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65" windowHeight="9855" activeTab="0"/>
  </bookViews>
  <sheets>
    <sheet name="After Best Fit to Casting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<sst xmlns="http://schemas.openxmlformats.org/spreadsheetml/2006/main" count="19" uniqueCount="16">
  <si>
    <t>Transformation</t>
  </si>
  <si>
    <t>matrix</t>
  </si>
  <si>
    <t>(inches)</t>
  </si>
  <si>
    <t>Original</t>
  </si>
  <si>
    <t>Revised</t>
  </si>
  <si>
    <t>Difference</t>
  </si>
  <si>
    <t>x</t>
  </si>
  <si>
    <t>y</t>
  </si>
  <si>
    <t>z</t>
  </si>
  <si>
    <t>dx</t>
  </si>
  <si>
    <t>dy</t>
  </si>
  <si>
    <t>dz</t>
  </si>
  <si>
    <t>d</t>
  </si>
  <si>
    <t>B3 Conical Seats Redefinition after Best Fitting Casting Data</t>
  </si>
  <si>
    <t>Max</t>
  </si>
  <si>
    <t>Conical Seats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</si>
</sst>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J29" sqref="J29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10.57421875" style="0" customWidth="1"/>
    <col min="11" max="11" width="4.00390625" style="0" customWidth="1"/>
  </cols>
  <sheetData>
    <row r="1" ht="12.75">
      <c r="A1" s="2" t="s">
        <v>13</v>
      </c>
    </row>
    <row r="3" spans="2:4" ht="12.75">
      <c r="B3" t="s">
        <v>0</v>
      </c>
      <c r="C3" t="s">
        <v>1</v>
      </c>
      <c r="D3" t="s">
        <v>2</v>
      </c>
    </row>
    <row r="4" spans="2:5" ht="12.75">
      <c r="B4" s="1">
        <v>0.9999999237783</v>
      </c>
      <c r="C4" s="1">
        <v>-0.0003571220579473</v>
      </c>
      <c r="D4" s="1">
        <v>0.0001578200052667</v>
      </c>
      <c r="E4" s="1">
        <v>0.02217684716405</v>
      </c>
    </row>
    <row r="5" spans="2:5" ht="12.75">
      <c r="B5" s="1">
        <v>0.000357129390421</v>
      </c>
      <c r="C5" s="1">
        <v>0.9999999351512</v>
      </c>
      <c r="D5" s="1">
        <v>-4.64352510797E-05</v>
      </c>
      <c r="E5" s="1">
        <v>-0.01759388812933</v>
      </c>
    </row>
    <row r="6" spans="2:5" ht="12.75">
      <c r="B6" s="1">
        <v>-0.0001578034119798</v>
      </c>
      <c r="C6" s="1">
        <v>4.649160970261E-05</v>
      </c>
      <c r="D6" s="1">
        <v>0.9999999864683</v>
      </c>
      <c r="E6" s="1">
        <v>-0.000642108437365</v>
      </c>
    </row>
    <row r="7" spans="2:5" ht="12.75">
      <c r="B7" s="1">
        <v>0</v>
      </c>
      <c r="C7" s="1">
        <v>0</v>
      </c>
      <c r="D7" s="1">
        <v>0</v>
      </c>
      <c r="E7" s="1">
        <v>1</v>
      </c>
    </row>
    <row r="8" ht="12.75">
      <c r="D8" s="1"/>
    </row>
    <row r="9" ht="12.75">
      <c r="B9" t="s">
        <v>15</v>
      </c>
    </row>
    <row r="10" spans="3:9" ht="12.75">
      <c r="C10" t="s">
        <v>3</v>
      </c>
      <c r="E10" s="3"/>
      <c r="F10" s="5" t="s">
        <v>4</v>
      </c>
      <c r="G10" s="3"/>
      <c r="H10" s="4"/>
      <c r="I10" t="s">
        <v>5</v>
      </c>
    </row>
    <row r="11" spans="2:12" ht="12.75">
      <c r="B11" t="s">
        <v>6</v>
      </c>
      <c r="C11" t="s">
        <v>7</v>
      </c>
      <c r="D11" t="s">
        <v>8</v>
      </c>
      <c r="E11" s="3" t="s">
        <v>6</v>
      </c>
      <c r="F11" s="3" t="s">
        <v>7</v>
      </c>
      <c r="G11" s="3" t="s">
        <v>8</v>
      </c>
      <c r="H11" s="4" t="s">
        <v>9</v>
      </c>
      <c r="I11" t="s">
        <v>10</v>
      </c>
      <c r="J11" t="s">
        <v>11</v>
      </c>
      <c r="L11" t="s">
        <v>12</v>
      </c>
    </row>
    <row r="12" spans="1:12" ht="12.75">
      <c r="A12">
        <v>1</v>
      </c>
      <c r="B12">
        <v>84.91</v>
      </c>
      <c r="C12">
        <v>24.801</v>
      </c>
      <c r="D12">
        <v>34.665</v>
      </c>
      <c r="E12" s="3">
        <v>84.9159</v>
      </c>
      <c r="F12" s="3">
        <v>24.8134</v>
      </c>
      <c r="G12" s="3">
        <v>34.6789</v>
      </c>
      <c r="H12" s="4">
        <v>0.0059</v>
      </c>
      <c r="I12">
        <v>0.0124</v>
      </c>
      <c r="J12">
        <v>0.0139</v>
      </c>
      <c r="L12">
        <f>SQRT(H12^2+I12^2+J12^2)</f>
        <v>0.019539191385520537</v>
      </c>
    </row>
    <row r="13" spans="1:12" ht="12.75">
      <c r="A13">
        <v>2</v>
      </c>
      <c r="B13">
        <v>64.748</v>
      </c>
      <c r="C13">
        <v>31.38</v>
      </c>
      <c r="D13">
        <v>43.43</v>
      </c>
      <c r="E13" s="3">
        <v>64.7497</v>
      </c>
      <c r="F13" s="3">
        <v>31.3888</v>
      </c>
      <c r="G13" s="3">
        <v>43.437</v>
      </c>
      <c r="H13" s="4">
        <v>0.0017</v>
      </c>
      <c r="I13">
        <v>0.0088</v>
      </c>
      <c r="J13">
        <v>0.007</v>
      </c>
      <c r="L13">
        <f aca="true" t="shared" si="0" ref="L13:L21">SQRT(H13^2+I13^2+J13^2)</f>
        <v>0.01137233485261492</v>
      </c>
    </row>
    <row r="14" spans="1:12" ht="12.75">
      <c r="A14">
        <v>3</v>
      </c>
      <c r="B14">
        <v>43.628</v>
      </c>
      <c r="C14">
        <v>33.075</v>
      </c>
      <c r="D14">
        <v>36.761</v>
      </c>
      <c r="E14" s="3">
        <v>43.6318</v>
      </c>
      <c r="F14" s="3">
        <v>33.0808</v>
      </c>
      <c r="G14" s="3">
        <v>36.7605</v>
      </c>
      <c r="H14" s="4">
        <v>0.0038</v>
      </c>
      <c r="I14">
        <v>0.0058</v>
      </c>
      <c r="J14">
        <v>-0.0005</v>
      </c>
      <c r="L14">
        <f t="shared" si="0"/>
        <v>0.0069519781357538805</v>
      </c>
    </row>
    <row r="15" spans="1:12" ht="12.75">
      <c r="A15">
        <v>4</v>
      </c>
      <c r="B15">
        <v>33.254</v>
      </c>
      <c r="C15">
        <v>23.852</v>
      </c>
      <c r="D15">
        <v>15.364</v>
      </c>
      <c r="E15" s="3">
        <v>33.2669</v>
      </c>
      <c r="F15" s="3">
        <v>23.8572</v>
      </c>
      <c r="G15" s="3">
        <v>15.3594</v>
      </c>
      <c r="H15" s="4">
        <v>0.0129</v>
      </c>
      <c r="I15">
        <v>0.0052</v>
      </c>
      <c r="J15">
        <v>-0.0046</v>
      </c>
      <c r="L15">
        <f t="shared" si="0"/>
        <v>0.014649573372627614</v>
      </c>
    </row>
    <row r="16" spans="1:12" ht="12.75">
      <c r="A16">
        <v>5</v>
      </c>
      <c r="B16">
        <v>32.594</v>
      </c>
      <c r="C16">
        <v>7.434</v>
      </c>
      <c r="D16">
        <v>13.858</v>
      </c>
      <c r="E16" s="3">
        <v>32.6101</v>
      </c>
      <c r="F16" s="3">
        <v>7.4391</v>
      </c>
      <c r="G16" s="3">
        <v>13.8524</v>
      </c>
      <c r="H16" s="4">
        <v>0.0161</v>
      </c>
      <c r="I16">
        <v>0.0051</v>
      </c>
      <c r="J16">
        <v>-0.0056</v>
      </c>
      <c r="L16">
        <f t="shared" si="0"/>
        <v>0.017792695130305583</v>
      </c>
    </row>
    <row r="17" spans="1:12" ht="12.75">
      <c r="A17">
        <v>6</v>
      </c>
      <c r="B17">
        <v>20.711</v>
      </c>
      <c r="C17">
        <v>-8.347</v>
      </c>
      <c r="D17">
        <v>8.925</v>
      </c>
      <c r="E17" s="3">
        <v>20.7313</v>
      </c>
      <c r="F17" s="3">
        <v>-8.3435</v>
      </c>
      <c r="G17" s="3">
        <v>8.9144</v>
      </c>
      <c r="H17" s="4">
        <v>0.0203</v>
      </c>
      <c r="I17">
        <v>0.0035</v>
      </c>
      <c r="J17">
        <v>-0.0106</v>
      </c>
      <c r="L17">
        <f t="shared" si="0"/>
        <v>0.023166786570433112</v>
      </c>
    </row>
    <row r="18" spans="1:12" ht="12.75">
      <c r="A18">
        <v>7</v>
      </c>
      <c r="B18">
        <v>55.548</v>
      </c>
      <c r="C18">
        <v>-44.427</v>
      </c>
      <c r="D18">
        <v>23.187</v>
      </c>
      <c r="E18" s="3">
        <v>55.5689</v>
      </c>
      <c r="F18" s="3">
        <v>-44.4187</v>
      </c>
      <c r="G18" s="3">
        <v>23.1872</v>
      </c>
      <c r="H18" s="4">
        <v>0.0209</v>
      </c>
      <c r="I18">
        <v>0.0083</v>
      </c>
      <c r="J18">
        <v>0.0002</v>
      </c>
      <c r="L18">
        <f t="shared" si="0"/>
        <v>0.022488663810907042</v>
      </c>
    </row>
    <row r="19" spans="1:12" ht="12.75">
      <c r="A19">
        <v>8</v>
      </c>
      <c r="B19">
        <v>79.105</v>
      </c>
      <c r="C19">
        <v>-28.889</v>
      </c>
      <c r="D19">
        <v>30.409</v>
      </c>
      <c r="E19" s="3">
        <v>79.1209</v>
      </c>
      <c r="F19" s="3">
        <v>-28.8773</v>
      </c>
      <c r="G19" s="3">
        <v>30.4183</v>
      </c>
      <c r="H19" s="4">
        <v>0.0159</v>
      </c>
      <c r="I19">
        <v>0.0117</v>
      </c>
      <c r="J19">
        <v>0.0093</v>
      </c>
      <c r="L19">
        <f t="shared" si="0"/>
        <v>0.021821778112701997</v>
      </c>
    </row>
    <row r="20" spans="1:12" ht="12.75">
      <c r="A20">
        <v>9</v>
      </c>
      <c r="B20">
        <v>66.237</v>
      </c>
      <c r="C20">
        <v>-19.203</v>
      </c>
      <c r="D20">
        <v>50.335</v>
      </c>
      <c r="E20" s="3">
        <v>66.2442</v>
      </c>
      <c r="F20" s="3">
        <v>-19.1942</v>
      </c>
      <c r="G20" s="3">
        <v>50.3402</v>
      </c>
      <c r="H20" s="4">
        <v>0.0072</v>
      </c>
      <c r="I20">
        <v>0.0088</v>
      </c>
      <c r="J20">
        <v>0.0052</v>
      </c>
      <c r="L20">
        <f t="shared" si="0"/>
        <v>0.012502799686470226</v>
      </c>
    </row>
    <row r="21" spans="1:12" ht="12.75">
      <c r="A21">
        <v>10</v>
      </c>
      <c r="B21">
        <v>69.977</v>
      </c>
      <c r="C21">
        <v>10.444</v>
      </c>
      <c r="D21">
        <v>55.655</v>
      </c>
      <c r="E21" s="3">
        <v>69.9776</v>
      </c>
      <c r="F21" s="3">
        <v>10.4531</v>
      </c>
      <c r="G21" s="3">
        <v>55.6629</v>
      </c>
      <c r="H21" s="4">
        <v>0.0006</v>
      </c>
      <c r="I21">
        <v>0.0091</v>
      </c>
      <c r="J21">
        <v>0.0079</v>
      </c>
      <c r="L21">
        <f t="shared" si="0"/>
        <v>0.012065653732807022</v>
      </c>
    </row>
    <row r="23" spans="12:13" ht="12.75">
      <c r="L23">
        <f>MAX(L12:L21)</f>
        <v>0.023166786570433112</v>
      </c>
      <c r="M23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2007-03-12T19:04:32Z</dcterms:created>
  <dcterms:modified xsi:type="dcterms:W3CDTF">2007-03-12T19:04:32Z</dcterms:modified>
  <cp:category/>
  <cp:version/>
  <cp:contentType/>
  <cp:contentStatus/>
</cp:coreProperties>
</file>