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7920" windowWidth="17505" windowHeight="3570" activeTab="3"/>
  </bookViews>
  <sheets>
    <sheet name="Current Centers re Design" sheetId="1" r:id="rId1"/>
    <sheet name="Current Centers re Target" sheetId="2" r:id="rId2"/>
    <sheet name="OOT Re Design" sheetId="3" r:id="rId3"/>
    <sheet name="OOT Re Target" sheetId="4" r:id="rId4"/>
  </sheets>
  <definedNames>
    <definedName name="h1x2" localSheetId="1">'Current Centers re Target'!$G$11:$G$106</definedName>
    <definedName name="h1x2" localSheetId="2">'OOT Re Design'!$G$11:$G$100</definedName>
    <definedName name="h1x2" localSheetId="3">'OOT Re Target'!$G$11:$G$100</definedName>
    <definedName name="h1x2">'Current Centers re Design'!$G$11:$G$106</definedName>
    <definedName name="h2x2" localSheetId="1">'Current Centers re Target'!$I$11:$I$106</definedName>
    <definedName name="h2x2" localSheetId="2">'OOT Re Design'!$I$11:$I$100</definedName>
    <definedName name="h2x2" localSheetId="3">'OOT Re Target'!$I$11:$I$100</definedName>
    <definedName name="h2x2">'Current Centers re Design'!$I$11:$I$106</definedName>
    <definedName name="oot" localSheetId="3">'OOT Re Target'!$B$104:$R$198</definedName>
    <definedName name="oot">'OOT Re Design'!$B$104:$R$198</definedName>
    <definedName name="oot2">'OOT Re Target'!$B$104:$R$198</definedName>
    <definedName name="w1x2" localSheetId="1">'Current Centers re Target'!$F$11:$F$106</definedName>
    <definedName name="w1x2" localSheetId="2">'OOT Re Design'!$F$11:$F$100</definedName>
    <definedName name="w1x2" localSheetId="3">'OOT Re Target'!$F$11:$F$100</definedName>
    <definedName name="w1x2">'Current Centers re Design'!$F$11:$F$106</definedName>
    <definedName name="w2x2" localSheetId="1">'Current Centers re Target'!$H$11:$H$106</definedName>
    <definedName name="w2x2" localSheetId="2">'OOT Re Design'!$H$11:$H$100</definedName>
    <definedName name="w2x2" localSheetId="3">'OOT Re Target'!$H$11:$H$100</definedName>
    <definedName name="w2x2">'Current Centers re Design'!$H$11:$H$106</definedName>
    <definedName name="x1" localSheetId="0">'Current Centers re Design'!$V$11:$V$106</definedName>
    <definedName name="x1" localSheetId="1">'Current Centers re Target'!$V$11:$V$106</definedName>
    <definedName name="x1" localSheetId="2">'OOT Re Design'!$V$11:$V$100</definedName>
    <definedName name="x1" localSheetId="3">'OOT Re Target'!$V$11:$V$100</definedName>
    <definedName name="x2" localSheetId="0">'Current Centers re Design'!$C$11:$C$106</definedName>
    <definedName name="x2" localSheetId="1">'Current Centers re Target'!$C$11:$C$106</definedName>
    <definedName name="x2" localSheetId="2">'OOT Re Design'!$C$11:$C$100</definedName>
    <definedName name="x2" localSheetId="3">'OOT Re Target'!$C$11:$C$100</definedName>
    <definedName name="y1" localSheetId="0">'Current Centers re Design'!$B$11:$B$106</definedName>
    <definedName name="y1" localSheetId="1">'Current Centers re Target'!$B$11:$B$106</definedName>
    <definedName name="y1" localSheetId="2">'OOT Re Design'!$B$11:$B$100</definedName>
    <definedName name="y1" localSheetId="3">'OOT Re Target'!$B$11:$B$100</definedName>
    <definedName name="y2" localSheetId="0">'Current Centers re Design'!$D$11:$D$106</definedName>
    <definedName name="y2" localSheetId="1">'Current Centers re Target'!$D$11:$D$106</definedName>
    <definedName name="y2" localSheetId="2">'OOT Re Design'!$D$11:$D$100</definedName>
    <definedName name="y2" localSheetId="3">'OOT Re Target'!$D$11:$D$100</definedName>
  </definedNames>
  <calcPr fullCalcOnLoad="1"/>
</workbook>
</file>

<file path=xl/sharedStrings.xml><?xml version="1.0" encoding="utf-8"?>
<sst xmlns="http://schemas.openxmlformats.org/spreadsheetml/2006/main" count="204" uniqueCount="29">
  <si>
    <t>dxc</t>
  </si>
  <si>
    <t>dyc</t>
  </si>
  <si>
    <t>Clamp</t>
  </si>
  <si>
    <t>Final Current Centers (Relative to Design)</t>
  </si>
  <si>
    <t>C1</t>
  </si>
  <si>
    <t>C2</t>
  </si>
  <si>
    <t>C3</t>
  </si>
  <si>
    <t>Cavg</t>
  </si>
  <si>
    <t>C4</t>
  </si>
  <si>
    <t>C5</t>
  </si>
  <si>
    <t>Min</t>
  </si>
  <si>
    <t>Max</t>
  </si>
  <si>
    <t>Average</t>
  </si>
  <si>
    <t>Stdev</t>
  </si>
  <si>
    <t>Range</t>
  </si>
  <si>
    <t>Cstdev</t>
  </si>
  <si>
    <t>Final Current Centers (Relative to Target)</t>
  </si>
  <si>
    <t>Check From " SpreadsheetClamp_Setting"</t>
  </si>
  <si>
    <t>Last Version</t>
  </si>
  <si>
    <t>Difference</t>
  </si>
  <si>
    <t>C6</t>
  </si>
  <si>
    <t>r3a</t>
  </si>
  <si>
    <t>r4</t>
  </si>
  <si>
    <t>r3</t>
  </si>
  <si>
    <t>r2</t>
  </si>
  <si>
    <t>"1_18_06"</t>
  </si>
  <si>
    <t>OOT</t>
  </si>
  <si>
    <t>%</t>
  </si>
  <si>
    <t>ABC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</si>
</sst>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3">
    <font>
      <sz val="10"/>
      <name val="Arial"/>
      <family val="0"/>
    </font>
    <font>
      <b/>
      <sz val="15"/>
      <name val="Arial"/>
      <family val="0"/>
    </font>
    <font>
      <b/>
      <sz val="12.5"/>
      <name val="Arial"/>
      <family val="0"/>
    </font>
    <font>
      <b/>
      <sz val="16"/>
      <name val="Arial"/>
      <family val="0"/>
    </font>
    <font>
      <sz val="12.5"/>
      <name val="Arial"/>
      <family val="0"/>
    </font>
    <font>
      <sz val="13.25"/>
      <name val="Arial"/>
      <family val="0"/>
    </font>
    <font>
      <b/>
      <sz val="19.5"/>
      <name val="Arial"/>
      <family val="0"/>
    </font>
    <font>
      <b/>
      <sz val="16.25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 Coils Current Center Shift Relative to Design
Lateral Offset, dx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7775"/>
          <c:w val="0.85375"/>
          <c:h val="0.73425"/>
        </c:manualLayout>
      </c:layout>
      <c:scatterChart>
        <c:scatterStyle val="line"/>
        <c:varyColors val="0"/>
        <c:ser>
          <c:idx val="0"/>
          <c:order val="0"/>
          <c:tx>
            <c:v>C1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Design'!$B$5:$B$99</c:f>
              <c:numCache/>
            </c:numRef>
          </c:yVal>
          <c:smooth val="0"/>
        </c:ser>
        <c:ser>
          <c:idx val="3"/>
          <c:order val="1"/>
          <c:tx>
            <c:v>C2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Design'!$E$5:$E$99</c:f>
              <c:numCache/>
            </c:numRef>
          </c:yVal>
          <c:smooth val="0"/>
        </c:ser>
        <c:ser>
          <c:idx val="6"/>
          <c:order val="2"/>
          <c:tx>
            <c:v>C3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Design'!$H$5:$H$99</c:f>
              <c:numCache/>
            </c:numRef>
          </c:yVal>
          <c:smooth val="0"/>
        </c:ser>
        <c:ser>
          <c:idx val="4"/>
          <c:order val="3"/>
          <c:tx>
            <c:v>C4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Design'!$K$5:$K$99</c:f>
              <c:numCache/>
            </c:numRef>
          </c:yVal>
          <c:smooth val="0"/>
        </c:ser>
        <c:ser>
          <c:idx val="1"/>
          <c:order val="4"/>
          <c:tx>
            <c:v>C5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Design'!$N$5:$N$99</c:f>
              <c:numCache/>
            </c:numRef>
          </c:yVal>
          <c:smooth val="0"/>
        </c:ser>
        <c:ser>
          <c:idx val="2"/>
          <c:order val="5"/>
          <c:tx>
            <c:strRef>
              <c:f>'Current Centers re Design'!$Q$3:$R$3</c:f>
              <c:strCache>
                <c:ptCount val="1"/>
                <c:pt idx="0">
                  <c:v>C6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Design'!$Q$5:$Q$99</c:f>
              <c:numCache/>
            </c:numRef>
          </c:yVal>
          <c:smooth val="0"/>
        </c:ser>
        <c:axId val="64976063"/>
        <c:axId val="47913656"/>
      </c:scatterChart>
      <c:valAx>
        <c:axId val="649760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Clamp#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13656"/>
        <c:crosses val="autoZero"/>
        <c:crossBetween val="midCat"/>
        <c:dispUnits/>
      </c:valAx>
      <c:valAx>
        <c:axId val="47913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976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3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 Coils Current Center Shift Relative to Design
Radial Offset, 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975"/>
          <c:w val="0.84375"/>
          <c:h val="0.73875"/>
        </c:manualLayout>
      </c:layout>
      <c:scatterChart>
        <c:scatterStyle val="line"/>
        <c:varyColors val="0"/>
        <c:ser>
          <c:idx val="1"/>
          <c:order val="0"/>
          <c:tx>
            <c:v>C1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Design'!$C$5:$C$99</c:f>
              <c:numCache/>
            </c:numRef>
          </c:yVal>
          <c:smooth val="0"/>
        </c:ser>
        <c:ser>
          <c:idx val="4"/>
          <c:order val="1"/>
          <c:tx>
            <c:v>C2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Design'!$F$5:$F$99</c:f>
              <c:numCache/>
            </c:numRef>
          </c:yVal>
          <c:smooth val="0"/>
        </c:ser>
        <c:ser>
          <c:idx val="7"/>
          <c:order val="2"/>
          <c:tx>
            <c:v>C3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Design'!$I$5:$I$99</c:f>
              <c:numCache/>
            </c:numRef>
          </c:yVal>
          <c:smooth val="0"/>
        </c:ser>
        <c:ser>
          <c:idx val="3"/>
          <c:order val="3"/>
          <c:tx>
            <c:v>C4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Design'!$L$5:$L$99</c:f>
              <c:numCache/>
            </c:numRef>
          </c:yVal>
          <c:smooth val="0"/>
        </c:ser>
        <c:ser>
          <c:idx val="5"/>
          <c:order val="4"/>
          <c:tx>
            <c:v>C5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Design'!$O$5:$O$99</c:f>
              <c:numCache/>
            </c:numRef>
          </c:yVal>
          <c:smooth val="0"/>
        </c:ser>
        <c:ser>
          <c:idx val="0"/>
          <c:order val="5"/>
          <c:tx>
            <c:strRef>
              <c:f>'Current Centers re Design'!$Q$3:$R$3</c:f>
              <c:strCache>
                <c:ptCount val="1"/>
                <c:pt idx="0">
                  <c:v>C6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Design'!$R$5:$R$99</c:f>
              <c:numCache/>
            </c:numRef>
          </c:yVal>
          <c:smooth val="0"/>
        </c:ser>
        <c:axId val="28569721"/>
        <c:axId val="55800898"/>
      </c:scatterChart>
      <c:valAx>
        <c:axId val="285697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Clamp#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crossBetween val="midCat"/>
        <c:dispUnits/>
      </c:valAx>
      <c:valAx>
        <c:axId val="5580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569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40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C Coils Current Center Shift Relative to Design
dx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68"/>
          <c:w val="0.85525"/>
          <c:h val="0.74375"/>
        </c:manualLayout>
      </c:layout>
      <c:scatterChart>
        <c:scatterStyle val="line"/>
        <c:varyColors val="0"/>
        <c:ser>
          <c:idx val="0"/>
          <c:order val="0"/>
          <c:tx>
            <c:v>Cavg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Design'!$T$5:$T$99</c:f>
              <c:numCache/>
            </c:numRef>
          </c:yVal>
          <c:smooth val="0"/>
        </c:ser>
        <c:ser>
          <c:idx val="1"/>
          <c:order val="1"/>
          <c:tx>
            <c:v>Cstdev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Design'!$W$5:$W$99</c:f>
              <c:numCache/>
            </c:numRef>
          </c:yVal>
          <c:smooth val="0"/>
        </c:ser>
        <c:axId val="32446035"/>
        <c:axId val="23578860"/>
      </c:scatterChart>
      <c:valAx>
        <c:axId val="324460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Clamp#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8860"/>
        <c:crosses val="autoZero"/>
        <c:crossBetween val="midCat"/>
        <c:dispUnits/>
      </c:valAx>
      <c:valAx>
        <c:axId val="23578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46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C Coils Current Center Shift Relative to Design
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62"/>
          <c:w val="0.857"/>
          <c:h val="0.749"/>
        </c:manualLayout>
      </c:layout>
      <c:scatterChart>
        <c:scatterStyle val="line"/>
        <c:varyColors val="0"/>
        <c:ser>
          <c:idx val="1"/>
          <c:order val="0"/>
          <c:tx>
            <c:v>Cavg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Design'!$U$5:$U$99</c:f>
              <c:numCache/>
            </c:numRef>
          </c:yVal>
          <c:smooth val="0"/>
        </c:ser>
        <c:ser>
          <c:idx val="0"/>
          <c:order val="1"/>
          <c:tx>
            <c:v>Cstdev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Design'!$A$5:$A$99</c:f>
              <c:numCache/>
            </c:numRef>
          </c:xVal>
          <c:yVal>
            <c:numRef>
              <c:f>'Current Centers re Design'!$W$5:$W$99</c:f>
              <c:numCache/>
            </c:numRef>
          </c:yVal>
          <c:smooth val="0"/>
        </c:ser>
        <c:axId val="10883149"/>
        <c:axId val="30839478"/>
      </c:scatterChart>
      <c:valAx>
        <c:axId val="108831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Clamp#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39478"/>
        <c:crosses val="autoZero"/>
        <c:crossBetween val="midCat"/>
        <c:dispUnits/>
      </c:valAx>
      <c:valAx>
        <c:axId val="3083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831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49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 Coils Current Center Shift Relative to Target
Lateral Offset, dx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7775"/>
          <c:w val="0.85375"/>
          <c:h val="0.73425"/>
        </c:manualLayout>
      </c:layout>
      <c:scatterChart>
        <c:scatterStyle val="line"/>
        <c:varyColors val="0"/>
        <c:ser>
          <c:idx val="0"/>
          <c:order val="0"/>
          <c:tx>
            <c:v>C1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Target'!$B$5:$B$99</c:f>
              <c:numCache/>
            </c:numRef>
          </c:yVal>
          <c:smooth val="0"/>
        </c:ser>
        <c:ser>
          <c:idx val="3"/>
          <c:order val="1"/>
          <c:tx>
            <c:v>C2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Target'!$E$5:$E$99</c:f>
              <c:numCache/>
            </c:numRef>
          </c:yVal>
          <c:smooth val="0"/>
        </c:ser>
        <c:ser>
          <c:idx val="6"/>
          <c:order val="2"/>
          <c:tx>
            <c:v>C3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Target'!$H$5:$H$99</c:f>
              <c:numCache/>
            </c:numRef>
          </c:yVal>
          <c:smooth val="0"/>
        </c:ser>
        <c:ser>
          <c:idx val="4"/>
          <c:order val="3"/>
          <c:tx>
            <c:v>C4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Target'!$K$5:$K$99</c:f>
              <c:numCache/>
            </c:numRef>
          </c:yVal>
          <c:smooth val="0"/>
        </c:ser>
        <c:ser>
          <c:idx val="1"/>
          <c:order val="4"/>
          <c:tx>
            <c:v>C5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Target'!$N$5:$N$99</c:f>
              <c:numCache/>
            </c:numRef>
          </c:yVal>
          <c:smooth val="0"/>
        </c:ser>
        <c:ser>
          <c:idx val="2"/>
          <c:order val="5"/>
          <c:tx>
            <c:strRef>
              <c:f>'Current Centers re Target'!$Q$3:$R$3</c:f>
              <c:strCache>
                <c:ptCount val="1"/>
                <c:pt idx="0">
                  <c:v>C6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Target'!$Q$5:$Q$99</c:f>
              <c:numCache/>
            </c:numRef>
          </c:yVal>
          <c:smooth val="0"/>
        </c:ser>
        <c:axId val="9119847"/>
        <c:axId val="14969760"/>
      </c:scatterChart>
      <c:valAx>
        <c:axId val="911984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Clamp#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69760"/>
        <c:crosses val="autoZero"/>
        <c:crossBetween val="midCat"/>
        <c:dispUnits/>
      </c:valAx>
      <c:valAx>
        <c:axId val="149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119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3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 Coils Current Center Shift Relative to Target
Radial Offset, 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975"/>
          <c:w val="0.84375"/>
          <c:h val="0.73875"/>
        </c:manualLayout>
      </c:layout>
      <c:scatterChart>
        <c:scatterStyle val="line"/>
        <c:varyColors val="0"/>
        <c:ser>
          <c:idx val="1"/>
          <c:order val="0"/>
          <c:tx>
            <c:v>C1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Target'!$C$5:$C$99</c:f>
              <c:numCache/>
            </c:numRef>
          </c:yVal>
          <c:smooth val="0"/>
        </c:ser>
        <c:ser>
          <c:idx val="4"/>
          <c:order val="1"/>
          <c:tx>
            <c:v>C2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Target'!$F$5:$F$99</c:f>
              <c:numCache/>
            </c:numRef>
          </c:yVal>
          <c:smooth val="0"/>
        </c:ser>
        <c:ser>
          <c:idx val="7"/>
          <c:order val="2"/>
          <c:tx>
            <c:v>C3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Target'!$I$5:$I$99</c:f>
              <c:numCache/>
            </c:numRef>
          </c:yVal>
          <c:smooth val="0"/>
        </c:ser>
        <c:ser>
          <c:idx val="3"/>
          <c:order val="3"/>
          <c:tx>
            <c:v>C4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Target'!$L$5:$L$99</c:f>
              <c:numCache/>
            </c:numRef>
          </c:yVal>
          <c:smooth val="0"/>
        </c:ser>
        <c:ser>
          <c:idx val="5"/>
          <c:order val="4"/>
          <c:tx>
            <c:v>C5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Target'!$O$5:$O$99</c:f>
              <c:numCache/>
            </c:numRef>
          </c:yVal>
          <c:smooth val="0"/>
        </c:ser>
        <c:ser>
          <c:idx val="0"/>
          <c:order val="5"/>
          <c:tx>
            <c:strRef>
              <c:f>'Current Centers re Target'!$Q$3:$R$3</c:f>
              <c:strCache>
                <c:ptCount val="1"/>
                <c:pt idx="0">
                  <c:v>C6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Target'!$R$5:$R$99</c:f>
              <c:numCache/>
            </c:numRef>
          </c:yVal>
          <c:smooth val="0"/>
        </c:ser>
        <c:axId val="510113"/>
        <c:axId val="4591018"/>
      </c:scatterChart>
      <c:valAx>
        <c:axId val="5101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Clamp#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91018"/>
        <c:crosses val="autoZero"/>
        <c:crossBetween val="midCat"/>
        <c:dispUnits/>
      </c:valAx>
      <c:valAx>
        <c:axId val="459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0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40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C Coils Current Center Shift Relative to Target
dx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68"/>
          <c:w val="0.85525"/>
          <c:h val="0.74375"/>
        </c:manualLayout>
      </c:layout>
      <c:scatterChart>
        <c:scatterStyle val="line"/>
        <c:varyColors val="0"/>
        <c:ser>
          <c:idx val="0"/>
          <c:order val="0"/>
          <c:tx>
            <c:v>Cavg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Target'!$T$5:$T$99</c:f>
              <c:numCache/>
            </c:numRef>
          </c:yVal>
          <c:smooth val="0"/>
        </c:ser>
        <c:ser>
          <c:idx val="1"/>
          <c:order val="1"/>
          <c:tx>
            <c:v>Cstdev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Target'!$W$5:$W$99</c:f>
              <c:numCache/>
            </c:numRef>
          </c:yVal>
          <c:smooth val="0"/>
        </c:ser>
        <c:axId val="41319163"/>
        <c:axId val="36328148"/>
      </c:scatterChart>
      <c:valAx>
        <c:axId val="413191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Clamp#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28148"/>
        <c:crosses val="autoZero"/>
        <c:crossBetween val="midCat"/>
        <c:dispUnits/>
      </c:valAx>
      <c:valAx>
        <c:axId val="3632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191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C Coils Current Center Shift Relative to Target
dy</a:t>
            </a:r>
          </a:p>
        </c:rich>
      </c:tx>
      <c:layout>
        <c:manualLayout>
          <c:xMode val="factor"/>
          <c:yMode val="factor"/>
          <c:x val="0.003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62"/>
          <c:w val="0.857"/>
          <c:h val="0.749"/>
        </c:manualLayout>
      </c:layout>
      <c:scatterChart>
        <c:scatterStyle val="line"/>
        <c:varyColors val="0"/>
        <c:ser>
          <c:idx val="1"/>
          <c:order val="0"/>
          <c:tx>
            <c:v>Cavg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Target'!$U$5:$U$99</c:f>
              <c:numCache/>
            </c:numRef>
          </c:yVal>
          <c:smooth val="0"/>
        </c:ser>
        <c:ser>
          <c:idx val="0"/>
          <c:order val="1"/>
          <c:tx>
            <c:v>Cstdev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'Current Centers re Target'!$A$5:$A$99</c:f>
              <c:numCache/>
            </c:numRef>
          </c:xVal>
          <c:yVal>
            <c:numRef>
              <c:f>'Current Centers re Target'!$W$5:$W$99</c:f>
              <c:numCache/>
            </c:numRef>
          </c:yVal>
          <c:smooth val="0"/>
        </c:ser>
        <c:axId val="58517877"/>
        <c:axId val="56898846"/>
      </c:scatterChart>
      <c:valAx>
        <c:axId val="585178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Clamp#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98846"/>
        <c:crosses val="autoZero"/>
        <c:crossBetween val="midCat"/>
        <c:dispUnits/>
      </c:valAx>
      <c:valAx>
        <c:axId val="56898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17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49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85725</xdr:rowOff>
    </xdr:from>
    <xdr:to>
      <xdr:col>37</xdr:col>
      <xdr:colOff>104775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11830050" y="85725"/>
        <a:ext cx="74199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9525</xdr:colOff>
      <xdr:row>25</xdr:row>
      <xdr:rowOff>104775</xdr:rowOff>
    </xdr:from>
    <xdr:to>
      <xdr:col>37</xdr:col>
      <xdr:colOff>152400</xdr:colOff>
      <xdr:row>53</xdr:row>
      <xdr:rowOff>9525</xdr:rowOff>
    </xdr:to>
    <xdr:graphicFrame>
      <xdr:nvGraphicFramePr>
        <xdr:cNvPr id="2" name="Chart 3"/>
        <xdr:cNvGraphicFramePr/>
      </xdr:nvGraphicFramePr>
      <xdr:xfrm>
        <a:off x="11839575" y="4152900"/>
        <a:ext cx="745807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9525</xdr:colOff>
      <xdr:row>0</xdr:row>
      <xdr:rowOff>142875</xdr:rowOff>
    </xdr:from>
    <xdr:to>
      <xdr:col>53</xdr:col>
      <xdr:colOff>552450</xdr:colOff>
      <xdr:row>33</xdr:row>
      <xdr:rowOff>9525</xdr:rowOff>
    </xdr:to>
    <xdr:graphicFrame>
      <xdr:nvGraphicFramePr>
        <xdr:cNvPr id="3" name="Chart 4"/>
        <xdr:cNvGraphicFramePr/>
      </xdr:nvGraphicFramePr>
      <xdr:xfrm>
        <a:off x="20373975" y="142875"/>
        <a:ext cx="907732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19050</xdr:colOff>
      <xdr:row>33</xdr:row>
      <xdr:rowOff>114300</xdr:rowOff>
    </xdr:from>
    <xdr:to>
      <xdr:col>53</xdr:col>
      <xdr:colOff>561975</xdr:colOff>
      <xdr:row>65</xdr:row>
      <xdr:rowOff>152400</xdr:rowOff>
    </xdr:to>
    <xdr:graphicFrame>
      <xdr:nvGraphicFramePr>
        <xdr:cNvPr id="4" name="Chart 5"/>
        <xdr:cNvGraphicFramePr/>
      </xdr:nvGraphicFramePr>
      <xdr:xfrm>
        <a:off x="20383500" y="5457825"/>
        <a:ext cx="9077325" cy="5219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466725</xdr:colOff>
      <xdr:row>0</xdr:row>
      <xdr:rowOff>85725</xdr:rowOff>
    </xdr:from>
    <xdr:to>
      <xdr:col>37</xdr:col>
      <xdr:colOff>571500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12296775" y="85725"/>
        <a:ext cx="74199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25</xdr:row>
      <xdr:rowOff>152400</xdr:rowOff>
    </xdr:from>
    <xdr:to>
      <xdr:col>37</xdr:col>
      <xdr:colOff>581025</xdr:colOff>
      <xdr:row>53</xdr:row>
      <xdr:rowOff>57150</xdr:rowOff>
    </xdr:to>
    <xdr:graphicFrame>
      <xdr:nvGraphicFramePr>
        <xdr:cNvPr id="2" name="Chart 2"/>
        <xdr:cNvGraphicFramePr/>
      </xdr:nvGraphicFramePr>
      <xdr:xfrm>
        <a:off x="12268200" y="4200525"/>
        <a:ext cx="745807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9525</xdr:colOff>
      <xdr:row>0</xdr:row>
      <xdr:rowOff>142875</xdr:rowOff>
    </xdr:from>
    <xdr:to>
      <xdr:col>53</xdr:col>
      <xdr:colOff>552450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20373975" y="142875"/>
        <a:ext cx="907732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19050</xdr:colOff>
      <xdr:row>33</xdr:row>
      <xdr:rowOff>114300</xdr:rowOff>
    </xdr:from>
    <xdr:to>
      <xdr:col>53</xdr:col>
      <xdr:colOff>561975</xdr:colOff>
      <xdr:row>65</xdr:row>
      <xdr:rowOff>152400</xdr:rowOff>
    </xdr:to>
    <xdr:graphicFrame>
      <xdr:nvGraphicFramePr>
        <xdr:cNvPr id="4" name="Chart 4"/>
        <xdr:cNvGraphicFramePr/>
      </xdr:nvGraphicFramePr>
      <xdr:xfrm>
        <a:off x="20383500" y="5457825"/>
        <a:ext cx="9077325" cy="5219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04"/>
  <sheetViews>
    <sheetView workbookViewId="0" topLeftCell="A1">
      <pane ySplit="11640" topLeftCell="BM69" activePane="topLeft" state="split"/>
      <selection pane="topLeft" activeCell="F1" sqref="F1"/>
      <selection pane="bottomLeft" activeCell="AK67" sqref="AJ67:AK70"/>
    </sheetView>
  </sheetViews>
  <sheetFormatPr defaultColWidth="9.140625" defaultRowHeight="12.75"/>
  <cols>
    <col min="1" max="1" width="9.140625" style="3" customWidth="1"/>
    <col min="2" max="3" width="8.7109375" style="2" customWidth="1"/>
    <col min="4" max="4" width="2.7109375" style="0" customWidth="1"/>
    <col min="5" max="6" width="8.7109375" style="2" customWidth="1"/>
    <col min="7" max="7" width="2.7109375" style="0" customWidth="1"/>
    <col min="8" max="9" width="8.7109375" style="3" customWidth="1"/>
    <col min="10" max="10" width="3.00390625" style="0" customWidth="1"/>
    <col min="11" max="12" width="9.140625" style="8" customWidth="1"/>
    <col min="13" max="13" width="3.7109375" style="0" customWidth="1"/>
    <col min="14" max="15" width="9.140625" style="8" customWidth="1"/>
    <col min="16" max="16" width="3.7109375" style="0" customWidth="1"/>
    <col min="17" max="18" width="9.140625" style="8" customWidth="1"/>
    <col min="19" max="19" width="3.8515625" style="0" customWidth="1"/>
    <col min="20" max="21" width="9.140625" style="2" customWidth="1"/>
    <col min="22" max="22" width="2.421875" style="3" customWidth="1"/>
    <col min="23" max="24" width="9.140625" style="2" customWidth="1"/>
    <col min="25" max="25" width="2.421875" style="3" customWidth="1"/>
  </cols>
  <sheetData>
    <row r="1" spans="1:25" ht="12.75">
      <c r="A1" s="6" t="s">
        <v>3</v>
      </c>
      <c r="T1" s="7"/>
      <c r="U1" s="7"/>
      <c r="V1" s="6"/>
      <c r="W1" s="7"/>
      <c r="X1" s="7"/>
      <c r="Y1" s="6"/>
    </row>
    <row r="3" spans="2:24" ht="12.75">
      <c r="B3" s="16" t="s">
        <v>4</v>
      </c>
      <c r="C3" s="16"/>
      <c r="E3" s="16" t="s">
        <v>5</v>
      </c>
      <c r="F3" s="16"/>
      <c r="H3" s="16" t="s">
        <v>6</v>
      </c>
      <c r="I3" s="16"/>
      <c r="K3" s="16" t="s">
        <v>8</v>
      </c>
      <c r="L3" s="16"/>
      <c r="N3" s="16" t="s">
        <v>9</v>
      </c>
      <c r="O3" s="16"/>
      <c r="Q3" s="16" t="s">
        <v>20</v>
      </c>
      <c r="R3" s="16"/>
      <c r="T3" s="16" t="s">
        <v>7</v>
      </c>
      <c r="U3" s="16"/>
      <c r="W3" s="16" t="s">
        <v>15</v>
      </c>
      <c r="X3" s="16"/>
    </row>
    <row r="4" spans="1:25" ht="12.75">
      <c r="A4" s="4" t="s">
        <v>2</v>
      </c>
      <c r="B4" s="2" t="s">
        <v>0</v>
      </c>
      <c r="C4" s="2" t="s">
        <v>1</v>
      </c>
      <c r="E4" s="2" t="s">
        <v>0</v>
      </c>
      <c r="F4" s="2" t="s">
        <v>1</v>
      </c>
      <c r="H4" s="2" t="s">
        <v>0</v>
      </c>
      <c r="I4" s="2" t="s">
        <v>1</v>
      </c>
      <c r="K4" s="2" t="s">
        <v>0</v>
      </c>
      <c r="L4" s="2" t="s">
        <v>1</v>
      </c>
      <c r="N4" s="2" t="s">
        <v>0</v>
      </c>
      <c r="O4" s="2" t="s">
        <v>1</v>
      </c>
      <c r="Q4" s="2" t="s">
        <v>0</v>
      </c>
      <c r="R4" s="2" t="s">
        <v>1</v>
      </c>
      <c r="T4" s="2" t="s">
        <v>0</v>
      </c>
      <c r="U4" s="2" t="s">
        <v>1</v>
      </c>
      <c r="V4" s="4"/>
      <c r="W4" s="2" t="s">
        <v>0</v>
      </c>
      <c r="X4" s="2" t="s">
        <v>1</v>
      </c>
      <c r="Y4" s="4"/>
    </row>
    <row r="5" spans="1:25" s="1" customFormat="1" ht="12.75">
      <c r="A5" s="5">
        <v>1</v>
      </c>
      <c r="B5" s="2">
        <v>0</v>
      </c>
      <c r="C5" s="2">
        <v>0</v>
      </c>
      <c r="E5" s="2">
        <v>-0.004689999999999999</v>
      </c>
      <c r="F5" s="2">
        <v>-0.01259375</v>
      </c>
      <c r="H5" s="2">
        <v>0.007455000000000001</v>
      </c>
      <c r="I5" s="2">
        <v>0.009325</v>
      </c>
      <c r="K5" s="8">
        <v>0.0034675</v>
      </c>
      <c r="L5" s="8">
        <v>0.0016312499999999999</v>
      </c>
      <c r="N5" s="8">
        <v>0.005415</v>
      </c>
      <c r="O5" s="8">
        <v>0.012199999999999999</v>
      </c>
      <c r="Q5" s="8">
        <v>-0.00715</v>
      </c>
      <c r="R5" s="8">
        <v>-0.0007999999999999999</v>
      </c>
      <c r="T5" s="2">
        <f>AVERAGE(B5,E5,H5,K5,N5,Q5)</f>
        <v>0.0007495833333333335</v>
      </c>
      <c r="U5" s="2">
        <f aca="true" t="shared" si="0" ref="U5:U68">AVERAGE(C5,F5,I5,L5,O5,R5)</f>
        <v>0.001627083333333333</v>
      </c>
      <c r="V5" s="5"/>
      <c r="W5" s="2">
        <f>STDEV(B5,E5,H5,K5,N5,Q5)</f>
        <v>0.005773563114894187</v>
      </c>
      <c r="X5" s="2">
        <f aca="true" t="shared" si="1" ref="X5:X68">STDEV(C5,F5,I5,L5,O5,R5)</f>
        <v>0.00873858958394698</v>
      </c>
      <c r="Y5" s="5"/>
    </row>
    <row r="6" spans="1:25" s="1" customFormat="1" ht="12.75">
      <c r="A6" s="5">
        <v>2</v>
      </c>
      <c r="B6" s="2">
        <v>0</v>
      </c>
      <c r="C6" s="2">
        <v>0</v>
      </c>
      <c r="E6" s="2">
        <v>-0.00566</v>
      </c>
      <c r="F6" s="2">
        <v>-0.010481250000000001</v>
      </c>
      <c r="H6" s="2">
        <v>0.009527500000000001</v>
      </c>
      <c r="I6" s="2">
        <v>0.0062875</v>
      </c>
      <c r="K6" s="8">
        <v>0.0030675</v>
      </c>
      <c r="L6" s="8">
        <v>0.00011250000000000008</v>
      </c>
      <c r="N6" s="8">
        <v>0.009670000000000002</v>
      </c>
      <c r="O6" s="8">
        <v>0.01298125</v>
      </c>
      <c r="Q6" s="8">
        <v>-0.0083</v>
      </c>
      <c r="R6" s="8">
        <v>0.000625</v>
      </c>
      <c r="T6" s="2">
        <f aca="true" t="shared" si="2" ref="T6:T69">AVERAGE(B6,E6,H6,K6,N6,Q6)</f>
        <v>0.001384166666666667</v>
      </c>
      <c r="U6" s="2">
        <f t="shared" si="0"/>
        <v>0.0015874999999999997</v>
      </c>
      <c r="V6" s="5"/>
      <c r="W6" s="2">
        <f aca="true" t="shared" si="3" ref="W6:W69">STDEV(B6,E6,H6,K6,N6,Q6)</f>
        <v>0.007524916057117625</v>
      </c>
      <c r="X6" s="2">
        <f t="shared" si="1"/>
        <v>0.007786969283681554</v>
      </c>
      <c r="Y6" s="5"/>
    </row>
    <row r="7" spans="1:25" s="1" customFormat="1" ht="12.75">
      <c r="A7" s="5">
        <v>3</v>
      </c>
      <c r="B7" s="2">
        <v>0</v>
      </c>
      <c r="C7" s="2">
        <v>0</v>
      </c>
      <c r="E7" s="2">
        <v>-0.005435000000000001</v>
      </c>
      <c r="F7" s="2">
        <v>-0.03335</v>
      </c>
      <c r="H7" s="2">
        <v>0.0104425</v>
      </c>
      <c r="I7" s="2">
        <v>0.0066749999999999995</v>
      </c>
      <c r="K7" s="8">
        <v>0.0008775</v>
      </c>
      <c r="L7" s="8">
        <v>0.00165</v>
      </c>
      <c r="N7" s="8">
        <v>0.015277500000000001</v>
      </c>
      <c r="O7" s="8">
        <v>0.024893750000000003</v>
      </c>
      <c r="Q7" s="8">
        <v>-0.002597500000000001</v>
      </c>
      <c r="R7" s="8">
        <v>0.013574999999999997</v>
      </c>
      <c r="T7" s="2">
        <f t="shared" si="2"/>
        <v>0.0030941666666666665</v>
      </c>
      <c r="U7" s="2">
        <f t="shared" si="0"/>
        <v>0.002240625</v>
      </c>
      <c r="V7" s="5"/>
      <c r="W7" s="2">
        <f t="shared" si="3"/>
        <v>0.008025719230490603</v>
      </c>
      <c r="X7" s="2">
        <f t="shared" si="1"/>
        <v>0.01966396519890508</v>
      </c>
      <c r="Y7" s="5"/>
    </row>
    <row r="8" spans="1:24" ht="12.75">
      <c r="A8" s="3">
        <v>4</v>
      </c>
      <c r="B8" s="2">
        <v>0.0005350000000000005</v>
      </c>
      <c r="C8" s="2">
        <v>0.011487500000000001</v>
      </c>
      <c r="E8" s="2">
        <v>0.005675000000000003</v>
      </c>
      <c r="F8" s="2">
        <v>0.01298125</v>
      </c>
      <c r="H8" s="2">
        <v>0.00013250000000000067</v>
      </c>
      <c r="I8" s="2">
        <v>0.019700000000000002</v>
      </c>
      <c r="K8" s="8">
        <v>0.00311</v>
      </c>
      <c r="L8" s="8">
        <v>0.00674375</v>
      </c>
      <c r="N8" s="8">
        <v>0.009135</v>
      </c>
      <c r="O8" s="8">
        <v>0.00025624999999999953</v>
      </c>
      <c r="Q8" s="8">
        <v>-0.005120000000000001</v>
      </c>
      <c r="R8" s="8">
        <v>-0.0035437500000000018</v>
      </c>
      <c r="T8" s="2">
        <f t="shared" si="2"/>
        <v>0.002244583333333334</v>
      </c>
      <c r="U8" s="2">
        <f t="shared" si="0"/>
        <v>0.0079375</v>
      </c>
      <c r="W8" s="2">
        <f t="shared" si="3"/>
        <v>0.004931839519050339</v>
      </c>
      <c r="X8" s="2">
        <f t="shared" si="1"/>
        <v>0.008586548346105087</v>
      </c>
    </row>
    <row r="9" spans="1:24" ht="12.75">
      <c r="A9" s="3">
        <v>5</v>
      </c>
      <c r="B9" s="2">
        <v>0.00639</v>
      </c>
      <c r="C9" s="2">
        <v>0.00995</v>
      </c>
      <c r="E9" s="2">
        <v>0.003044999999999999</v>
      </c>
      <c r="F9" s="2">
        <v>0.011862500000000002</v>
      </c>
      <c r="H9" s="2">
        <v>0.0088125</v>
      </c>
      <c r="I9" s="2">
        <v>0.0007500000000000007</v>
      </c>
      <c r="K9" s="8">
        <v>0.0031825000000000013</v>
      </c>
      <c r="L9" s="8">
        <v>0.009462499999999999</v>
      </c>
      <c r="N9" s="8">
        <v>0.0060625</v>
      </c>
      <c r="O9" s="8">
        <v>-0.005549999999999999</v>
      </c>
      <c r="Q9" s="8">
        <v>-0.0002699999999999994</v>
      </c>
      <c r="R9" s="8">
        <v>0.005150000000000002</v>
      </c>
      <c r="T9" s="2">
        <f t="shared" si="2"/>
        <v>0.004537083333333334</v>
      </c>
      <c r="U9" s="2">
        <f t="shared" si="0"/>
        <v>0.005270833333333333</v>
      </c>
      <c r="W9" s="2">
        <f t="shared" si="3"/>
        <v>0.00320027007323861</v>
      </c>
      <c r="X9" s="2">
        <f t="shared" si="1"/>
        <v>0.006640146208229656</v>
      </c>
    </row>
    <row r="10" spans="1:24" ht="12.75">
      <c r="A10" s="3">
        <v>6</v>
      </c>
      <c r="B10" s="2">
        <v>0.00493</v>
      </c>
      <c r="C10" s="2">
        <v>0.0120625</v>
      </c>
      <c r="E10" s="2">
        <v>0.022412500000000002</v>
      </c>
      <c r="F10" s="2">
        <v>0.012075000000000002</v>
      </c>
      <c r="H10" s="2">
        <v>0.03185249999999999</v>
      </c>
      <c r="I10" s="2">
        <v>-0.008106249999999995</v>
      </c>
      <c r="K10" s="8">
        <v>0.017880000000000004</v>
      </c>
      <c r="L10" s="8">
        <v>0.01140625</v>
      </c>
      <c r="N10" s="8">
        <v>0.014077499999999998</v>
      </c>
      <c r="O10" s="8">
        <v>-0.011993750000000001</v>
      </c>
      <c r="Q10" s="8">
        <v>0.016827500000000002</v>
      </c>
      <c r="R10" s="8">
        <v>0.0017687499999999995</v>
      </c>
      <c r="T10" s="2">
        <f t="shared" si="2"/>
        <v>0.017996666666666664</v>
      </c>
      <c r="U10" s="2">
        <f t="shared" si="0"/>
        <v>0.002868750000000001</v>
      </c>
      <c r="W10" s="2">
        <f t="shared" si="3"/>
        <v>0.008932658152345618</v>
      </c>
      <c r="X10" s="2">
        <f t="shared" si="1"/>
        <v>0.01081409742535178</v>
      </c>
    </row>
    <row r="11" spans="1:24" ht="12.75">
      <c r="A11" s="3">
        <v>7</v>
      </c>
      <c r="B11" s="2">
        <v>0.004230000000000001</v>
      </c>
      <c r="C11" s="2">
        <v>0.024637500000000003</v>
      </c>
      <c r="E11" s="2">
        <v>0.01559</v>
      </c>
      <c r="F11" s="2">
        <v>0.007862500000000001</v>
      </c>
      <c r="H11" s="2">
        <v>0.030777500000000003</v>
      </c>
      <c r="I11" s="2">
        <v>-0.0117125</v>
      </c>
      <c r="K11" s="8">
        <v>0.028302499999999998</v>
      </c>
      <c r="L11" s="8">
        <v>0.005293749999999999</v>
      </c>
      <c r="N11" s="8">
        <v>0.01987999999999999</v>
      </c>
      <c r="O11" s="8">
        <v>-0.0128</v>
      </c>
      <c r="Q11" s="8">
        <v>0.022005000000000004</v>
      </c>
      <c r="R11" s="8">
        <v>-0.00670625</v>
      </c>
      <c r="T11" s="2">
        <f t="shared" si="2"/>
        <v>0.020130833333333334</v>
      </c>
      <c r="U11" s="2">
        <f t="shared" si="0"/>
        <v>0.0010958333333333332</v>
      </c>
      <c r="W11" s="2">
        <f t="shared" si="3"/>
        <v>0.009561994910407899</v>
      </c>
      <c r="X11" s="2">
        <f t="shared" si="1"/>
        <v>0.01439194526607389</v>
      </c>
    </row>
    <row r="12" spans="1:24" ht="12.75">
      <c r="A12" s="3">
        <v>8</v>
      </c>
      <c r="B12" s="2">
        <v>0.017775</v>
      </c>
      <c r="C12" s="2">
        <v>0.007931249999999999</v>
      </c>
      <c r="E12" s="2">
        <v>0.0350375</v>
      </c>
      <c r="F12" s="2">
        <v>-0.013075</v>
      </c>
      <c r="H12" s="2">
        <v>0.031077500000000004</v>
      </c>
      <c r="I12" s="2">
        <v>-0.010618749999999998</v>
      </c>
      <c r="K12" s="8">
        <v>0.025259999999999998</v>
      </c>
      <c r="L12" s="8">
        <v>0.004699999999999999</v>
      </c>
      <c r="N12" s="8">
        <v>0.016202499999999998</v>
      </c>
      <c r="O12" s="8">
        <v>-0.017212500000000002</v>
      </c>
      <c r="Q12" s="8">
        <v>0.031192499999999998</v>
      </c>
      <c r="R12" s="8">
        <v>-0.012037499999999998</v>
      </c>
      <c r="T12" s="2">
        <f t="shared" si="2"/>
        <v>0.02609083333333333</v>
      </c>
      <c r="U12" s="2">
        <f t="shared" si="0"/>
        <v>-0.00671875</v>
      </c>
      <c r="W12" s="2">
        <f t="shared" si="3"/>
        <v>0.007727343603507396</v>
      </c>
      <c r="X12" s="2">
        <f t="shared" si="1"/>
        <v>0.010382968325580118</v>
      </c>
    </row>
    <row r="13" spans="1:24" ht="12.75">
      <c r="A13" s="3">
        <v>9</v>
      </c>
      <c r="B13" s="2">
        <v>-0.0010950000000000005</v>
      </c>
      <c r="C13" s="2">
        <v>0.0052375</v>
      </c>
      <c r="E13" s="2">
        <v>0.003365000000000002</v>
      </c>
      <c r="F13" s="2">
        <v>-0.02388125</v>
      </c>
      <c r="H13" s="2">
        <v>0.008927499999999998</v>
      </c>
      <c r="I13" s="2">
        <v>-0.018937499999999996</v>
      </c>
      <c r="K13" s="8">
        <v>0.0178875</v>
      </c>
      <c r="L13" s="8">
        <v>-0.017056250000000002</v>
      </c>
      <c r="N13" s="8">
        <v>0.003980000000000001</v>
      </c>
      <c r="O13" s="8">
        <v>-0.027387500000000002</v>
      </c>
      <c r="Q13" s="8">
        <v>0.02409</v>
      </c>
      <c r="R13" s="8">
        <v>-0.022906250000000003</v>
      </c>
      <c r="T13" s="2">
        <f t="shared" si="2"/>
        <v>0.009525833333333332</v>
      </c>
      <c r="U13" s="2">
        <f t="shared" si="0"/>
        <v>-0.017488541666666666</v>
      </c>
      <c r="W13" s="2">
        <f t="shared" si="3"/>
        <v>0.00963228590038038</v>
      </c>
      <c r="X13" s="2">
        <f t="shared" si="1"/>
        <v>0.011721492956761805</v>
      </c>
    </row>
    <row r="14" spans="1:24" ht="12.75">
      <c r="A14" s="3">
        <v>10</v>
      </c>
      <c r="B14" s="2">
        <v>-0.00036749999999999977</v>
      </c>
      <c r="C14" s="2">
        <v>0.012924999999999999</v>
      </c>
      <c r="E14" s="2">
        <v>0.017055</v>
      </c>
      <c r="F14" s="2">
        <v>-0.02235625</v>
      </c>
      <c r="H14" s="2">
        <v>0.011540000000000002</v>
      </c>
      <c r="I14" s="2">
        <v>-2.499999999999898E-05</v>
      </c>
      <c r="K14" s="8">
        <v>0.0052025000000000005</v>
      </c>
      <c r="L14" s="8">
        <v>-0.00044375000000000013</v>
      </c>
      <c r="N14" s="8">
        <v>0.011970000000000001</v>
      </c>
      <c r="O14" s="8">
        <v>-0.01401875</v>
      </c>
      <c r="Q14" s="8">
        <v>0.02189</v>
      </c>
      <c r="R14" s="8">
        <v>-0.012649999999999998</v>
      </c>
      <c r="T14" s="2">
        <f t="shared" si="2"/>
        <v>0.011215000000000001</v>
      </c>
      <c r="U14" s="2">
        <f t="shared" si="0"/>
        <v>-0.006094791666666666</v>
      </c>
      <c r="W14" s="2">
        <f t="shared" si="3"/>
        <v>0.00798800773034178</v>
      </c>
      <c r="X14" s="2">
        <f t="shared" si="1"/>
        <v>0.012654833202591675</v>
      </c>
    </row>
    <row r="15" spans="1:24" ht="12.75">
      <c r="A15" s="3">
        <v>11</v>
      </c>
      <c r="B15" s="2">
        <v>0.0058875</v>
      </c>
      <c r="C15" s="2">
        <v>0.00664375</v>
      </c>
      <c r="E15" s="2">
        <v>0.007262500000000002</v>
      </c>
      <c r="F15" s="2">
        <v>-0.015524999999999995</v>
      </c>
      <c r="H15" s="2">
        <v>0.004695</v>
      </c>
      <c r="I15" s="2">
        <v>0.007487499999999998</v>
      </c>
      <c r="K15" s="8">
        <v>0.0014275000000000008</v>
      </c>
      <c r="L15" s="8">
        <v>-0.00335</v>
      </c>
      <c r="N15" s="8">
        <v>0.0172775</v>
      </c>
      <c r="O15" s="8">
        <v>-0.017487499999999996</v>
      </c>
      <c r="Q15" s="8">
        <v>0.009434999999999999</v>
      </c>
      <c r="R15" s="8">
        <v>-0.011075</v>
      </c>
      <c r="T15" s="2">
        <f t="shared" si="2"/>
        <v>0.007664166666666667</v>
      </c>
      <c r="U15" s="2">
        <f t="shared" si="0"/>
        <v>-0.005551041666666666</v>
      </c>
      <c r="W15" s="2">
        <f t="shared" si="3"/>
        <v>0.00541445972989611</v>
      </c>
      <c r="X15" s="2">
        <f t="shared" si="1"/>
        <v>0.010918187533213405</v>
      </c>
    </row>
    <row r="16" spans="1:24" ht="12.75">
      <c r="A16" s="3">
        <v>12</v>
      </c>
      <c r="B16" s="2">
        <v>-0.002700000000000001</v>
      </c>
      <c r="C16" s="2">
        <v>-0.00693125</v>
      </c>
      <c r="E16" s="2">
        <v>0.005725</v>
      </c>
      <c r="F16" s="2">
        <v>-0.0049187499999999995</v>
      </c>
      <c r="H16" s="2">
        <v>-0.001092499999999998</v>
      </c>
      <c r="I16" s="2">
        <v>0.005881249999999998</v>
      </c>
      <c r="K16" s="8">
        <v>-0.0034775000000000006</v>
      </c>
      <c r="L16" s="8">
        <v>-0.007662500000000001</v>
      </c>
      <c r="N16" s="8">
        <v>0.0099275</v>
      </c>
      <c r="O16" s="8">
        <v>-0.01039375</v>
      </c>
      <c r="Q16" s="8">
        <v>-0.0006299999999999999</v>
      </c>
      <c r="R16" s="8">
        <v>-0.0190875</v>
      </c>
      <c r="T16" s="2">
        <f t="shared" si="2"/>
        <v>0.0012920833333333335</v>
      </c>
      <c r="U16" s="2">
        <f t="shared" si="0"/>
        <v>-0.007185416666666667</v>
      </c>
      <c r="W16" s="2">
        <f t="shared" si="3"/>
        <v>0.005334556545924569</v>
      </c>
      <c r="X16" s="2">
        <f t="shared" si="1"/>
        <v>0.008100873473994435</v>
      </c>
    </row>
    <row r="17" spans="1:24" ht="12.75">
      <c r="A17" s="3">
        <v>13</v>
      </c>
      <c r="B17" s="2">
        <v>-0.013102499999999996</v>
      </c>
      <c r="C17" s="2">
        <v>0.010225</v>
      </c>
      <c r="E17" s="2">
        <v>-0.0104225</v>
      </c>
      <c r="F17" s="2">
        <v>0.0005312500000000009</v>
      </c>
      <c r="H17" s="2">
        <v>-0.014304999999999995</v>
      </c>
      <c r="I17" s="2">
        <v>0.0168125</v>
      </c>
      <c r="K17" s="8">
        <v>-0.014435</v>
      </c>
      <c r="L17" s="8">
        <v>0.00605</v>
      </c>
      <c r="N17" s="8">
        <v>-0.01039</v>
      </c>
      <c r="O17" s="8">
        <v>-0.0024187500000000008</v>
      </c>
      <c r="Q17" s="8">
        <v>-0.014770000000000002</v>
      </c>
      <c r="R17" s="8">
        <v>-0.002150000000000001</v>
      </c>
      <c r="T17" s="2">
        <f t="shared" si="2"/>
        <v>-0.012904166666666666</v>
      </c>
      <c r="U17" s="2">
        <f t="shared" si="0"/>
        <v>0.004841666666666667</v>
      </c>
      <c r="W17" s="2">
        <f t="shared" si="3"/>
        <v>0.002015249777736414</v>
      </c>
      <c r="X17" s="2">
        <f t="shared" si="1"/>
        <v>0.007667045620163394</v>
      </c>
    </row>
    <row r="18" spans="1:24" ht="12.75">
      <c r="A18" s="3">
        <v>14.5</v>
      </c>
      <c r="B18" s="2">
        <v>0.010785000000000001</v>
      </c>
      <c r="C18" s="2">
        <v>0.028199999999999996</v>
      </c>
      <c r="E18" s="2">
        <v>-0.0011375000000000005</v>
      </c>
      <c r="F18" s="2">
        <v>0.01195</v>
      </c>
      <c r="H18" s="2">
        <v>0.0026400000000000035</v>
      </c>
      <c r="I18" s="2">
        <v>-0.009637499999999993</v>
      </c>
      <c r="K18" s="8">
        <v>-0.0014750000000000004</v>
      </c>
      <c r="L18" s="8">
        <v>0.01666875</v>
      </c>
      <c r="N18" s="8">
        <v>0.004007499999999999</v>
      </c>
      <c r="O18" s="8">
        <v>0.00811875</v>
      </c>
      <c r="Q18" s="8">
        <v>-0.0037587500000000017</v>
      </c>
      <c r="R18" s="8">
        <v>0.011753125000000001</v>
      </c>
      <c r="T18" s="2">
        <f t="shared" si="2"/>
        <v>0.0018435416666666667</v>
      </c>
      <c r="U18" s="2">
        <f t="shared" si="0"/>
        <v>0.011175520833333334</v>
      </c>
      <c r="W18" s="2">
        <f t="shared" si="3"/>
        <v>0.0052259303248719914</v>
      </c>
      <c r="X18" s="2">
        <f t="shared" si="1"/>
        <v>0.012356921835659724</v>
      </c>
    </row>
    <row r="19" spans="1:24" ht="12.75">
      <c r="A19" s="3">
        <v>16</v>
      </c>
      <c r="B19" s="2">
        <v>0.010349999999999998</v>
      </c>
      <c r="C19" s="2">
        <v>0.01145625</v>
      </c>
      <c r="E19" s="2">
        <v>0.0026250000000000006</v>
      </c>
      <c r="F19" s="2">
        <v>0.002456250000000002</v>
      </c>
      <c r="H19" s="2">
        <v>0.015036250000000001</v>
      </c>
      <c r="I19" s="2">
        <v>-0.002128125</v>
      </c>
      <c r="K19" s="8">
        <v>0.0037524999999999998</v>
      </c>
      <c r="L19" s="8">
        <v>0.0138125</v>
      </c>
      <c r="N19" s="8">
        <v>0.011929999999999998</v>
      </c>
      <c r="O19" s="8">
        <v>-0.0029</v>
      </c>
      <c r="Q19" s="8">
        <v>-0.0028512500000000005</v>
      </c>
      <c r="R19" s="8">
        <v>0.002496875</v>
      </c>
      <c r="T19" s="2">
        <f t="shared" si="2"/>
        <v>0.0068070833333333325</v>
      </c>
      <c r="U19" s="2">
        <f t="shared" si="0"/>
        <v>0.004198958333333333</v>
      </c>
      <c r="W19" s="2">
        <f t="shared" si="3"/>
        <v>0.0067323015504852915</v>
      </c>
      <c r="X19" s="2">
        <f t="shared" si="1"/>
        <v>0.006949097475871717</v>
      </c>
    </row>
    <row r="20" spans="1:24" ht="12.75">
      <c r="A20" s="3">
        <v>17</v>
      </c>
      <c r="B20" s="2">
        <v>0.008592500000000003</v>
      </c>
      <c r="C20" s="2">
        <v>0.0051249999999999985</v>
      </c>
      <c r="E20" s="2">
        <v>0.005124999999999998</v>
      </c>
      <c r="F20" s="2">
        <v>-0.00929375</v>
      </c>
      <c r="H20" s="2">
        <v>0.006888749999999999</v>
      </c>
      <c r="I20" s="2">
        <v>0.00021250000000000088</v>
      </c>
      <c r="K20" s="8">
        <v>0.0018999999999999998</v>
      </c>
      <c r="L20" s="8">
        <v>-0.00039999999999999996</v>
      </c>
      <c r="N20" s="8">
        <v>0.007259999999999999</v>
      </c>
      <c r="O20" s="8">
        <v>-0.006212499999999998</v>
      </c>
      <c r="Q20" s="8">
        <v>-0.00446375</v>
      </c>
      <c r="R20" s="8">
        <v>-0.006471875</v>
      </c>
      <c r="T20" s="2">
        <f t="shared" si="2"/>
        <v>0.004217083333333333</v>
      </c>
      <c r="U20" s="2">
        <f t="shared" si="0"/>
        <v>-0.002840104166666666</v>
      </c>
      <c r="W20" s="2">
        <f t="shared" si="3"/>
        <v>0.004839245206296812</v>
      </c>
      <c r="X20" s="2">
        <f t="shared" si="1"/>
        <v>0.0053838228520823525</v>
      </c>
    </row>
    <row r="21" spans="1:24" ht="12.75">
      <c r="A21" s="3">
        <v>18</v>
      </c>
      <c r="B21" s="2">
        <v>0.009367499999999999</v>
      </c>
      <c r="C21" s="2">
        <v>0.002675</v>
      </c>
      <c r="E21" s="2">
        <v>-0.0010574999999999977</v>
      </c>
      <c r="F21" s="2">
        <v>-0.015393749999999998</v>
      </c>
      <c r="H21" s="2">
        <v>0.0022462500000000017</v>
      </c>
      <c r="I21" s="2">
        <v>-0.000715625000000001</v>
      </c>
      <c r="K21" s="8">
        <v>0.0018024999999999996</v>
      </c>
      <c r="L21" s="8">
        <v>-0.007962499999999999</v>
      </c>
      <c r="N21" s="8">
        <v>0.00654</v>
      </c>
      <c r="O21" s="8">
        <v>-0.011799999999999996</v>
      </c>
      <c r="Q21" s="8">
        <v>0.0038300000000000005</v>
      </c>
      <c r="R21" s="8">
        <v>-0.013075</v>
      </c>
      <c r="T21" s="2">
        <f t="shared" si="2"/>
        <v>0.0037881250000000003</v>
      </c>
      <c r="U21" s="2">
        <f t="shared" si="0"/>
        <v>-0.007711979166666665</v>
      </c>
      <c r="W21" s="2">
        <f t="shared" si="3"/>
        <v>0.0037014635407835632</v>
      </c>
      <c r="X21" s="2">
        <f t="shared" si="1"/>
        <v>0.0072302777049089995</v>
      </c>
    </row>
    <row r="22" spans="1:24" ht="12.75">
      <c r="A22" s="3">
        <v>19</v>
      </c>
      <c r="B22" s="2">
        <v>0.0023899999999999998</v>
      </c>
      <c r="C22" s="2">
        <v>-0.0009312500000000011</v>
      </c>
      <c r="E22" s="2">
        <v>-0.0031375000000000014</v>
      </c>
      <c r="F22" s="2">
        <v>-0.02164375</v>
      </c>
      <c r="H22" s="2">
        <v>-0.001407499999999998</v>
      </c>
      <c r="I22" s="2">
        <v>-0.011187500000000003</v>
      </c>
      <c r="K22" s="8">
        <v>0.0016549999999999998</v>
      </c>
      <c r="L22" s="8">
        <v>-0.01315625</v>
      </c>
      <c r="N22" s="8">
        <v>0.0056625</v>
      </c>
      <c r="O22" s="8">
        <v>-0.0220875</v>
      </c>
      <c r="Q22" s="8">
        <v>0.009695</v>
      </c>
      <c r="R22" s="8">
        <v>-0.01665625</v>
      </c>
      <c r="T22" s="2">
        <f t="shared" si="2"/>
        <v>0.00247625</v>
      </c>
      <c r="U22" s="2">
        <f t="shared" si="0"/>
        <v>-0.014277083333333334</v>
      </c>
      <c r="W22" s="2">
        <f t="shared" si="3"/>
        <v>0.004680643852612587</v>
      </c>
      <c r="X22" s="2">
        <f t="shared" si="1"/>
        <v>0.007872024900981113</v>
      </c>
    </row>
    <row r="23" spans="1:24" ht="12.75">
      <c r="A23" s="3">
        <v>20</v>
      </c>
      <c r="B23" s="2">
        <v>0.0110175</v>
      </c>
      <c r="C23" s="2">
        <v>-0.0054625</v>
      </c>
      <c r="E23" s="2">
        <v>0.007612500000000001</v>
      </c>
      <c r="F23" s="2">
        <v>-0.0179625</v>
      </c>
      <c r="H23" s="2">
        <v>0.007314999999999999</v>
      </c>
      <c r="I23" s="2">
        <v>-0.0040687499999999995</v>
      </c>
      <c r="K23" s="8">
        <v>0.008255</v>
      </c>
      <c r="L23" s="8">
        <v>-0.0182</v>
      </c>
      <c r="N23" s="8">
        <v>0.012432499999999999</v>
      </c>
      <c r="O23" s="8">
        <v>-0.0263375</v>
      </c>
      <c r="Q23" s="8">
        <v>0.009027499999999999</v>
      </c>
      <c r="R23" s="8">
        <v>-0.019293750000000002</v>
      </c>
      <c r="T23" s="2">
        <f t="shared" si="2"/>
        <v>0.009276666666666667</v>
      </c>
      <c r="U23" s="2">
        <f t="shared" si="0"/>
        <v>-0.015220833333333334</v>
      </c>
      <c r="W23" s="2">
        <f t="shared" si="3"/>
        <v>0.0020353505021658224</v>
      </c>
      <c r="X23" s="2">
        <f t="shared" si="1"/>
        <v>0.008673582076723935</v>
      </c>
    </row>
    <row r="24" spans="1:24" ht="12.75">
      <c r="A24" s="3">
        <v>21</v>
      </c>
      <c r="B24" s="2">
        <v>0.0056500000000000005</v>
      </c>
      <c r="C24" s="2">
        <v>-0.0014812500000000017</v>
      </c>
      <c r="E24" s="2">
        <v>-0.0005499999999999967</v>
      </c>
      <c r="F24" s="2">
        <v>-0.019393749999999998</v>
      </c>
      <c r="H24" s="2">
        <v>-0.0004700000000000021</v>
      </c>
      <c r="I24" s="2">
        <v>-0.00754375</v>
      </c>
      <c r="K24" s="8">
        <v>3.4999999999999875E-05</v>
      </c>
      <c r="L24" s="8">
        <v>-0.01534375</v>
      </c>
      <c r="N24" s="8">
        <v>0.002597499999999999</v>
      </c>
      <c r="O24" s="8">
        <v>-0.017175000000000003</v>
      </c>
      <c r="Q24" s="8">
        <v>0.008</v>
      </c>
      <c r="R24" s="8">
        <v>-0.01885</v>
      </c>
      <c r="T24" s="2">
        <f t="shared" si="2"/>
        <v>0.0025437500000000004</v>
      </c>
      <c r="U24" s="2">
        <f t="shared" si="0"/>
        <v>-0.013297916666666666</v>
      </c>
      <c r="W24" s="2">
        <f t="shared" si="3"/>
        <v>0.0035880397677562044</v>
      </c>
      <c r="X24" s="2">
        <f t="shared" si="1"/>
        <v>0.007210354605819788</v>
      </c>
    </row>
    <row r="25" spans="1:24" ht="12.75">
      <c r="A25" s="3">
        <v>22</v>
      </c>
      <c r="B25" s="2">
        <v>0.0070025</v>
      </c>
      <c r="C25" s="2">
        <v>0.0008625000000000004</v>
      </c>
      <c r="E25" s="2">
        <v>0.006587500000000001</v>
      </c>
      <c r="F25" s="2">
        <v>-0.0199</v>
      </c>
      <c r="H25" s="2">
        <v>-0.0005399999999999988</v>
      </c>
      <c r="I25" s="2">
        <v>-0.0027687499999999995</v>
      </c>
      <c r="K25" s="8">
        <v>0.00036000000000000094</v>
      </c>
      <c r="L25" s="8">
        <v>-0.0139375</v>
      </c>
      <c r="N25" s="8">
        <v>0.004762499999999998</v>
      </c>
      <c r="O25" s="8">
        <v>-0.023</v>
      </c>
      <c r="Q25" s="8">
        <v>0.010334999999999999</v>
      </c>
      <c r="R25" s="8">
        <v>-0.016418750000000003</v>
      </c>
      <c r="T25" s="2">
        <f t="shared" si="2"/>
        <v>0.004751249999999999</v>
      </c>
      <c r="U25" s="2">
        <f t="shared" si="0"/>
        <v>-0.012527083333333333</v>
      </c>
      <c r="W25" s="2">
        <f t="shared" si="3"/>
        <v>0.004168902358535158</v>
      </c>
      <c r="X25" s="2">
        <f t="shared" si="1"/>
        <v>0.009546541149372723</v>
      </c>
    </row>
    <row r="26" spans="1:24" ht="12.75">
      <c r="A26" s="3">
        <v>23</v>
      </c>
      <c r="B26" s="2">
        <v>0.00018750000000000027</v>
      </c>
      <c r="C26" s="2">
        <v>0.0023250000000000007</v>
      </c>
      <c r="E26" s="2">
        <v>-0.005039999999999999</v>
      </c>
      <c r="F26" s="2">
        <v>-0.00643125</v>
      </c>
      <c r="H26" s="2">
        <v>-0.007327500000000001</v>
      </c>
      <c r="I26" s="2">
        <v>0.0044875</v>
      </c>
      <c r="K26" s="8">
        <v>-0.005597499999999998</v>
      </c>
      <c r="L26" s="8">
        <v>-0.0037187500000000007</v>
      </c>
      <c r="N26" s="8">
        <v>-0.0012700000000000012</v>
      </c>
      <c r="O26" s="8">
        <v>-0.0207125</v>
      </c>
      <c r="Q26" s="8">
        <v>0.0021125</v>
      </c>
      <c r="R26" s="8">
        <v>-0.00910625</v>
      </c>
      <c r="T26" s="2">
        <f t="shared" si="2"/>
        <v>-0.0028225</v>
      </c>
      <c r="U26" s="2">
        <f t="shared" si="0"/>
        <v>-0.005526041666666666</v>
      </c>
      <c r="W26" s="2">
        <f t="shared" si="3"/>
        <v>0.003707763139684087</v>
      </c>
      <c r="X26" s="2">
        <f t="shared" si="1"/>
        <v>0.00904922080266675</v>
      </c>
    </row>
    <row r="27" spans="1:24" ht="12.75">
      <c r="A27" s="3">
        <v>24</v>
      </c>
      <c r="B27" s="2">
        <v>0.004965000000000001</v>
      </c>
      <c r="C27" s="2">
        <v>-0.00381875</v>
      </c>
      <c r="E27" s="2">
        <v>0.003364999999999998</v>
      </c>
      <c r="F27" s="2">
        <v>-0.008365625000000002</v>
      </c>
      <c r="H27" s="2">
        <v>-0.004587500000000001</v>
      </c>
      <c r="I27" s="2">
        <v>-0.00038749999999999896</v>
      </c>
      <c r="K27" s="8">
        <v>-0.0018799999999999989</v>
      </c>
      <c r="L27" s="8">
        <v>-0.0029812499999999995</v>
      </c>
      <c r="N27" s="8">
        <v>0.0013049999999999997</v>
      </c>
      <c r="O27" s="8">
        <v>-0.00871875</v>
      </c>
      <c r="Q27" s="8">
        <v>0.002002500000000001</v>
      </c>
      <c r="R27" s="8">
        <v>-0.00634375</v>
      </c>
      <c r="T27" s="2">
        <f t="shared" si="2"/>
        <v>0.0008616666666666665</v>
      </c>
      <c r="U27" s="2">
        <f t="shared" si="0"/>
        <v>-0.005102604166666667</v>
      </c>
      <c r="W27" s="2">
        <f t="shared" si="3"/>
        <v>0.0035160267585254055</v>
      </c>
      <c r="X27" s="2">
        <f t="shared" si="1"/>
        <v>0.003275511897414536</v>
      </c>
    </row>
    <row r="28" spans="1:24" ht="12.75">
      <c r="A28" s="3">
        <v>25</v>
      </c>
      <c r="B28" s="2">
        <v>0.0039499999999999995</v>
      </c>
      <c r="C28" s="2">
        <v>0.005524999999999999</v>
      </c>
      <c r="E28" s="2">
        <v>0.0020812500000000006</v>
      </c>
      <c r="F28" s="2">
        <v>0.003075</v>
      </c>
      <c r="H28" s="2">
        <v>-0.0068674999999999995</v>
      </c>
      <c r="I28" s="2">
        <v>-0.00474375</v>
      </c>
      <c r="K28" s="8">
        <v>0.0001525000000000016</v>
      </c>
      <c r="L28" s="8">
        <v>0.006699999999999999</v>
      </c>
      <c r="N28" s="8">
        <v>-0.0006749999999999972</v>
      </c>
      <c r="O28" s="8">
        <v>-0.010475000000000005</v>
      </c>
      <c r="Q28" s="8">
        <v>5.500000000000036E-05</v>
      </c>
      <c r="R28" s="8">
        <v>-0.00650625</v>
      </c>
      <c r="T28" s="2">
        <f t="shared" si="2"/>
        <v>-0.00021729166666666576</v>
      </c>
      <c r="U28" s="2">
        <f t="shared" si="0"/>
        <v>-0.0010708333333333344</v>
      </c>
      <c r="W28" s="2">
        <f t="shared" si="3"/>
        <v>0.003668658339286539</v>
      </c>
      <c r="X28" s="2">
        <f t="shared" si="1"/>
        <v>0.007107055986248221</v>
      </c>
    </row>
    <row r="29" spans="1:24" ht="12.75">
      <c r="A29" s="3">
        <v>26</v>
      </c>
      <c r="B29" s="2">
        <v>-0.0010099999999999996</v>
      </c>
      <c r="C29" s="2">
        <v>0.006775000000000001</v>
      </c>
      <c r="E29" s="2">
        <v>-0.00455375</v>
      </c>
      <c r="F29" s="2">
        <v>0.008525000000000001</v>
      </c>
      <c r="H29" s="2">
        <v>-0.006997499999999999</v>
      </c>
      <c r="I29" s="2">
        <v>0.01076875</v>
      </c>
      <c r="K29" s="8">
        <v>-0.0024075</v>
      </c>
      <c r="L29" s="8">
        <v>0.00220625</v>
      </c>
      <c r="N29" s="8">
        <v>-0.005735000000000001</v>
      </c>
      <c r="O29" s="8">
        <v>0.0010250000000000016</v>
      </c>
      <c r="Q29" s="8">
        <v>-0.006557500000000001</v>
      </c>
      <c r="R29" s="8">
        <v>-0.0033187500000000005</v>
      </c>
      <c r="T29" s="2">
        <f t="shared" si="2"/>
        <v>-0.004543541666666667</v>
      </c>
      <c r="U29" s="2">
        <f t="shared" si="0"/>
        <v>0.004330208333333334</v>
      </c>
      <c r="W29" s="2">
        <f t="shared" si="3"/>
        <v>0.002389401914793044</v>
      </c>
      <c r="X29" s="2">
        <f t="shared" si="1"/>
        <v>0.005272006580555138</v>
      </c>
    </row>
    <row r="30" spans="1:24" ht="12.75">
      <c r="A30" s="3">
        <v>27</v>
      </c>
      <c r="B30" s="2">
        <v>-0.0026950000000000003</v>
      </c>
      <c r="C30" s="2">
        <v>0.00696875</v>
      </c>
      <c r="E30" s="2">
        <v>-0.0019412500000000003</v>
      </c>
      <c r="F30" s="2">
        <v>0.005068750000000002</v>
      </c>
      <c r="H30" s="2">
        <v>-0.004469999999999998</v>
      </c>
      <c r="I30" s="2">
        <v>0.019915625</v>
      </c>
      <c r="K30" s="8">
        <v>-0.0008999999999999998</v>
      </c>
      <c r="L30" s="8">
        <v>0.008962500000000002</v>
      </c>
      <c r="N30" s="8">
        <v>0.0011525000000000007</v>
      </c>
      <c r="O30" s="8">
        <v>-0.003165625</v>
      </c>
      <c r="Q30" s="8">
        <v>-0.003489999999999999</v>
      </c>
      <c r="R30" s="8">
        <v>-0.0006562500000000006</v>
      </c>
      <c r="T30" s="2">
        <f t="shared" si="2"/>
        <v>-0.002057291666666666</v>
      </c>
      <c r="U30" s="2">
        <f t="shared" si="0"/>
        <v>0.006182291666666666</v>
      </c>
      <c r="W30" s="2">
        <f t="shared" si="3"/>
        <v>0.0019967993791106474</v>
      </c>
      <c r="X30" s="2">
        <f t="shared" si="1"/>
        <v>0.00815281169546229</v>
      </c>
    </row>
    <row r="31" spans="1:24" ht="12.75">
      <c r="A31" s="3">
        <v>28</v>
      </c>
      <c r="B31" s="2">
        <v>0.0015075000000000002</v>
      </c>
      <c r="C31" s="2">
        <v>0.0035624999999999997</v>
      </c>
      <c r="E31" s="2">
        <v>-0.001725</v>
      </c>
      <c r="F31" s="2">
        <v>-0.0013500000000000005</v>
      </c>
      <c r="H31" s="2">
        <v>-0.0018524999999999998</v>
      </c>
      <c r="I31" s="2">
        <v>0.008084375</v>
      </c>
      <c r="K31" s="8">
        <v>0.0012725000000000002</v>
      </c>
      <c r="L31" s="8">
        <v>0.01094375</v>
      </c>
      <c r="N31" s="8">
        <v>0.00579375</v>
      </c>
      <c r="O31" s="8">
        <v>-0.007059375000000001</v>
      </c>
      <c r="Q31" s="8">
        <v>-0.0007000000000000001</v>
      </c>
      <c r="R31" s="8">
        <v>-0.00899375</v>
      </c>
      <c r="T31" s="2">
        <f t="shared" si="2"/>
        <v>0.0007160416666666668</v>
      </c>
      <c r="U31" s="2">
        <f t="shared" si="0"/>
        <v>0.000864583333333333</v>
      </c>
      <c r="W31" s="2">
        <f t="shared" si="3"/>
        <v>0.00287334087090562</v>
      </c>
      <c r="X31" s="2">
        <f t="shared" si="1"/>
        <v>0.008073090831454622</v>
      </c>
    </row>
    <row r="32" spans="1:24" ht="12.75">
      <c r="A32" s="3">
        <v>29</v>
      </c>
      <c r="B32" s="2">
        <v>0.0021375000000000014</v>
      </c>
      <c r="C32" s="2">
        <v>0.002025</v>
      </c>
      <c r="E32" s="2">
        <v>-0.002582499999999998</v>
      </c>
      <c r="F32" s="2">
        <v>0.0010312499999999992</v>
      </c>
      <c r="H32" s="2">
        <v>-0.00020749999999999979</v>
      </c>
      <c r="I32" s="2">
        <v>0.01016875</v>
      </c>
      <c r="K32" s="8">
        <v>0.0010474999999999998</v>
      </c>
      <c r="L32" s="8">
        <v>0.0050875</v>
      </c>
      <c r="N32" s="8">
        <v>0.003924999999999998</v>
      </c>
      <c r="O32" s="8">
        <v>-0.013046875</v>
      </c>
      <c r="Q32" s="8">
        <v>-0.0012200000000000006</v>
      </c>
      <c r="R32" s="8">
        <v>-0.010668749999999998</v>
      </c>
      <c r="T32" s="2">
        <f t="shared" si="2"/>
        <v>0.0005166666666666667</v>
      </c>
      <c r="U32" s="2">
        <f t="shared" si="0"/>
        <v>-0.0009005208333333325</v>
      </c>
      <c r="W32" s="2">
        <f t="shared" si="3"/>
        <v>0.0023524830853093636</v>
      </c>
      <c r="X32" s="2">
        <f t="shared" si="1"/>
        <v>0.009095359053666005</v>
      </c>
    </row>
    <row r="33" spans="1:24" ht="12.75">
      <c r="A33" s="3">
        <v>30</v>
      </c>
      <c r="B33" s="2">
        <v>0.0009849999999999998</v>
      </c>
      <c r="C33" s="2">
        <v>0.00465</v>
      </c>
      <c r="E33" s="2">
        <v>0.004574999999999999</v>
      </c>
      <c r="F33" s="2">
        <v>0.0007875</v>
      </c>
      <c r="H33" s="2">
        <v>0.0050750000000000005</v>
      </c>
      <c r="I33" s="2">
        <v>0.013974999999999998</v>
      </c>
      <c r="K33" s="8">
        <v>0.0030012500000000004</v>
      </c>
      <c r="L33" s="8">
        <v>-0.0025187499999999997</v>
      </c>
      <c r="N33" s="8">
        <v>0.006152499999999996</v>
      </c>
      <c r="O33" s="8">
        <v>-0.0092875</v>
      </c>
      <c r="Q33" s="8">
        <v>-0.0046025000000000016</v>
      </c>
      <c r="R33" s="8">
        <v>-0.0113375</v>
      </c>
      <c r="T33" s="2">
        <f t="shared" si="2"/>
        <v>0.0025310416666666654</v>
      </c>
      <c r="U33" s="2">
        <f t="shared" si="0"/>
        <v>-0.0006218750000000004</v>
      </c>
      <c r="W33" s="2">
        <f t="shared" si="3"/>
        <v>0.003930984801600824</v>
      </c>
      <c r="X33" s="2">
        <f t="shared" si="1"/>
        <v>0.009341986664716986</v>
      </c>
    </row>
    <row r="34" spans="1:24" ht="12.75">
      <c r="A34" s="3">
        <v>31</v>
      </c>
      <c r="B34" s="2">
        <v>0.005450000000000001</v>
      </c>
      <c r="C34" s="2">
        <v>0.0014312500000000002</v>
      </c>
      <c r="E34" s="2">
        <v>0.005909999999999998</v>
      </c>
      <c r="F34" s="2">
        <v>-0.0034625000000000003</v>
      </c>
      <c r="H34" s="2">
        <v>0.0073999999999999995</v>
      </c>
      <c r="I34" s="2">
        <v>0.010787499999999998</v>
      </c>
      <c r="K34" s="8">
        <v>0.007232499999999999</v>
      </c>
      <c r="L34" s="8">
        <v>-0.003934375</v>
      </c>
      <c r="N34" s="8">
        <v>0.009395</v>
      </c>
      <c r="O34" s="8">
        <v>-0.01109375</v>
      </c>
      <c r="Q34" s="8">
        <v>-0.0049949999999999994</v>
      </c>
      <c r="R34" s="8">
        <v>-0.00784375</v>
      </c>
      <c r="T34" s="2">
        <f t="shared" si="2"/>
        <v>0.005065416666666667</v>
      </c>
      <c r="U34" s="2">
        <f t="shared" si="0"/>
        <v>-0.002352604166666667</v>
      </c>
      <c r="W34" s="2">
        <f t="shared" si="3"/>
        <v>0.005117910319814782</v>
      </c>
      <c r="X34" s="2">
        <f t="shared" si="1"/>
        <v>0.00771069478890224</v>
      </c>
    </row>
    <row r="35" spans="1:24" ht="12.75">
      <c r="A35" s="3">
        <v>32</v>
      </c>
      <c r="B35" s="2">
        <v>-0.0020324999999999996</v>
      </c>
      <c r="C35" s="2">
        <v>1.2500000000000033E-05</v>
      </c>
      <c r="E35" s="2">
        <v>-0.0013349999999999994</v>
      </c>
      <c r="F35" s="2">
        <v>-0.00014374999999999978</v>
      </c>
      <c r="H35" s="2">
        <v>-0.002675</v>
      </c>
      <c r="I35" s="2">
        <v>0.0038312499999999996</v>
      </c>
      <c r="K35" s="8">
        <v>0.0043975</v>
      </c>
      <c r="L35" s="8">
        <v>-0.0005</v>
      </c>
      <c r="N35" s="8">
        <v>0.003649999999999999</v>
      </c>
      <c r="O35" s="8">
        <v>-0.01953125</v>
      </c>
      <c r="Q35" s="8">
        <v>-0.002297499999999999</v>
      </c>
      <c r="R35" s="8">
        <v>-0.0049187499999999995</v>
      </c>
      <c r="T35" s="2">
        <f t="shared" si="2"/>
        <v>-4.874999999999982E-05</v>
      </c>
      <c r="U35" s="2">
        <f t="shared" si="0"/>
        <v>-0.0035416666666666665</v>
      </c>
      <c r="W35" s="2">
        <f t="shared" si="3"/>
        <v>0.0031935453456934035</v>
      </c>
      <c r="X35" s="2">
        <f t="shared" si="1"/>
        <v>0.008310868887587307</v>
      </c>
    </row>
    <row r="36" spans="1:24" ht="12.75">
      <c r="A36" s="3">
        <v>33</v>
      </c>
      <c r="B36" s="2">
        <v>0.0026099999999999995</v>
      </c>
      <c r="C36" s="2">
        <v>0.0061625000000000004</v>
      </c>
      <c r="E36" s="2">
        <v>0.0022574999999999982</v>
      </c>
      <c r="F36" s="2">
        <v>-0.009293749999999996</v>
      </c>
      <c r="H36" s="2">
        <v>-0.006199999999999999</v>
      </c>
      <c r="I36" s="2">
        <v>-0.008493750000000001</v>
      </c>
      <c r="K36" s="8">
        <v>0.0074625</v>
      </c>
      <c r="L36" s="8">
        <v>-0.00215625</v>
      </c>
      <c r="N36" s="8">
        <v>0.0018149999999999998</v>
      </c>
      <c r="O36" s="8">
        <v>-0.0231875</v>
      </c>
      <c r="Q36" s="8">
        <v>0.0175775</v>
      </c>
      <c r="R36" s="8">
        <v>0.00234375</v>
      </c>
      <c r="T36" s="2">
        <f t="shared" si="2"/>
        <v>0.00425375</v>
      </c>
      <c r="U36" s="2">
        <f t="shared" si="0"/>
        <v>-0.005770833333333333</v>
      </c>
      <c r="W36" s="2">
        <f t="shared" si="3"/>
        <v>0.007870625253116806</v>
      </c>
      <c r="X36" s="2">
        <f t="shared" si="1"/>
        <v>0.010435340095879323</v>
      </c>
    </row>
    <row r="37" spans="1:24" ht="12.75">
      <c r="A37" s="3">
        <v>34</v>
      </c>
      <c r="B37" s="2">
        <v>-0.0079625</v>
      </c>
      <c r="C37" s="2">
        <v>0.0015500000000000004</v>
      </c>
      <c r="E37" s="2">
        <v>0.002999999999999999</v>
      </c>
      <c r="F37" s="2">
        <v>-0.018443750000000002</v>
      </c>
      <c r="H37" s="2">
        <v>-0.004592499999999999</v>
      </c>
      <c r="I37" s="2">
        <v>-0.0301125</v>
      </c>
      <c r="K37" s="8">
        <v>0.007642499999999999</v>
      </c>
      <c r="L37" s="8">
        <v>-0.02345625</v>
      </c>
      <c r="N37" s="8">
        <v>0.00040000000000000105</v>
      </c>
      <c r="O37" s="8">
        <v>-0.033056249999999995</v>
      </c>
      <c r="Q37" s="8">
        <v>0.02195</v>
      </c>
      <c r="R37" s="8">
        <v>-0.01763125</v>
      </c>
      <c r="T37" s="2">
        <f t="shared" si="2"/>
        <v>0.00340625</v>
      </c>
      <c r="U37" s="2">
        <f t="shared" si="0"/>
        <v>-0.020191666666666667</v>
      </c>
      <c r="W37" s="2">
        <f t="shared" si="3"/>
        <v>0.010623064853186204</v>
      </c>
      <c r="X37" s="2">
        <f t="shared" si="1"/>
        <v>0.012303568249360288</v>
      </c>
    </row>
    <row r="38" spans="1:24" ht="12.75">
      <c r="A38" s="3">
        <v>35</v>
      </c>
      <c r="B38" s="2">
        <v>-0.014195000000000003</v>
      </c>
      <c r="C38" s="2">
        <v>-0.0168125</v>
      </c>
      <c r="E38" s="2">
        <v>-0.010852500000000001</v>
      </c>
      <c r="F38" s="2">
        <v>-0.029337500000000002</v>
      </c>
      <c r="H38" s="2">
        <v>-0.0115975</v>
      </c>
      <c r="I38" s="2">
        <v>-0.01995</v>
      </c>
      <c r="K38" s="8">
        <v>0.0117675</v>
      </c>
      <c r="L38" s="8">
        <v>-0.0225625</v>
      </c>
      <c r="N38" s="8">
        <v>-0.015597499999999999</v>
      </c>
      <c r="O38" s="8">
        <v>-0.030031249999999995</v>
      </c>
      <c r="Q38" s="8">
        <v>0.0012725000000000002</v>
      </c>
      <c r="R38" s="8">
        <v>-0.020518750000000002</v>
      </c>
      <c r="T38" s="2">
        <f t="shared" si="2"/>
        <v>-0.0065337500000000005</v>
      </c>
      <c r="U38" s="2">
        <f t="shared" si="0"/>
        <v>-0.023202083333333335</v>
      </c>
      <c r="W38" s="2">
        <f t="shared" si="3"/>
        <v>0.010779728863705247</v>
      </c>
      <c r="X38" s="2">
        <f t="shared" si="1"/>
        <v>0.00535337315780121</v>
      </c>
    </row>
    <row r="39" spans="1:24" ht="12.75">
      <c r="A39" s="3">
        <v>36</v>
      </c>
      <c r="B39" s="2">
        <v>-0.0133525</v>
      </c>
      <c r="C39" s="2">
        <v>-0.014375</v>
      </c>
      <c r="E39" s="2">
        <v>-0.010797499999999998</v>
      </c>
      <c r="F39" s="2">
        <v>-0.013756250000000001</v>
      </c>
      <c r="H39" s="2">
        <v>-0.01909</v>
      </c>
      <c r="I39" s="2">
        <v>-0.0226625</v>
      </c>
      <c r="K39" s="8">
        <v>-0.008112500000000002</v>
      </c>
      <c r="L39" s="8">
        <v>-0.0218625</v>
      </c>
      <c r="N39" s="8">
        <v>-0.012559999999999998</v>
      </c>
      <c r="O39" s="8">
        <v>-0.025168750000000004</v>
      </c>
      <c r="Q39" s="8">
        <v>-0.012065000000000001</v>
      </c>
      <c r="R39" s="8">
        <v>-0.01614375</v>
      </c>
      <c r="T39" s="2">
        <f t="shared" si="2"/>
        <v>-0.012662916666666668</v>
      </c>
      <c r="U39" s="2">
        <f t="shared" si="0"/>
        <v>-0.018994791666666667</v>
      </c>
      <c r="W39" s="2">
        <f t="shared" si="3"/>
        <v>0.0036424467795242543</v>
      </c>
      <c r="X39" s="2">
        <f t="shared" si="1"/>
        <v>0.004831290291983773</v>
      </c>
    </row>
    <row r="40" spans="1:24" ht="12.75">
      <c r="A40" s="3">
        <v>37</v>
      </c>
      <c r="B40" s="2">
        <v>-0.02046</v>
      </c>
      <c r="C40" s="2">
        <v>-0.013550000000000001</v>
      </c>
      <c r="E40" s="2">
        <v>-0.0167475</v>
      </c>
      <c r="F40" s="2">
        <v>-0.0053687500000000055</v>
      </c>
      <c r="H40" s="2">
        <v>-0.021775</v>
      </c>
      <c r="I40" s="2">
        <v>-0.011687499999999997</v>
      </c>
      <c r="K40" s="8">
        <v>-0.007572499999999999</v>
      </c>
      <c r="L40" s="8">
        <v>-0.009225</v>
      </c>
      <c r="N40" s="8">
        <v>-0.0204125</v>
      </c>
      <c r="O40" s="8">
        <v>-0.0256125</v>
      </c>
      <c r="Q40" s="8">
        <v>-0.023232499999999996</v>
      </c>
      <c r="R40" s="8">
        <v>-0.0124625</v>
      </c>
      <c r="T40" s="2">
        <f t="shared" si="2"/>
        <v>-0.018366666666666667</v>
      </c>
      <c r="U40" s="2">
        <f t="shared" si="0"/>
        <v>-0.012984375</v>
      </c>
      <c r="W40" s="2">
        <f t="shared" si="3"/>
        <v>0.005709575874499493</v>
      </c>
      <c r="X40" s="2">
        <f t="shared" si="1"/>
        <v>0.006839215678259462</v>
      </c>
    </row>
    <row r="41" spans="1:24" ht="12.75">
      <c r="A41" s="3">
        <v>38</v>
      </c>
      <c r="B41" s="2">
        <v>-0.017545</v>
      </c>
      <c r="C41" s="2">
        <v>-0.01134375</v>
      </c>
      <c r="E41" s="2">
        <v>-0.014252500000000001</v>
      </c>
      <c r="F41" s="2">
        <v>0.0010562499999999982</v>
      </c>
      <c r="H41" s="2">
        <v>-0.016985</v>
      </c>
      <c r="I41" s="2">
        <v>-0.005912500000000003</v>
      </c>
      <c r="K41" s="8">
        <v>-0.011162499999999999</v>
      </c>
      <c r="L41" s="8">
        <v>-0.008631250000000002</v>
      </c>
      <c r="N41" s="8">
        <v>-0.015782499999999998</v>
      </c>
      <c r="O41" s="8">
        <v>-0.020856249999999996</v>
      </c>
      <c r="Q41" s="8">
        <v>-0.01636</v>
      </c>
      <c r="R41" s="8">
        <v>-0.010084375000000001</v>
      </c>
      <c r="T41" s="2">
        <f t="shared" si="2"/>
        <v>-0.015347916666666668</v>
      </c>
      <c r="U41" s="2">
        <f t="shared" si="0"/>
        <v>-0.009295312500000001</v>
      </c>
      <c r="W41" s="2">
        <f t="shared" si="3"/>
        <v>0.0023425645224127056</v>
      </c>
      <c r="X41" s="2">
        <f t="shared" si="1"/>
        <v>0.0071765345021770404</v>
      </c>
    </row>
    <row r="42" spans="1:24" ht="12.75">
      <c r="A42" s="3">
        <v>39</v>
      </c>
      <c r="B42" s="2">
        <v>-0.0168575</v>
      </c>
      <c r="C42" s="2">
        <v>-0.021837500000000003</v>
      </c>
      <c r="E42" s="2">
        <v>-0.003257500000000001</v>
      </c>
      <c r="F42" s="2">
        <v>-0.006737500000000004</v>
      </c>
      <c r="H42" s="2">
        <v>-0.017155</v>
      </c>
      <c r="I42" s="2">
        <v>-0.0128375</v>
      </c>
      <c r="K42" s="8">
        <v>-0.009483749999999999</v>
      </c>
      <c r="L42" s="8">
        <v>-0.011062500000000001</v>
      </c>
      <c r="N42" s="8">
        <v>-0.011727499999999998</v>
      </c>
      <c r="O42" s="8">
        <v>-0.022006249999999998</v>
      </c>
      <c r="Q42" s="8">
        <v>-0.0212775</v>
      </c>
      <c r="R42" s="8">
        <v>-0.0125</v>
      </c>
      <c r="T42" s="2">
        <f t="shared" si="2"/>
        <v>-0.013293125000000001</v>
      </c>
      <c r="U42" s="2">
        <f t="shared" si="0"/>
        <v>-0.014496875</v>
      </c>
      <c r="W42" s="2">
        <f t="shared" si="3"/>
        <v>0.006465993821041742</v>
      </c>
      <c r="X42" s="2">
        <f t="shared" si="1"/>
        <v>0.006148485268238845</v>
      </c>
    </row>
    <row r="43" spans="1:24" ht="12.75">
      <c r="A43" s="3">
        <v>40</v>
      </c>
      <c r="B43" s="2">
        <v>-0.008737499999999999</v>
      </c>
      <c r="C43" s="2">
        <v>-0.014462499999999998</v>
      </c>
      <c r="E43" s="2">
        <v>-0.0020125000000000013</v>
      </c>
      <c r="F43" s="2">
        <v>0.002799999999999997</v>
      </c>
      <c r="H43" s="2">
        <v>-0.006257499999999999</v>
      </c>
      <c r="I43" s="2">
        <v>-0.013812499999999997</v>
      </c>
      <c r="K43" s="8">
        <v>-0.003812499999999998</v>
      </c>
      <c r="L43" s="8">
        <v>-0.004578125</v>
      </c>
      <c r="N43" s="8">
        <v>-0.009495</v>
      </c>
      <c r="O43" s="8">
        <v>-0.021187499999999998</v>
      </c>
      <c r="Q43" s="8">
        <v>-0.0270175</v>
      </c>
      <c r="R43" s="8">
        <v>-0.0127875</v>
      </c>
      <c r="T43" s="2">
        <f t="shared" si="2"/>
        <v>-0.009555416666666665</v>
      </c>
      <c r="U43" s="2">
        <f t="shared" si="0"/>
        <v>-0.010671354166666666</v>
      </c>
      <c r="W43" s="2">
        <f t="shared" si="3"/>
        <v>0.009014986746616252</v>
      </c>
      <c r="X43" s="2">
        <f t="shared" si="1"/>
        <v>0.00846063596915765</v>
      </c>
    </row>
    <row r="44" spans="1:24" ht="12.75">
      <c r="A44" s="3">
        <v>41</v>
      </c>
      <c r="B44" s="2">
        <v>-0.009829999999999998</v>
      </c>
      <c r="C44" s="2">
        <v>-0.00294375</v>
      </c>
      <c r="E44" s="2">
        <v>-0.008450000000000001</v>
      </c>
      <c r="F44" s="2">
        <v>-0.012493749999999998</v>
      </c>
      <c r="H44" s="2">
        <v>-0.02066</v>
      </c>
      <c r="I44" s="2">
        <v>-0.0025812500000000006</v>
      </c>
      <c r="K44" s="8">
        <v>0.0003612500000000009</v>
      </c>
      <c r="L44" s="8">
        <v>0.005234375</v>
      </c>
      <c r="N44" s="8">
        <v>-0.0130725</v>
      </c>
      <c r="O44" s="8">
        <v>-0.0251375</v>
      </c>
      <c r="Q44" s="8">
        <v>-0.0341025</v>
      </c>
      <c r="R44" s="8">
        <v>-0.0086625</v>
      </c>
      <c r="T44" s="2">
        <f t="shared" si="2"/>
        <v>-0.014292291666666667</v>
      </c>
      <c r="U44" s="2">
        <f t="shared" si="0"/>
        <v>-0.007764062499999999</v>
      </c>
      <c r="W44" s="2">
        <f t="shared" si="3"/>
        <v>0.011859600815812336</v>
      </c>
      <c r="X44" s="2">
        <f t="shared" si="1"/>
        <v>0.010431393001940703</v>
      </c>
    </row>
    <row r="45" spans="1:24" ht="12.75">
      <c r="A45" s="3">
        <v>42</v>
      </c>
      <c r="B45" s="2">
        <v>0.0025025000000000004</v>
      </c>
      <c r="C45" s="2">
        <v>-0.0008374999999999997</v>
      </c>
      <c r="E45" s="2">
        <v>0.007275</v>
      </c>
      <c r="F45" s="2">
        <v>0.0007875</v>
      </c>
      <c r="H45" s="2">
        <v>-0.009215000000000001</v>
      </c>
      <c r="I45" s="2">
        <v>0.00359375</v>
      </c>
      <c r="K45" s="8">
        <v>0.010802499999999998</v>
      </c>
      <c r="L45" s="8">
        <v>0.005387499999999998</v>
      </c>
      <c r="N45" s="8">
        <v>-0.007144999999999999</v>
      </c>
      <c r="O45" s="8">
        <v>-0.009249999999999996</v>
      </c>
      <c r="Q45" s="8">
        <v>-0.01213</v>
      </c>
      <c r="R45" s="8">
        <v>-0.0023625000000000018</v>
      </c>
      <c r="T45" s="2">
        <f t="shared" si="2"/>
        <v>-0.0013183333333333335</v>
      </c>
      <c r="U45" s="2">
        <f t="shared" si="0"/>
        <v>-0.00044687499999999995</v>
      </c>
      <c r="W45" s="2">
        <f t="shared" si="3"/>
        <v>0.009471623628854066</v>
      </c>
      <c r="X45" s="2">
        <f t="shared" si="1"/>
        <v>0.0051615400893289575</v>
      </c>
    </row>
    <row r="46" spans="1:24" ht="12.75">
      <c r="A46" s="3">
        <v>43</v>
      </c>
      <c r="B46" s="2">
        <v>-0.0038924999999999993</v>
      </c>
      <c r="C46" s="2">
        <v>-0.003125</v>
      </c>
      <c r="E46" s="2">
        <v>0.0015400000000000008</v>
      </c>
      <c r="F46" s="2">
        <v>-0.004262500000000001</v>
      </c>
      <c r="H46" s="2">
        <v>-0.0036749999999999986</v>
      </c>
      <c r="I46" s="2">
        <v>0.004731249999999999</v>
      </c>
      <c r="K46" s="8">
        <v>0.003805</v>
      </c>
      <c r="L46" s="8">
        <v>0.0012875</v>
      </c>
      <c r="N46" s="8">
        <v>-0.0041275</v>
      </c>
      <c r="O46" s="8">
        <v>-0.0131</v>
      </c>
      <c r="Q46" s="8">
        <v>-0.008137499999999999</v>
      </c>
      <c r="R46" s="8">
        <v>-0.00480625</v>
      </c>
      <c r="T46" s="2">
        <f t="shared" si="2"/>
        <v>-0.002414583333333333</v>
      </c>
      <c r="U46" s="2">
        <f t="shared" si="0"/>
        <v>-0.0032125</v>
      </c>
      <c r="W46" s="2">
        <f t="shared" si="3"/>
        <v>0.0043308357786536605</v>
      </c>
      <c r="X46" s="2">
        <f t="shared" si="1"/>
        <v>0.006078914633797714</v>
      </c>
    </row>
    <row r="47" spans="1:24" ht="12.75">
      <c r="A47" s="3">
        <v>44</v>
      </c>
      <c r="B47" s="2">
        <v>0.007695</v>
      </c>
      <c r="C47" s="2">
        <v>-0.017025</v>
      </c>
      <c r="E47" s="2">
        <v>0.0036650000000000016</v>
      </c>
      <c r="F47" s="2">
        <v>-0.02881875</v>
      </c>
      <c r="H47" s="2">
        <v>0.002010000000000003</v>
      </c>
      <c r="I47" s="2">
        <v>-0.020831250000000003</v>
      </c>
      <c r="K47" s="8">
        <v>0.00818</v>
      </c>
      <c r="L47" s="8">
        <v>-0.009262500000000002</v>
      </c>
      <c r="N47" s="8">
        <v>0.005950000000000001</v>
      </c>
      <c r="O47" s="8">
        <v>-0.03496875</v>
      </c>
      <c r="Q47" s="8">
        <v>0.0024875</v>
      </c>
      <c r="R47" s="8">
        <v>-0.02156875</v>
      </c>
      <c r="T47" s="2">
        <f t="shared" si="2"/>
        <v>0.004997916666666668</v>
      </c>
      <c r="U47" s="2">
        <f t="shared" si="0"/>
        <v>-0.022079166666666667</v>
      </c>
      <c r="W47" s="2">
        <f t="shared" si="3"/>
        <v>0.002657550759941691</v>
      </c>
      <c r="X47" s="2">
        <f t="shared" si="1"/>
        <v>0.008979896528728304</v>
      </c>
    </row>
    <row r="48" spans="1:24" ht="12.75">
      <c r="A48" s="3">
        <v>45</v>
      </c>
      <c r="B48" s="2">
        <v>0.001425000000000001</v>
      </c>
      <c r="C48" s="2">
        <v>-0.00845</v>
      </c>
      <c r="E48" s="2">
        <v>-0.007460000000000001</v>
      </c>
      <c r="F48" s="2">
        <v>-0.02374375</v>
      </c>
      <c r="H48" s="2">
        <v>-0.000310000000000003</v>
      </c>
      <c r="I48" s="2">
        <v>-0.016881249999999997</v>
      </c>
      <c r="K48" s="8">
        <v>0.0069124999999999985</v>
      </c>
      <c r="L48" s="8">
        <v>0.01280625</v>
      </c>
      <c r="N48" s="8">
        <v>-0.004545</v>
      </c>
      <c r="O48" s="8">
        <v>-0.03160625</v>
      </c>
      <c r="Q48" s="8">
        <v>0.00014750000000000006</v>
      </c>
      <c r="R48" s="8">
        <v>-0.00915</v>
      </c>
      <c r="T48" s="2">
        <f t="shared" si="2"/>
        <v>-0.0006383333333333342</v>
      </c>
      <c r="U48" s="2">
        <f t="shared" si="0"/>
        <v>-0.0128375</v>
      </c>
      <c r="W48" s="2">
        <f t="shared" si="3"/>
        <v>0.0049758405487582355</v>
      </c>
      <c r="X48" s="2">
        <f t="shared" si="1"/>
        <v>0.015349357682000901</v>
      </c>
    </row>
    <row r="49" spans="1:24" ht="12.75">
      <c r="A49" s="3">
        <v>46</v>
      </c>
      <c r="B49" s="2">
        <v>0.00414</v>
      </c>
      <c r="C49" s="2">
        <v>0.0166375</v>
      </c>
      <c r="E49" s="2">
        <v>0.002357500000000002</v>
      </c>
      <c r="F49" s="2">
        <v>-0.00545</v>
      </c>
      <c r="H49" s="2">
        <v>-0.000649999999999999</v>
      </c>
      <c r="I49" s="2">
        <v>-0.0036249999999999998</v>
      </c>
      <c r="K49" s="8">
        <v>0.0003449999999999981</v>
      </c>
      <c r="L49" s="8">
        <v>0.015106250000000002</v>
      </c>
      <c r="N49" s="8">
        <v>-0.010185</v>
      </c>
      <c r="O49" s="8">
        <v>-0.00910625</v>
      </c>
      <c r="Q49" s="8">
        <v>-0.0006599999999999996</v>
      </c>
      <c r="R49" s="8">
        <v>0.0121125</v>
      </c>
      <c r="T49" s="2">
        <f t="shared" si="2"/>
        <v>-0.0007754166666666664</v>
      </c>
      <c r="U49" s="2">
        <f t="shared" si="0"/>
        <v>0.004279166666666667</v>
      </c>
      <c r="W49" s="2">
        <f t="shared" si="3"/>
        <v>0.004975964835252221</v>
      </c>
      <c r="X49" s="2">
        <f t="shared" si="1"/>
        <v>0.011555233978231107</v>
      </c>
    </row>
    <row r="50" spans="1:24" ht="12.75">
      <c r="A50" s="3">
        <v>47</v>
      </c>
      <c r="B50" s="2">
        <v>0.005550000000000001</v>
      </c>
      <c r="C50" s="2">
        <v>-0.0007249999999999965</v>
      </c>
      <c r="E50" s="2">
        <v>-0.003777499999999998</v>
      </c>
      <c r="F50" s="2">
        <v>-0.0019874999999999992</v>
      </c>
      <c r="H50" s="2">
        <v>-0.0009375000000000009</v>
      </c>
      <c r="I50" s="2">
        <v>0.0009125000000000014</v>
      </c>
      <c r="K50" s="8">
        <v>-0.0007099999999999988</v>
      </c>
      <c r="L50" s="8">
        <v>-0.004743750000000001</v>
      </c>
      <c r="N50" s="8">
        <v>-0.008457499999999998</v>
      </c>
      <c r="O50" s="8">
        <v>-0.011837499999999997</v>
      </c>
      <c r="Q50" s="8">
        <v>0.001875</v>
      </c>
      <c r="R50" s="8">
        <v>-0.0051375</v>
      </c>
      <c r="T50" s="2">
        <f t="shared" si="2"/>
        <v>-0.001076249999999999</v>
      </c>
      <c r="U50" s="2">
        <f t="shared" si="0"/>
        <v>-0.003919791666666665</v>
      </c>
      <c r="W50" s="2">
        <f t="shared" si="3"/>
        <v>0.004786440417993312</v>
      </c>
      <c r="X50" s="2">
        <f t="shared" si="1"/>
        <v>0.004519807823394338</v>
      </c>
    </row>
    <row r="51" spans="1:24" ht="12.75">
      <c r="A51" s="3">
        <v>48</v>
      </c>
      <c r="B51" s="2">
        <v>0.0176175</v>
      </c>
      <c r="C51" s="2">
        <v>-0.00619375</v>
      </c>
      <c r="E51" s="2">
        <v>0.0094325</v>
      </c>
      <c r="F51" s="2">
        <v>-0.01483125</v>
      </c>
      <c r="H51" s="2">
        <v>0.008922500000000002</v>
      </c>
      <c r="I51" s="2">
        <v>-0.02648125</v>
      </c>
      <c r="K51" s="8">
        <v>0.0078475</v>
      </c>
      <c r="L51" s="8">
        <v>-0.01025</v>
      </c>
      <c r="N51" s="8">
        <v>0.0056425</v>
      </c>
      <c r="O51" s="8">
        <v>-0.0153125</v>
      </c>
      <c r="Q51" s="8">
        <v>0.0188875</v>
      </c>
      <c r="R51" s="8">
        <v>-0.011999999999999999</v>
      </c>
      <c r="T51" s="2">
        <f t="shared" si="2"/>
        <v>0.011391666666666668</v>
      </c>
      <c r="U51" s="2">
        <f t="shared" si="0"/>
        <v>-0.014178125</v>
      </c>
      <c r="W51" s="2">
        <f t="shared" si="3"/>
        <v>0.005486304235700628</v>
      </c>
      <c r="X51" s="2">
        <f t="shared" si="1"/>
        <v>0.006884836996527225</v>
      </c>
    </row>
    <row r="52" spans="1:24" ht="12.75">
      <c r="A52" s="3">
        <v>49</v>
      </c>
      <c r="B52" s="2">
        <v>0.017392499999999998</v>
      </c>
      <c r="C52" s="2">
        <v>-0.003662499999999999</v>
      </c>
      <c r="E52" s="2">
        <v>0.012575</v>
      </c>
      <c r="F52" s="2">
        <v>-0.0163125</v>
      </c>
      <c r="H52" s="2">
        <v>0.010845</v>
      </c>
      <c r="I52" s="2">
        <v>-0.02414375</v>
      </c>
      <c r="K52" s="8">
        <v>0.011217500000000002</v>
      </c>
      <c r="L52" s="8">
        <v>-0.00124375</v>
      </c>
      <c r="N52" s="8">
        <v>0.006427500000000002</v>
      </c>
      <c r="O52" s="8">
        <v>-0.0256375</v>
      </c>
      <c r="Q52" s="8">
        <v>0.017635</v>
      </c>
      <c r="R52" s="8">
        <v>-0.007025000000000002</v>
      </c>
      <c r="T52" s="2">
        <f t="shared" si="2"/>
        <v>0.012682083333333335</v>
      </c>
      <c r="U52" s="2">
        <f t="shared" si="0"/>
        <v>-0.013004166666666669</v>
      </c>
      <c r="W52" s="2">
        <f t="shared" si="3"/>
        <v>0.004274823217592357</v>
      </c>
      <c r="X52" s="2">
        <f t="shared" si="1"/>
        <v>0.01054477185820853</v>
      </c>
    </row>
    <row r="53" spans="1:24" ht="12.75">
      <c r="A53" s="3">
        <v>50</v>
      </c>
      <c r="B53" s="2">
        <v>0.02203</v>
      </c>
      <c r="C53" s="2">
        <v>0.005881249999999998</v>
      </c>
      <c r="E53" s="2">
        <v>0.014825</v>
      </c>
      <c r="F53" s="2">
        <v>0.0026500000000000004</v>
      </c>
      <c r="H53" s="2">
        <v>0.014885</v>
      </c>
      <c r="I53" s="2">
        <v>-0.0036375000000000023</v>
      </c>
      <c r="K53" s="8">
        <v>0.01629</v>
      </c>
      <c r="L53" s="8">
        <v>0.0142875</v>
      </c>
      <c r="N53" s="8">
        <v>-0.0003599999999999966</v>
      </c>
      <c r="O53" s="8">
        <v>-0.0269125</v>
      </c>
      <c r="Q53" s="8">
        <v>0.00494</v>
      </c>
      <c r="R53" s="8">
        <v>0.004806249999999998</v>
      </c>
      <c r="T53" s="2">
        <f t="shared" si="2"/>
        <v>0.012101666666666669</v>
      </c>
      <c r="U53" s="2">
        <f t="shared" si="0"/>
        <v>-0.0004875000000000007</v>
      </c>
      <c r="W53" s="2">
        <f t="shared" si="3"/>
        <v>0.008220219380689705</v>
      </c>
      <c r="X53" s="2">
        <f t="shared" si="1"/>
        <v>0.014176970211402717</v>
      </c>
    </row>
    <row r="54" spans="1:24" ht="12.75">
      <c r="A54" s="3">
        <v>51</v>
      </c>
      <c r="B54" s="2">
        <v>0.01625</v>
      </c>
      <c r="C54" s="2">
        <v>0.0157</v>
      </c>
      <c r="E54" s="2">
        <v>0.0162625</v>
      </c>
      <c r="F54" s="2">
        <v>0.008112499999999998</v>
      </c>
      <c r="H54" s="2">
        <v>0.013015000000000002</v>
      </c>
      <c r="I54" s="2">
        <v>0.008756249999999997</v>
      </c>
      <c r="K54" s="8">
        <v>0.0171075</v>
      </c>
      <c r="L54" s="8">
        <v>0.017806250000000003</v>
      </c>
      <c r="N54" s="8">
        <v>0.010714999999999999</v>
      </c>
      <c r="O54" s="8">
        <v>-0.008762500000000001</v>
      </c>
      <c r="Q54" s="8">
        <v>0.0016075</v>
      </c>
      <c r="R54" s="8">
        <v>0.012249999999999997</v>
      </c>
      <c r="T54" s="2">
        <f t="shared" si="2"/>
        <v>0.012492916666666666</v>
      </c>
      <c r="U54" s="2">
        <f t="shared" si="0"/>
        <v>0.008977083333333332</v>
      </c>
      <c r="W54" s="2">
        <f t="shared" si="3"/>
        <v>0.005857399896000502</v>
      </c>
      <c r="X54" s="2">
        <f t="shared" si="1"/>
        <v>0.00948000912007297</v>
      </c>
    </row>
    <row r="55" spans="1:24" ht="12.75">
      <c r="A55" s="3">
        <v>52</v>
      </c>
      <c r="B55" s="2">
        <v>0.023915</v>
      </c>
      <c r="C55" s="2">
        <v>0.006306249999999999</v>
      </c>
      <c r="E55" s="2">
        <v>0.0218425</v>
      </c>
      <c r="F55" s="2">
        <v>0.003349999999999999</v>
      </c>
      <c r="H55" s="2">
        <v>0.0196625</v>
      </c>
      <c r="I55" s="2">
        <v>-0.0009687499999999939</v>
      </c>
      <c r="K55" s="8">
        <v>0.0212025</v>
      </c>
      <c r="L55" s="8">
        <v>-0.0052250000000000005</v>
      </c>
      <c r="N55" s="8">
        <v>0.011062500000000001</v>
      </c>
      <c r="O55" s="8">
        <v>-0.020974999999999997</v>
      </c>
      <c r="Q55" s="8">
        <v>0.0064125</v>
      </c>
      <c r="R55" s="8">
        <v>0.0012062500000000025</v>
      </c>
      <c r="T55" s="2">
        <f t="shared" si="2"/>
        <v>0.017349583333333335</v>
      </c>
      <c r="U55" s="2">
        <f t="shared" si="0"/>
        <v>-0.002717708333333332</v>
      </c>
      <c r="W55" s="2">
        <f t="shared" si="3"/>
        <v>0.006966100131470014</v>
      </c>
      <c r="X55" s="2">
        <f t="shared" si="1"/>
        <v>0.009760332199029737</v>
      </c>
    </row>
    <row r="56" spans="1:24" ht="12.75">
      <c r="A56" s="3">
        <v>53</v>
      </c>
      <c r="B56" s="2">
        <v>0.022215</v>
      </c>
      <c r="C56" s="2">
        <v>-0.00014999999999999996</v>
      </c>
      <c r="E56" s="2">
        <v>0.020504999999999995</v>
      </c>
      <c r="F56" s="2">
        <v>-0.008206250000000002</v>
      </c>
      <c r="H56" s="2">
        <v>0.017775</v>
      </c>
      <c r="I56" s="2">
        <v>-0.015762500000000006</v>
      </c>
      <c r="K56" s="8">
        <v>0.025460000000000003</v>
      </c>
      <c r="L56" s="8">
        <v>-0.01808125</v>
      </c>
      <c r="N56" s="8">
        <v>0.012007499999999997</v>
      </c>
      <c r="O56" s="8">
        <v>-0.00846875</v>
      </c>
      <c r="Q56" s="8">
        <v>-0.0007499999999999998</v>
      </c>
      <c r="R56" s="8">
        <v>-0.011606250000000002</v>
      </c>
      <c r="T56" s="2">
        <f t="shared" si="2"/>
        <v>0.016202083333333336</v>
      </c>
      <c r="U56" s="2">
        <f t="shared" si="0"/>
        <v>-0.010379166666666668</v>
      </c>
      <c r="W56" s="2">
        <f t="shared" si="3"/>
        <v>0.009463836486418534</v>
      </c>
      <c r="X56" s="2">
        <f t="shared" si="1"/>
        <v>0.006368912125839599</v>
      </c>
    </row>
    <row r="57" spans="1:24" ht="12.75">
      <c r="A57" s="3">
        <v>54</v>
      </c>
      <c r="B57" s="2">
        <v>0.0150925</v>
      </c>
      <c r="C57" s="2">
        <v>0.005806250000000001</v>
      </c>
      <c r="E57" s="2">
        <v>0.011085</v>
      </c>
      <c r="F57" s="2">
        <v>-0.005443750000000001</v>
      </c>
      <c r="H57" s="2">
        <v>0.002910000000000003</v>
      </c>
      <c r="I57" s="2">
        <v>-0.014693749999999997</v>
      </c>
      <c r="K57" s="8">
        <v>0.010269999999999998</v>
      </c>
      <c r="L57" s="8">
        <v>-0.00693125</v>
      </c>
      <c r="N57" s="8">
        <v>0.0035199999999999954</v>
      </c>
      <c r="O57" s="8">
        <v>-0.009318749999999997</v>
      </c>
      <c r="Q57" s="8">
        <v>-0.0018524999999999995</v>
      </c>
      <c r="R57" s="8">
        <v>-0.0087625</v>
      </c>
      <c r="T57" s="2">
        <f t="shared" si="2"/>
        <v>0.0068375</v>
      </c>
      <c r="U57" s="2">
        <f t="shared" si="0"/>
        <v>-0.006557291666666666</v>
      </c>
      <c r="W57" s="2">
        <f t="shared" si="3"/>
        <v>0.006323219116873935</v>
      </c>
      <c r="X57" s="2">
        <f t="shared" si="1"/>
        <v>0.006825357610441861</v>
      </c>
    </row>
    <row r="58" spans="1:24" ht="12.75">
      <c r="A58" s="3">
        <v>55</v>
      </c>
      <c r="B58" s="2">
        <v>-0.0010225</v>
      </c>
      <c r="C58" s="2">
        <v>0.00266875</v>
      </c>
      <c r="E58" s="2">
        <v>0.0002149999999999997</v>
      </c>
      <c r="F58" s="2">
        <v>8.124999999999929E-05</v>
      </c>
      <c r="H58" s="2">
        <v>-0.006335000000000002</v>
      </c>
      <c r="I58" s="2">
        <v>-0.008256249999999996</v>
      </c>
      <c r="K58" s="8">
        <v>0.0086325</v>
      </c>
      <c r="L58" s="8">
        <v>-0.01240625</v>
      </c>
      <c r="N58" s="8">
        <v>-0.00608</v>
      </c>
      <c r="O58" s="8">
        <v>0.003056249999999999</v>
      </c>
      <c r="Q58" s="8">
        <v>0.0018224999999999986</v>
      </c>
      <c r="R58" s="8">
        <v>-0.0011437499999999996</v>
      </c>
      <c r="T58" s="2">
        <f t="shared" si="2"/>
        <v>-0.0004612500000000007</v>
      </c>
      <c r="U58" s="2">
        <f t="shared" si="0"/>
        <v>-0.002666666666666666</v>
      </c>
      <c r="W58" s="2">
        <f t="shared" si="3"/>
        <v>0.005563369651119724</v>
      </c>
      <c r="X58" s="2">
        <f t="shared" si="1"/>
        <v>0.006279995106818688</v>
      </c>
    </row>
    <row r="59" spans="1:24" ht="12.75">
      <c r="A59" s="3">
        <v>56</v>
      </c>
      <c r="B59" s="2">
        <v>0.008412500000000002</v>
      </c>
      <c r="C59" s="2">
        <v>0.0115625</v>
      </c>
      <c r="E59" s="2">
        <v>0.0008524999999999991</v>
      </c>
      <c r="F59" s="2">
        <v>0.004268749999999999</v>
      </c>
      <c r="H59" s="2">
        <v>0.0008124999999999973</v>
      </c>
      <c r="I59" s="2">
        <v>-0.0023875000000000007</v>
      </c>
      <c r="K59" s="8">
        <v>0.006664999999999999</v>
      </c>
      <c r="L59" s="8">
        <v>0.0010812499999999989</v>
      </c>
      <c r="N59" s="8">
        <v>-0.0005149999999999998</v>
      </c>
      <c r="O59" s="8">
        <v>-0.004168749999999999</v>
      </c>
      <c r="Q59" s="8">
        <v>0.0066725</v>
      </c>
      <c r="R59" s="8">
        <v>-0.006293750000000001</v>
      </c>
      <c r="T59" s="2">
        <f t="shared" si="2"/>
        <v>0.003816666666666666</v>
      </c>
      <c r="U59" s="2">
        <f t="shared" si="0"/>
        <v>0.0006770833333333328</v>
      </c>
      <c r="W59" s="2">
        <f t="shared" si="3"/>
        <v>0.0038461697397107514</v>
      </c>
      <c r="X59" s="2">
        <f t="shared" si="1"/>
        <v>0.006527204688200506</v>
      </c>
    </row>
    <row r="60" spans="1:24" ht="12.75">
      <c r="A60" s="3">
        <v>57</v>
      </c>
      <c r="B60" s="2">
        <v>0.010570000000000001</v>
      </c>
      <c r="C60" s="2">
        <v>0.012900000000000002</v>
      </c>
      <c r="E60" s="2">
        <v>0.010904999999999996</v>
      </c>
      <c r="F60" s="2">
        <v>-0.0037124999999999997</v>
      </c>
      <c r="H60" s="2">
        <v>0.004705000000000001</v>
      </c>
      <c r="I60" s="2">
        <v>-0.011806250000000008</v>
      </c>
      <c r="K60" s="8">
        <v>0.014272499999999997</v>
      </c>
      <c r="L60" s="8">
        <v>-0.0021125000000000015</v>
      </c>
      <c r="N60" s="8">
        <v>0.005149999999999999</v>
      </c>
      <c r="O60" s="8">
        <v>-0.02016875</v>
      </c>
      <c r="Q60" s="8">
        <v>0.00897</v>
      </c>
      <c r="R60" s="8">
        <v>-0.0007624999999999999</v>
      </c>
      <c r="T60" s="2">
        <f t="shared" si="2"/>
        <v>0.009095416666666667</v>
      </c>
      <c r="U60" s="2">
        <f t="shared" si="0"/>
        <v>-0.004277083333333334</v>
      </c>
      <c r="W60" s="2">
        <f t="shared" si="3"/>
        <v>0.0036635769463280884</v>
      </c>
      <c r="X60" s="2">
        <f t="shared" si="1"/>
        <v>0.011150265318218519</v>
      </c>
    </row>
    <row r="61" spans="1:24" ht="12.75">
      <c r="A61" s="3">
        <v>58</v>
      </c>
      <c r="B61" s="2">
        <v>0.0093125</v>
      </c>
      <c r="C61" s="2">
        <v>0.0195375</v>
      </c>
      <c r="E61" s="2">
        <v>0.018925</v>
      </c>
      <c r="F61" s="2">
        <v>0.00315625</v>
      </c>
      <c r="H61" s="2">
        <v>0.006132499999999999</v>
      </c>
      <c r="I61" s="2">
        <v>0.0031812499999999966</v>
      </c>
      <c r="K61" s="8">
        <v>0.019185</v>
      </c>
      <c r="L61" s="8">
        <v>-0.01666875</v>
      </c>
      <c r="N61" s="8">
        <v>0.006760000000000001</v>
      </c>
      <c r="O61" s="8">
        <v>-0.009231250000000003</v>
      </c>
      <c r="Q61" s="8">
        <v>0.0122775</v>
      </c>
      <c r="R61" s="8">
        <v>-0.00013125000000000116</v>
      </c>
      <c r="T61" s="2">
        <f t="shared" si="2"/>
        <v>0.01209875</v>
      </c>
      <c r="U61" s="2">
        <f t="shared" si="0"/>
        <v>-2.6041666666668135E-05</v>
      </c>
      <c r="W61" s="2">
        <f t="shared" si="3"/>
        <v>0.005808720330244862</v>
      </c>
      <c r="X61" s="2">
        <f t="shared" si="1"/>
        <v>0.012368286320683907</v>
      </c>
    </row>
    <row r="62" spans="1:24" ht="12.75">
      <c r="A62" s="3">
        <v>59</v>
      </c>
      <c r="B62" s="2">
        <v>0.01643</v>
      </c>
      <c r="C62" s="2">
        <v>0.01033125</v>
      </c>
      <c r="E62" s="2">
        <v>0.015672500000000002</v>
      </c>
      <c r="F62" s="2">
        <v>-0.0039875000000000015</v>
      </c>
      <c r="H62" s="2">
        <v>0.00896</v>
      </c>
      <c r="I62" s="2">
        <v>-0.0073124999999999996</v>
      </c>
      <c r="K62" s="8">
        <v>0.019887500000000002</v>
      </c>
      <c r="L62" s="8">
        <v>-0.015250000000000001</v>
      </c>
      <c r="N62" s="8">
        <v>0.0057900000000000035</v>
      </c>
      <c r="O62" s="8">
        <v>-0.0014562500000000027</v>
      </c>
      <c r="Q62" s="8">
        <v>0.012495</v>
      </c>
      <c r="R62" s="8">
        <v>-0.00775625</v>
      </c>
      <c r="T62" s="2">
        <f t="shared" si="2"/>
        <v>0.013205833333333333</v>
      </c>
      <c r="U62" s="2">
        <f t="shared" si="0"/>
        <v>-0.004238541666666667</v>
      </c>
      <c r="W62" s="2">
        <f t="shared" si="3"/>
        <v>0.005189437991407808</v>
      </c>
      <c r="X62" s="2">
        <f t="shared" si="1"/>
        <v>0.008522425762974805</v>
      </c>
    </row>
    <row r="63" spans="1:24" ht="12.75">
      <c r="A63" s="3">
        <v>60</v>
      </c>
      <c r="B63" s="2">
        <v>0.0136575</v>
      </c>
      <c r="C63" s="2">
        <v>0.0089875</v>
      </c>
      <c r="E63" s="2">
        <v>0.027334999999999998</v>
      </c>
      <c r="F63" s="2">
        <v>-0.018393749999999993</v>
      </c>
      <c r="H63" s="2">
        <v>0.029229999999999996</v>
      </c>
      <c r="I63" s="2">
        <v>-0.006293750000000001</v>
      </c>
      <c r="K63" s="8">
        <v>0.0199225</v>
      </c>
      <c r="L63" s="8">
        <v>-0.020375</v>
      </c>
      <c r="N63" s="8">
        <v>0.0214725</v>
      </c>
      <c r="O63" s="8">
        <v>-0.010287500000000002</v>
      </c>
      <c r="Q63" s="8">
        <v>0.03609</v>
      </c>
      <c r="R63" s="8">
        <v>-0.0027312499999999976</v>
      </c>
      <c r="T63" s="2">
        <f t="shared" si="2"/>
        <v>0.024617916666666666</v>
      </c>
      <c r="U63" s="2">
        <f t="shared" si="0"/>
        <v>-0.008182291666666666</v>
      </c>
      <c r="W63" s="2">
        <f t="shared" si="3"/>
        <v>0.007903592445316665</v>
      </c>
      <c r="X63" s="2">
        <f t="shared" si="1"/>
        <v>0.010820814300939494</v>
      </c>
    </row>
    <row r="64" spans="1:24" ht="12.75">
      <c r="A64" s="3">
        <v>61</v>
      </c>
      <c r="B64" s="2">
        <v>0.0380475</v>
      </c>
      <c r="C64" s="2">
        <v>0.013743749999999999</v>
      </c>
      <c r="E64" s="2">
        <v>0.054505</v>
      </c>
      <c r="F64" s="2">
        <v>-0.0060062499999999994</v>
      </c>
      <c r="H64" s="2">
        <v>0.05918374999999999</v>
      </c>
      <c r="I64" s="2">
        <v>0.002228124999999999</v>
      </c>
      <c r="K64" s="8">
        <v>0.041247500000000006</v>
      </c>
      <c r="L64" s="8">
        <v>-0.0086875</v>
      </c>
      <c r="N64" s="8">
        <v>0.0463625</v>
      </c>
      <c r="O64" s="8">
        <v>-0.011699999999999999</v>
      </c>
      <c r="Q64" s="8">
        <v>0.05677</v>
      </c>
      <c r="R64" s="8">
        <v>0.010700000000000001</v>
      </c>
      <c r="T64" s="2">
        <f t="shared" si="2"/>
        <v>0.049352708333333335</v>
      </c>
      <c r="U64" s="2">
        <f t="shared" si="0"/>
        <v>4.6354166666666766E-05</v>
      </c>
      <c r="W64" s="2">
        <f t="shared" si="3"/>
        <v>0.00872531018132972</v>
      </c>
      <c r="X64" s="2">
        <f t="shared" si="1"/>
        <v>0.010552440553142394</v>
      </c>
    </row>
    <row r="65" spans="1:24" ht="12.75">
      <c r="A65" s="3">
        <v>62</v>
      </c>
      <c r="B65" s="2">
        <v>0.016255</v>
      </c>
      <c r="C65" s="2">
        <v>0.004506250000000001</v>
      </c>
      <c r="E65" s="2">
        <v>0.02149</v>
      </c>
      <c r="F65" s="2">
        <v>0.0022812500000000003</v>
      </c>
      <c r="H65" s="2">
        <v>0.019111250000000003</v>
      </c>
      <c r="I65" s="2">
        <v>0.002259375000000001</v>
      </c>
      <c r="K65" s="8">
        <v>0.017182499999999996</v>
      </c>
      <c r="L65" s="8">
        <v>-0.0121125</v>
      </c>
      <c r="N65" s="8">
        <v>0.020239999999999998</v>
      </c>
      <c r="O65" s="8">
        <v>0.008374999999999999</v>
      </c>
      <c r="Q65" s="8">
        <v>0.017857500000000002</v>
      </c>
      <c r="R65" s="8">
        <v>-0.013725000000000001</v>
      </c>
      <c r="T65" s="2">
        <f t="shared" si="2"/>
        <v>0.018689374999999998</v>
      </c>
      <c r="U65" s="2">
        <f t="shared" si="0"/>
        <v>-0.0014026041666666666</v>
      </c>
      <c r="W65" s="2">
        <f t="shared" si="3"/>
        <v>0.001965440750506105</v>
      </c>
      <c r="X65" s="2">
        <f t="shared" si="1"/>
        <v>0.009209128966145721</v>
      </c>
    </row>
    <row r="66" spans="1:24" ht="12.75">
      <c r="A66" s="3">
        <v>63</v>
      </c>
      <c r="B66" s="2">
        <v>0.0046275</v>
      </c>
      <c r="C66" s="2">
        <v>-0.0147625</v>
      </c>
      <c r="E66" s="2">
        <v>0.0030425000000000005</v>
      </c>
      <c r="F66" s="2">
        <v>-0.014781250000000001</v>
      </c>
      <c r="H66" s="2">
        <v>0.006172499999999998</v>
      </c>
      <c r="I66" s="2">
        <v>-0.013378125000000001</v>
      </c>
      <c r="K66" s="8">
        <v>0.003269999999999999</v>
      </c>
      <c r="L66" s="8">
        <v>-0.008881250000000002</v>
      </c>
      <c r="N66" s="8">
        <v>-0.0014725000000000033</v>
      </c>
      <c r="O66" s="8">
        <v>-0.0052562500000000005</v>
      </c>
      <c r="Q66" s="8">
        <v>0.0100875</v>
      </c>
      <c r="R66" s="8">
        <v>-0.006775</v>
      </c>
      <c r="T66" s="2">
        <f t="shared" si="2"/>
        <v>0.004287916666666666</v>
      </c>
      <c r="U66" s="2">
        <f t="shared" si="0"/>
        <v>-0.0106390625</v>
      </c>
      <c r="W66" s="2">
        <f t="shared" si="3"/>
        <v>0.0038228720932914654</v>
      </c>
      <c r="X66" s="2">
        <f t="shared" si="1"/>
        <v>0.00421090184354106</v>
      </c>
    </row>
    <row r="67" spans="1:24" ht="12.75">
      <c r="A67" s="3">
        <v>64</v>
      </c>
      <c r="B67" s="2">
        <v>-0.0029575000000000005</v>
      </c>
      <c r="C67" s="2">
        <v>0.014325000000000001</v>
      </c>
      <c r="E67" s="2">
        <v>-0.0021800000000000014</v>
      </c>
      <c r="F67" s="2">
        <v>0.008218749999999997</v>
      </c>
      <c r="H67" s="2">
        <v>-0.004779999999999996</v>
      </c>
      <c r="I67" s="2">
        <v>0.0037062499999999977</v>
      </c>
      <c r="K67" s="8">
        <v>-0.005167499999999999</v>
      </c>
      <c r="L67" s="8">
        <v>0.0063937499999999975</v>
      </c>
      <c r="N67" s="8">
        <v>-0.0012624999999999945</v>
      </c>
      <c r="O67" s="8">
        <v>-0.00605625</v>
      </c>
      <c r="Q67" s="8">
        <v>-0.0012624999999999989</v>
      </c>
      <c r="R67" s="8">
        <v>-0.0004500000000000001</v>
      </c>
      <c r="T67" s="2">
        <f t="shared" si="2"/>
        <v>-0.002934999999999999</v>
      </c>
      <c r="U67" s="2">
        <f t="shared" si="0"/>
        <v>0.004356249999999999</v>
      </c>
      <c r="W67" s="2">
        <f t="shared" si="3"/>
        <v>0.0017060553918322818</v>
      </c>
      <c r="X67" s="2">
        <f t="shared" si="1"/>
        <v>0.007076566743485149</v>
      </c>
    </row>
    <row r="68" spans="1:24" ht="12.75">
      <c r="A68" s="3">
        <v>65</v>
      </c>
      <c r="B68" s="2">
        <v>0.007565</v>
      </c>
      <c r="C68" s="2">
        <v>0.020693749999999997</v>
      </c>
      <c r="E68" s="2">
        <v>0.00802</v>
      </c>
      <c r="F68" s="2">
        <v>0.007431249999999999</v>
      </c>
      <c r="H68" s="2">
        <v>0.0060525</v>
      </c>
      <c r="I68" s="2">
        <v>0.009925</v>
      </c>
      <c r="K68" s="8">
        <v>0.005584999999999998</v>
      </c>
      <c r="L68" s="8">
        <v>0.008337500000000001</v>
      </c>
      <c r="N68" s="8">
        <v>0.008644999999999996</v>
      </c>
      <c r="O68" s="8">
        <v>0.0004187500000000007</v>
      </c>
      <c r="Q68" s="8">
        <v>0.007454999999999999</v>
      </c>
      <c r="R68" s="8">
        <v>-0.0044687500000000005</v>
      </c>
      <c r="T68" s="2">
        <f t="shared" si="2"/>
        <v>0.007220416666666666</v>
      </c>
      <c r="U68" s="2">
        <f t="shared" si="0"/>
        <v>0.00705625</v>
      </c>
      <c r="W68" s="2">
        <f t="shared" si="3"/>
        <v>0.0011731287404486627</v>
      </c>
      <c r="X68" s="2">
        <f t="shared" si="1"/>
        <v>0.008635686314648072</v>
      </c>
    </row>
    <row r="69" spans="1:24" ht="12.75">
      <c r="A69" s="3">
        <v>66</v>
      </c>
      <c r="B69" s="2">
        <v>0.0071725</v>
      </c>
      <c r="C69" s="2">
        <v>0.00785</v>
      </c>
      <c r="E69" s="2">
        <v>0.004417500000000001</v>
      </c>
      <c r="F69" s="2">
        <v>0.00741875</v>
      </c>
      <c r="H69" s="2">
        <v>0.0020825000000000028</v>
      </c>
      <c r="I69" s="2">
        <v>0.006431250000000006</v>
      </c>
      <c r="K69" s="8">
        <v>0.0036300000000000004</v>
      </c>
      <c r="L69" s="8">
        <v>-0.0030562500000000004</v>
      </c>
      <c r="N69" s="8">
        <v>0.0022400000000000024</v>
      </c>
      <c r="O69" s="8">
        <v>-0.011246875</v>
      </c>
      <c r="Q69" s="8">
        <v>-0.0044825</v>
      </c>
      <c r="R69" s="8">
        <v>0.0015437499999999998</v>
      </c>
      <c r="T69" s="2">
        <f t="shared" si="2"/>
        <v>0.0025100000000000014</v>
      </c>
      <c r="U69" s="2">
        <f aca="true" t="shared" si="4" ref="U69:U99">AVERAGE(C69,F69,I69,L69,O69,R69)</f>
        <v>0.0014901041666666674</v>
      </c>
      <c r="W69" s="2">
        <f t="shared" si="3"/>
        <v>0.003893136909999442</v>
      </c>
      <c r="X69" s="2">
        <f aca="true" t="shared" si="5" ref="X69:X99">STDEV(C69,F69,I69,L69,O69,R69)</f>
        <v>0.007522165791187014</v>
      </c>
    </row>
    <row r="70" spans="1:24" ht="12.75">
      <c r="A70" s="3">
        <v>67</v>
      </c>
      <c r="B70" s="2">
        <v>0.0052025000000000005</v>
      </c>
      <c r="C70" s="2">
        <v>0.0092625</v>
      </c>
      <c r="E70" s="2">
        <v>0.007720000000000001</v>
      </c>
      <c r="F70" s="2">
        <v>0.00499375</v>
      </c>
      <c r="H70" s="2">
        <v>0.001714999999999996</v>
      </c>
      <c r="I70" s="2">
        <v>-0.006756249999999998</v>
      </c>
      <c r="K70" s="8">
        <v>0.0114975</v>
      </c>
      <c r="L70" s="8">
        <v>-0.0097</v>
      </c>
      <c r="N70" s="8">
        <v>0.0009700000000000021</v>
      </c>
      <c r="O70" s="8">
        <v>-0.011371875</v>
      </c>
      <c r="Q70" s="8">
        <v>-0.0037399999999999994</v>
      </c>
      <c r="R70" s="8">
        <v>-0.0054125</v>
      </c>
      <c r="T70" s="2">
        <f aca="true" t="shared" si="6" ref="T70:T99">AVERAGE(B70,E70,H70,K70,N70,Q70)</f>
        <v>0.003894166666666667</v>
      </c>
      <c r="U70" s="2">
        <f t="shared" si="4"/>
        <v>-0.0031640624999999998</v>
      </c>
      <c r="W70" s="2">
        <f aca="true" t="shared" si="7" ref="W70:W99">STDEV(B70,E70,H70,K70,N70,Q70)</f>
        <v>0.005398878278556266</v>
      </c>
      <c r="X70" s="2">
        <f t="shared" si="5"/>
        <v>0.00835482265062745</v>
      </c>
    </row>
    <row r="71" spans="1:24" ht="12.75">
      <c r="A71" s="3">
        <v>68</v>
      </c>
      <c r="B71" s="2">
        <v>0.0036425000000000003</v>
      </c>
      <c r="C71" s="2">
        <v>0.007637499999999999</v>
      </c>
      <c r="E71" s="2">
        <v>0.004517500000000001</v>
      </c>
      <c r="F71" s="2">
        <v>0.00643125</v>
      </c>
      <c r="H71" s="2">
        <v>0.0030699999999999963</v>
      </c>
      <c r="I71" s="2">
        <v>0.0014624999999999985</v>
      </c>
      <c r="K71" s="8">
        <v>0.0025499999999999993</v>
      </c>
      <c r="L71" s="8">
        <v>-0.0028562500000000003</v>
      </c>
      <c r="N71" s="8">
        <v>-0.0018825000000000005</v>
      </c>
      <c r="O71" s="8">
        <v>-0.01080625</v>
      </c>
      <c r="Q71" s="8">
        <v>-0.0061224999999999995</v>
      </c>
      <c r="R71" s="8">
        <v>6.250000000000006E-05</v>
      </c>
      <c r="T71" s="2">
        <f t="shared" si="6"/>
        <v>0.0009624999999999995</v>
      </c>
      <c r="U71" s="2">
        <f t="shared" si="4"/>
        <v>0.00032187499999999984</v>
      </c>
      <c r="W71" s="2">
        <f t="shared" si="7"/>
        <v>0.004124885149916297</v>
      </c>
      <c r="X71" s="2">
        <f t="shared" si="5"/>
        <v>0.0067252773525520865</v>
      </c>
    </row>
    <row r="72" spans="1:24" ht="12.75">
      <c r="A72" s="3">
        <v>69</v>
      </c>
      <c r="B72" s="2">
        <v>-0.0008000000000000012</v>
      </c>
      <c r="C72" s="2">
        <v>0.0038437500000000004</v>
      </c>
      <c r="E72" s="2">
        <v>0.0062625000000000024</v>
      </c>
      <c r="F72" s="2">
        <v>0.01248125</v>
      </c>
      <c r="H72" s="2">
        <v>0.0018425000000000039</v>
      </c>
      <c r="I72" s="2">
        <v>-0.0012937499999999998</v>
      </c>
      <c r="K72" s="8">
        <v>0.0017774999999999996</v>
      </c>
      <c r="L72" s="8">
        <v>-0.0009937500000000003</v>
      </c>
      <c r="N72" s="8">
        <v>0.0019000000000000015</v>
      </c>
      <c r="O72" s="8">
        <v>-0.01329375</v>
      </c>
      <c r="Q72" s="8">
        <v>-0.006255</v>
      </c>
      <c r="R72" s="8">
        <v>-0.00138125</v>
      </c>
      <c r="T72" s="2">
        <f t="shared" si="6"/>
        <v>0.0007879166666666677</v>
      </c>
      <c r="U72" s="2">
        <f t="shared" si="4"/>
        <v>-0.00010625000000000008</v>
      </c>
      <c r="W72" s="2">
        <f t="shared" si="7"/>
        <v>0.004133361046614084</v>
      </c>
      <c r="X72" s="2">
        <f t="shared" si="5"/>
        <v>0.008387863255919233</v>
      </c>
    </row>
    <row r="73" spans="1:24" ht="12.75">
      <c r="A73" s="3">
        <v>70</v>
      </c>
      <c r="B73" s="2">
        <v>0.009372499999999999</v>
      </c>
      <c r="C73" s="2">
        <v>0.009349999999999999</v>
      </c>
      <c r="E73" s="2">
        <v>0.0123275</v>
      </c>
      <c r="F73" s="2">
        <v>0.0109</v>
      </c>
      <c r="H73" s="2">
        <v>0.0124275</v>
      </c>
      <c r="I73" s="2">
        <v>0.0013687499999999997</v>
      </c>
      <c r="K73" s="8">
        <v>0.010282500000000003</v>
      </c>
      <c r="L73" s="8">
        <v>0.001224999999999997</v>
      </c>
      <c r="N73" s="8">
        <v>0.009977499999999999</v>
      </c>
      <c r="O73" s="8">
        <v>-0.015868749999999997</v>
      </c>
      <c r="Q73" s="8">
        <v>0.006254999999999998</v>
      </c>
      <c r="R73" s="8">
        <v>0.0023374999999999993</v>
      </c>
      <c r="T73" s="2">
        <f t="shared" si="6"/>
        <v>0.010107083333333334</v>
      </c>
      <c r="U73" s="2">
        <f t="shared" si="4"/>
        <v>0.0015520833333333324</v>
      </c>
      <c r="W73" s="2">
        <f t="shared" si="7"/>
        <v>0.002268933899801109</v>
      </c>
      <c r="X73" s="2">
        <f t="shared" si="5"/>
        <v>0.009512454555300996</v>
      </c>
    </row>
    <row r="74" spans="1:24" ht="12.75">
      <c r="A74" s="3">
        <v>71</v>
      </c>
      <c r="B74" s="2">
        <v>0.010494999999999999</v>
      </c>
      <c r="C74" s="2">
        <v>0.011731250000000002</v>
      </c>
      <c r="E74" s="2">
        <v>0.0074475</v>
      </c>
      <c r="F74" s="2">
        <v>0.003181250000000002</v>
      </c>
      <c r="H74" s="2">
        <v>0.016677499999999998</v>
      </c>
      <c r="I74" s="2">
        <v>0.004275</v>
      </c>
      <c r="K74" s="8">
        <v>0.0114975</v>
      </c>
      <c r="L74" s="8">
        <v>-0.00488125</v>
      </c>
      <c r="N74" s="8">
        <v>0.02205</v>
      </c>
      <c r="O74" s="8">
        <v>0.002975</v>
      </c>
      <c r="Q74" s="8">
        <v>-0.0029100000000000007</v>
      </c>
      <c r="R74" s="8">
        <v>0.004474999999999998</v>
      </c>
      <c r="T74" s="2">
        <f t="shared" si="6"/>
        <v>0.010876249999999999</v>
      </c>
      <c r="U74" s="2">
        <f t="shared" si="4"/>
        <v>0.0036260416666666676</v>
      </c>
      <c r="W74" s="2">
        <f t="shared" si="7"/>
        <v>0.008495357666102116</v>
      </c>
      <c r="X74" s="2">
        <f t="shared" si="5"/>
        <v>0.005288326496673278</v>
      </c>
    </row>
    <row r="75" spans="1:24" ht="12.75">
      <c r="A75" s="3">
        <v>72</v>
      </c>
      <c r="B75" s="2">
        <v>0.0005025000000000003</v>
      </c>
      <c r="C75" s="2">
        <v>0.015175000000000001</v>
      </c>
      <c r="E75" s="2">
        <v>0.005810000000000001</v>
      </c>
      <c r="F75" s="2">
        <v>0.008725</v>
      </c>
      <c r="H75" s="2">
        <v>0.012162500000000003</v>
      </c>
      <c r="I75" s="2">
        <v>0.01455</v>
      </c>
      <c r="K75" s="8">
        <v>0.004735000000000001</v>
      </c>
      <c r="L75" s="8">
        <v>0.0007937500000000002</v>
      </c>
      <c r="N75" s="8">
        <v>0.011940000000000004</v>
      </c>
      <c r="O75" s="8">
        <v>-0.001975000000000001</v>
      </c>
      <c r="Q75" s="8">
        <v>-0.006515</v>
      </c>
      <c r="R75" s="8">
        <v>0.006812499999999999</v>
      </c>
      <c r="T75" s="2">
        <f t="shared" si="6"/>
        <v>0.0047725000000000024</v>
      </c>
      <c r="U75" s="2">
        <f t="shared" si="4"/>
        <v>0.007346875</v>
      </c>
      <c r="W75" s="2">
        <f t="shared" si="7"/>
        <v>0.007109198618691139</v>
      </c>
      <c r="X75" s="2">
        <f t="shared" si="5"/>
        <v>0.007002715712047006</v>
      </c>
    </row>
    <row r="76" spans="1:24" ht="12.75">
      <c r="A76" s="3">
        <v>73</v>
      </c>
      <c r="B76" s="2">
        <v>0.01178</v>
      </c>
      <c r="C76" s="2">
        <v>0.013587500000000002</v>
      </c>
      <c r="E76" s="2">
        <v>0.009165000000000001</v>
      </c>
      <c r="F76" s="2">
        <v>0.01010625</v>
      </c>
      <c r="H76" s="2">
        <v>0.013235</v>
      </c>
      <c r="I76" s="2">
        <v>0.0221375</v>
      </c>
      <c r="K76" s="8">
        <v>0.007470000000000001</v>
      </c>
      <c r="L76" s="8">
        <v>-0.0009187500000000005</v>
      </c>
      <c r="N76" s="8">
        <v>0.010904999999999996</v>
      </c>
      <c r="O76" s="8">
        <v>-0.0049875</v>
      </c>
      <c r="Q76" s="8">
        <v>-0.005827500000000001</v>
      </c>
      <c r="R76" s="8">
        <v>0.011881250000000003</v>
      </c>
      <c r="T76" s="2">
        <f t="shared" si="6"/>
        <v>0.007787916666666668</v>
      </c>
      <c r="U76" s="2">
        <f t="shared" si="4"/>
        <v>0.008634375000000001</v>
      </c>
      <c r="W76" s="2">
        <f t="shared" si="7"/>
        <v>0.006967074783699874</v>
      </c>
      <c r="X76" s="2">
        <f t="shared" si="5"/>
        <v>0.009963875963637344</v>
      </c>
    </row>
    <row r="77" spans="1:24" ht="12.75">
      <c r="A77" s="3">
        <v>74</v>
      </c>
      <c r="B77" s="2">
        <v>0.015205000000000002</v>
      </c>
      <c r="C77" s="2">
        <v>0.01171875</v>
      </c>
      <c r="E77" s="2">
        <v>0.01051875</v>
      </c>
      <c r="F77" s="2">
        <v>-0.0012187499999999976</v>
      </c>
      <c r="H77" s="2">
        <v>0.008825</v>
      </c>
      <c r="I77" s="2">
        <v>0.003631249999999999</v>
      </c>
      <c r="K77" s="8">
        <v>0.01039</v>
      </c>
      <c r="L77" s="8">
        <v>-0.007393749999999999</v>
      </c>
      <c r="N77" s="8">
        <v>0.007747500000000001</v>
      </c>
      <c r="O77" s="8">
        <v>0.0036437499999999994</v>
      </c>
      <c r="Q77" s="8">
        <v>0.0003924999999999996</v>
      </c>
      <c r="R77" s="8">
        <v>0.00500625</v>
      </c>
      <c r="T77" s="2">
        <f t="shared" si="6"/>
        <v>0.008846458333333333</v>
      </c>
      <c r="U77" s="2">
        <f t="shared" si="4"/>
        <v>0.0025645833333333336</v>
      </c>
      <c r="W77" s="2">
        <f t="shared" si="7"/>
        <v>0.004863902009746564</v>
      </c>
      <c r="X77" s="2">
        <f t="shared" si="5"/>
        <v>0.006411628433297322</v>
      </c>
    </row>
    <row r="78" spans="1:24" ht="12.75">
      <c r="A78" s="3">
        <v>75</v>
      </c>
      <c r="B78" s="2">
        <v>0.0198</v>
      </c>
      <c r="C78" s="2">
        <v>0.009868749999999999</v>
      </c>
      <c r="E78" s="2">
        <v>0.001964999999999999</v>
      </c>
      <c r="F78" s="2">
        <v>-0.00023125000000000142</v>
      </c>
      <c r="H78" s="2">
        <v>0.006907500000000004</v>
      </c>
      <c r="I78" s="2">
        <v>0.0077062499999999996</v>
      </c>
      <c r="K78" s="8">
        <v>0.008812500000000001</v>
      </c>
      <c r="L78" s="8">
        <v>0.001368750000000001</v>
      </c>
      <c r="N78" s="8">
        <v>0.013930000000000001</v>
      </c>
      <c r="O78" s="8">
        <v>-0.010275</v>
      </c>
      <c r="Q78" s="8">
        <v>-0.003862499999999999</v>
      </c>
      <c r="R78" s="8">
        <v>0.0024125000000000014</v>
      </c>
      <c r="T78" s="2">
        <f t="shared" si="6"/>
        <v>0.007925416666666667</v>
      </c>
      <c r="U78" s="2">
        <f t="shared" si="4"/>
        <v>0.0018083333333333337</v>
      </c>
      <c r="W78" s="2">
        <f t="shared" si="7"/>
        <v>0.008406727873653739</v>
      </c>
      <c r="X78" s="2">
        <f t="shared" si="5"/>
        <v>0.007077864555546867</v>
      </c>
    </row>
    <row r="79" spans="1:24" ht="12.75">
      <c r="A79" s="3">
        <v>76</v>
      </c>
      <c r="B79" s="2">
        <v>0.004585000000000002</v>
      </c>
      <c r="C79" s="2">
        <v>0.011006249999999999</v>
      </c>
      <c r="E79" s="2">
        <v>0.004096249999999999</v>
      </c>
      <c r="F79" s="2">
        <v>-0.0009000000000000002</v>
      </c>
      <c r="H79" s="2">
        <v>-0.005467500000000002</v>
      </c>
      <c r="I79" s="2">
        <v>0.007418749999999999</v>
      </c>
      <c r="K79" s="8">
        <v>-0.0022775</v>
      </c>
      <c r="L79" s="8">
        <v>0.001228125000000001</v>
      </c>
      <c r="N79" s="8">
        <v>-0.0023425</v>
      </c>
      <c r="O79" s="8">
        <v>-0.0029249999999999996</v>
      </c>
      <c r="Q79" s="8">
        <v>-0.005135</v>
      </c>
      <c r="R79" s="8">
        <v>0.0023500000000000014</v>
      </c>
      <c r="T79" s="2">
        <f t="shared" si="6"/>
        <v>-0.0010902083333333334</v>
      </c>
      <c r="U79" s="2">
        <f t="shared" si="4"/>
        <v>0.0030296875</v>
      </c>
      <c r="W79" s="2">
        <f t="shared" si="7"/>
        <v>0.00441828603764137</v>
      </c>
      <c r="X79" s="2">
        <f t="shared" si="5"/>
        <v>0.005244001688685607</v>
      </c>
    </row>
    <row r="80" spans="1:24" ht="12.75">
      <c r="A80" s="3">
        <v>77</v>
      </c>
      <c r="B80" s="2">
        <v>0.0083025</v>
      </c>
      <c r="C80" s="2">
        <v>0.012393750000000002</v>
      </c>
      <c r="E80" s="2">
        <v>0.005382499999999998</v>
      </c>
      <c r="F80" s="2">
        <v>0.006831250000000001</v>
      </c>
      <c r="H80" s="2">
        <v>-0.0033399999999999992</v>
      </c>
      <c r="I80" s="2">
        <v>0.0162625</v>
      </c>
      <c r="K80" s="8">
        <v>0.0012000000000000014</v>
      </c>
      <c r="L80" s="8">
        <v>0.0035437500000000013</v>
      </c>
      <c r="N80" s="8">
        <v>0.0053875</v>
      </c>
      <c r="O80" s="8">
        <v>0.004656249999999999</v>
      </c>
      <c r="Q80" s="8">
        <v>-0.0024549999999999997</v>
      </c>
      <c r="R80" s="8">
        <v>0.01470625</v>
      </c>
      <c r="T80" s="2">
        <f t="shared" si="6"/>
        <v>0.0024129166666666674</v>
      </c>
      <c r="U80" s="2">
        <f t="shared" si="4"/>
        <v>0.009732291666666669</v>
      </c>
      <c r="W80" s="2">
        <f t="shared" si="7"/>
        <v>0.004703564450676388</v>
      </c>
      <c r="X80" s="2">
        <f t="shared" si="5"/>
        <v>0.005421208952845909</v>
      </c>
    </row>
    <row r="81" spans="1:24" ht="12.75">
      <c r="A81" s="3">
        <v>78</v>
      </c>
      <c r="B81" s="2">
        <v>0.0125575</v>
      </c>
      <c r="C81" s="2">
        <v>0.0029125</v>
      </c>
      <c r="E81" s="2">
        <v>0.011102500000000001</v>
      </c>
      <c r="F81" s="2">
        <v>0.01416875</v>
      </c>
      <c r="H81" s="2">
        <v>-0.0002900000000000003</v>
      </c>
      <c r="I81" s="2">
        <v>0.020215625</v>
      </c>
      <c r="K81" s="8">
        <v>0.00612125</v>
      </c>
      <c r="L81" s="8">
        <v>0.0032906249999999984</v>
      </c>
      <c r="N81" s="8">
        <v>0.005908749999999998</v>
      </c>
      <c r="O81" s="8">
        <v>0.006509375000000001</v>
      </c>
      <c r="Q81" s="8">
        <v>-0.0023124999999999995</v>
      </c>
      <c r="R81" s="8">
        <v>0.01174375</v>
      </c>
      <c r="T81" s="2">
        <f t="shared" si="6"/>
        <v>0.005514583333333333</v>
      </c>
      <c r="U81" s="2">
        <f t="shared" si="4"/>
        <v>0.009806770833333332</v>
      </c>
      <c r="W81" s="2">
        <f t="shared" si="7"/>
        <v>0.005938136422032308</v>
      </c>
      <c r="X81" s="2">
        <f t="shared" si="5"/>
        <v>0.00681156284169457</v>
      </c>
    </row>
    <row r="82" spans="1:24" ht="12.75">
      <c r="A82" s="3">
        <v>79</v>
      </c>
      <c r="B82" s="2">
        <v>0.006535</v>
      </c>
      <c r="C82" s="2">
        <v>0.00799375</v>
      </c>
      <c r="E82" s="2">
        <v>0.005791250000000001</v>
      </c>
      <c r="F82" s="2">
        <v>0.004403125</v>
      </c>
      <c r="H82" s="2">
        <v>-0.0030937499999999993</v>
      </c>
      <c r="I82" s="2">
        <v>0.012884375000000002</v>
      </c>
      <c r="K82" s="8">
        <v>-0.0014012499999999997</v>
      </c>
      <c r="L82" s="8">
        <v>-0.0065125</v>
      </c>
      <c r="N82" s="8">
        <v>0.0012799999999999977</v>
      </c>
      <c r="O82" s="8">
        <v>-0.008028125000000004</v>
      </c>
      <c r="Q82" s="8">
        <v>-0.0016025000000000015</v>
      </c>
      <c r="R82" s="8">
        <v>0.0056500000000000005</v>
      </c>
      <c r="T82" s="2">
        <f t="shared" si="6"/>
        <v>0.001251458333333333</v>
      </c>
      <c r="U82" s="2">
        <f t="shared" si="4"/>
        <v>0.002731770833333333</v>
      </c>
      <c r="W82" s="2">
        <f t="shared" si="7"/>
        <v>0.004064212363474215</v>
      </c>
      <c r="X82" s="2">
        <f t="shared" si="5"/>
        <v>0.008286195555491928</v>
      </c>
    </row>
    <row r="83" spans="1:24" ht="12.75">
      <c r="A83" s="3">
        <v>80</v>
      </c>
      <c r="B83" s="2">
        <v>-0.003785000000000001</v>
      </c>
      <c r="C83" s="2">
        <v>0.00958125</v>
      </c>
      <c r="E83" s="2">
        <v>0.001187500000000001</v>
      </c>
      <c r="F83" s="2">
        <v>-0.0019999999999999983</v>
      </c>
      <c r="H83" s="2">
        <v>-0.0021075</v>
      </c>
      <c r="I83" s="2">
        <v>-0.0055437499999999975</v>
      </c>
      <c r="K83" s="8">
        <v>0.005377500000000002</v>
      </c>
      <c r="L83" s="8">
        <v>-0.010803125</v>
      </c>
      <c r="N83" s="8">
        <v>-0.001343749999999999</v>
      </c>
      <c r="O83" s="8">
        <v>-0.011525000000000002</v>
      </c>
      <c r="Q83" s="8">
        <v>0.008417500000000001</v>
      </c>
      <c r="R83" s="8">
        <v>0.00299375</v>
      </c>
      <c r="T83" s="2">
        <f t="shared" si="6"/>
        <v>0.0012910416666666676</v>
      </c>
      <c r="U83" s="2">
        <f t="shared" si="4"/>
        <v>-0.0028828125</v>
      </c>
      <c r="W83" s="2">
        <f t="shared" si="7"/>
        <v>0.004727677707967906</v>
      </c>
      <c r="X83" s="2">
        <f t="shared" si="5"/>
        <v>0.008187374939407473</v>
      </c>
    </row>
    <row r="84" spans="1:24" ht="12.75">
      <c r="A84" s="3">
        <v>81</v>
      </c>
      <c r="B84" s="2">
        <v>0.00952</v>
      </c>
      <c r="C84" s="2">
        <v>0.005775000000000001</v>
      </c>
      <c r="E84" s="2">
        <v>0.015825</v>
      </c>
      <c r="F84" s="2">
        <v>-0.005331249999999999</v>
      </c>
      <c r="H84" s="2">
        <v>0.0164375</v>
      </c>
      <c r="I84" s="2">
        <v>0.0011562499999999989</v>
      </c>
      <c r="K84" s="8">
        <v>0.023401250000000002</v>
      </c>
      <c r="L84" s="8">
        <v>0.00385</v>
      </c>
      <c r="N84" s="8">
        <v>0.016309999999999998</v>
      </c>
      <c r="O84" s="8">
        <v>-0.0024187500000000008</v>
      </c>
      <c r="Q84" s="8">
        <v>0.019842500000000002</v>
      </c>
      <c r="R84" s="8">
        <v>-0.01501875</v>
      </c>
      <c r="T84" s="2">
        <f t="shared" si="6"/>
        <v>0.016889375</v>
      </c>
      <c r="U84" s="2">
        <f t="shared" si="4"/>
        <v>-0.001997916666666667</v>
      </c>
      <c r="W84" s="2">
        <f t="shared" si="7"/>
        <v>0.004628302317670062</v>
      </c>
      <c r="X84" s="2">
        <f t="shared" si="5"/>
        <v>0.007555070386281432</v>
      </c>
    </row>
    <row r="85" spans="1:24" ht="12.75">
      <c r="A85" s="3">
        <v>82</v>
      </c>
      <c r="B85" s="2">
        <v>0.022497499999999997</v>
      </c>
      <c r="C85" s="2">
        <v>-0.00125</v>
      </c>
      <c r="E85" s="2">
        <v>0.02315</v>
      </c>
      <c r="F85" s="2">
        <v>0.006293750000000001</v>
      </c>
      <c r="H85" s="2">
        <v>0.012594999999999999</v>
      </c>
      <c r="I85" s="2">
        <v>0.0180375</v>
      </c>
      <c r="K85" s="8">
        <v>0.02869</v>
      </c>
      <c r="L85" s="8">
        <v>0.011831249999999998</v>
      </c>
      <c r="N85" s="8">
        <v>0.018289999999999997</v>
      </c>
      <c r="O85" s="8">
        <v>-0.0007062499999999994</v>
      </c>
      <c r="Q85" s="8">
        <v>0.02197</v>
      </c>
      <c r="R85" s="8">
        <v>-0.0071687500000000015</v>
      </c>
      <c r="T85" s="2">
        <f t="shared" si="6"/>
        <v>0.02119875</v>
      </c>
      <c r="U85" s="2">
        <f t="shared" si="4"/>
        <v>0.00450625</v>
      </c>
      <c r="W85" s="2">
        <f t="shared" si="7"/>
        <v>0.005379463205097708</v>
      </c>
      <c r="X85" s="2">
        <f t="shared" si="5"/>
        <v>0.009344043055605</v>
      </c>
    </row>
    <row r="86" spans="1:24" ht="12.75">
      <c r="A86" s="3">
        <v>83</v>
      </c>
      <c r="B86" s="2">
        <v>0.012587499999999998</v>
      </c>
      <c r="C86" s="2">
        <v>-0.0009124999999999992</v>
      </c>
      <c r="E86" s="2">
        <v>0.011609999999999999</v>
      </c>
      <c r="F86" s="2">
        <v>-0.004168750000000002</v>
      </c>
      <c r="H86" s="2">
        <v>0.0049550000000000045</v>
      </c>
      <c r="I86" s="2">
        <v>0.00864375</v>
      </c>
      <c r="K86" s="8">
        <v>0.014572499999999999</v>
      </c>
      <c r="L86" s="8">
        <v>0.004562499999999999</v>
      </c>
      <c r="N86" s="8">
        <v>0.005115</v>
      </c>
      <c r="O86" s="8">
        <v>-0.014162500000000001</v>
      </c>
      <c r="Q86" s="8">
        <v>0.0179825</v>
      </c>
      <c r="R86" s="8">
        <v>-0.008706250000000002</v>
      </c>
      <c r="T86" s="2">
        <f t="shared" si="6"/>
        <v>0.011137083333333334</v>
      </c>
      <c r="U86" s="2">
        <f t="shared" si="4"/>
        <v>-0.002457291666666668</v>
      </c>
      <c r="W86" s="2">
        <f t="shared" si="7"/>
        <v>0.005205243850355774</v>
      </c>
      <c r="X86" s="2">
        <f t="shared" si="5"/>
        <v>0.008412935925431542</v>
      </c>
    </row>
    <row r="87" spans="1:24" ht="12.75">
      <c r="A87" s="3">
        <v>84</v>
      </c>
      <c r="B87" s="2">
        <v>0.023075</v>
      </c>
      <c r="C87" s="2">
        <v>0.009675</v>
      </c>
      <c r="E87" s="2">
        <v>0.015840000000000003</v>
      </c>
      <c r="F87" s="2">
        <v>-0.008799999999999999</v>
      </c>
      <c r="H87" s="2">
        <v>0.011922499999999997</v>
      </c>
      <c r="I87" s="2">
        <v>-0.00211875</v>
      </c>
      <c r="K87" s="8">
        <v>0.021315</v>
      </c>
      <c r="L87" s="8">
        <v>0.0010624999999999992</v>
      </c>
      <c r="N87" s="8">
        <v>0.0156475</v>
      </c>
      <c r="O87" s="8">
        <v>0.0050687499999999995</v>
      </c>
      <c r="Q87" s="8">
        <v>0.016694999999999998</v>
      </c>
      <c r="R87" s="8">
        <v>-0.012431249999999998</v>
      </c>
      <c r="T87" s="2">
        <f t="shared" si="6"/>
        <v>0.017415833333333335</v>
      </c>
      <c r="U87" s="2">
        <f t="shared" si="4"/>
        <v>-0.0012572916666666663</v>
      </c>
      <c r="W87" s="2">
        <f t="shared" si="7"/>
        <v>0.0040874498977561385</v>
      </c>
      <c r="X87" s="2">
        <f t="shared" si="5"/>
        <v>0.008335552074422945</v>
      </c>
    </row>
    <row r="88" spans="1:24" ht="12.75">
      <c r="A88" s="3">
        <v>85</v>
      </c>
      <c r="B88" s="2">
        <v>0.024667499999999995</v>
      </c>
      <c r="C88" s="2">
        <v>0.0021750000000000003</v>
      </c>
      <c r="E88" s="2">
        <v>0.010359999999999998</v>
      </c>
      <c r="F88" s="2">
        <v>-0.008512500000000001</v>
      </c>
      <c r="G88">
        <v>0</v>
      </c>
      <c r="H88" s="2">
        <v>0.0024224999999999993</v>
      </c>
      <c r="I88" s="2">
        <v>-0.002081249999999998</v>
      </c>
      <c r="K88" s="8">
        <v>0.017705</v>
      </c>
      <c r="L88" s="8">
        <v>-0.0034500000000000004</v>
      </c>
      <c r="N88" s="8">
        <v>0.0014424999999999985</v>
      </c>
      <c r="O88" s="8">
        <v>-0.0209375</v>
      </c>
      <c r="Q88" s="8">
        <v>0.0050599999999999985</v>
      </c>
      <c r="R88" s="8">
        <v>-0.013037500000000004</v>
      </c>
      <c r="T88" s="2">
        <f t="shared" si="6"/>
        <v>0.010276249999999999</v>
      </c>
      <c r="U88" s="2">
        <f t="shared" si="4"/>
        <v>-0.007640625000000001</v>
      </c>
      <c r="W88" s="2">
        <f t="shared" si="7"/>
        <v>0.009265281532419827</v>
      </c>
      <c r="X88" s="2">
        <f t="shared" si="5"/>
        <v>0.008384602470824124</v>
      </c>
    </row>
    <row r="89" spans="1:24" ht="12.75">
      <c r="A89" s="3">
        <v>86</v>
      </c>
      <c r="B89" s="2">
        <v>0.023522500000000002</v>
      </c>
      <c r="C89" s="2">
        <v>-0.0045625000000000015</v>
      </c>
      <c r="E89" s="2">
        <v>0.005214999999999999</v>
      </c>
      <c r="F89" s="2">
        <v>-0.014124999999999999</v>
      </c>
      <c r="H89" s="2">
        <v>-0.0019825</v>
      </c>
      <c r="I89" s="2">
        <v>-0.01269375</v>
      </c>
      <c r="K89" s="8">
        <v>0.006872500000000001</v>
      </c>
      <c r="L89" s="8">
        <v>-0.01345</v>
      </c>
      <c r="N89" s="8">
        <v>0.002915000000000001</v>
      </c>
      <c r="O89" s="8">
        <v>-0.03038125</v>
      </c>
      <c r="Q89" s="8">
        <v>-0.00503</v>
      </c>
      <c r="R89" s="8">
        <v>-0.0271625</v>
      </c>
      <c r="T89" s="2">
        <f t="shared" si="6"/>
        <v>0.005252083333333334</v>
      </c>
      <c r="U89" s="2">
        <f t="shared" si="4"/>
        <v>-0.017062499999999998</v>
      </c>
      <c r="W89" s="2">
        <f t="shared" si="7"/>
        <v>0.009999576418112254</v>
      </c>
      <c r="X89" s="2">
        <f t="shared" si="5"/>
        <v>0.009761292338876036</v>
      </c>
    </row>
    <row r="90" spans="1:24" ht="12.75">
      <c r="A90" s="3">
        <v>87</v>
      </c>
      <c r="B90" s="2">
        <v>-0.008282499999999998</v>
      </c>
      <c r="C90" s="2">
        <v>0.009256249999999999</v>
      </c>
      <c r="E90" s="2">
        <v>-0.030318750000000005</v>
      </c>
      <c r="F90" s="2">
        <v>-0.0007500000000000007</v>
      </c>
      <c r="H90" s="2">
        <v>-0.022975000000000002</v>
      </c>
      <c r="I90" s="2">
        <v>0.00888125</v>
      </c>
      <c r="K90" s="8">
        <v>-0.021980000000000006</v>
      </c>
      <c r="L90" s="8">
        <v>0.005318750000000004</v>
      </c>
      <c r="N90" s="8">
        <v>-0.019882500000000004</v>
      </c>
      <c r="O90" s="8">
        <v>-0.0005312500000000039</v>
      </c>
      <c r="Q90" s="8">
        <v>-0.0471175</v>
      </c>
      <c r="R90" s="8">
        <v>0.01765</v>
      </c>
      <c r="T90" s="2">
        <f t="shared" si="6"/>
        <v>-0.02509270833333334</v>
      </c>
      <c r="U90" s="2">
        <f t="shared" si="4"/>
        <v>0.0066375</v>
      </c>
      <c r="W90" s="2">
        <f t="shared" si="7"/>
        <v>0.012932949982908639</v>
      </c>
      <c r="X90" s="2">
        <f t="shared" si="5"/>
        <v>0.006940787509353677</v>
      </c>
    </row>
    <row r="91" spans="1:24" ht="12.75">
      <c r="A91" s="3">
        <v>88</v>
      </c>
      <c r="B91" s="2">
        <v>-0.011612500000000003</v>
      </c>
      <c r="C91" s="2">
        <v>-0.0012749999999999992</v>
      </c>
      <c r="E91" s="2">
        <v>-0.02153611111111111</v>
      </c>
      <c r="F91" s="2">
        <v>0.008568749999999998</v>
      </c>
      <c r="H91" s="2">
        <v>-0.0156</v>
      </c>
      <c r="I91" s="2">
        <v>0.0139875</v>
      </c>
      <c r="K91" s="8">
        <v>-0.024994999999999996</v>
      </c>
      <c r="L91" s="8">
        <v>-0.0049187499999999995</v>
      </c>
      <c r="N91" s="8">
        <v>-0.029527500000000005</v>
      </c>
      <c r="O91" s="8">
        <v>-0.01133125</v>
      </c>
      <c r="Q91" s="8">
        <v>-0.031920000000000004</v>
      </c>
      <c r="R91" s="8">
        <v>0.0120625</v>
      </c>
      <c r="T91" s="2">
        <f t="shared" si="6"/>
        <v>-0.022531851851851855</v>
      </c>
      <c r="U91" s="2">
        <f t="shared" si="4"/>
        <v>0.002848958333333333</v>
      </c>
      <c r="W91" s="2">
        <f t="shared" si="7"/>
        <v>0.007891993817120293</v>
      </c>
      <c r="X91" s="2">
        <f t="shared" si="5"/>
        <v>0.010198971621463444</v>
      </c>
    </row>
    <row r="92" spans="1:24" ht="12.75">
      <c r="A92" s="3">
        <v>89</v>
      </c>
      <c r="B92" s="2">
        <v>-0.016390000000000002</v>
      </c>
      <c r="C92" s="2">
        <v>-0.01025</v>
      </c>
      <c r="E92" s="2">
        <v>-0.017774166666666667</v>
      </c>
      <c r="F92" s="2">
        <v>-0.00765</v>
      </c>
      <c r="H92" s="2">
        <v>-0.0165125</v>
      </c>
      <c r="I92" s="2">
        <v>-0.005587499999999999</v>
      </c>
      <c r="K92" s="8">
        <v>-0.02269</v>
      </c>
      <c r="L92" s="8">
        <v>-0.00726875</v>
      </c>
      <c r="N92" s="8">
        <v>-0.03879</v>
      </c>
      <c r="O92" s="8">
        <v>-0.021068749999999997</v>
      </c>
      <c r="Q92" s="8">
        <v>-0.021732500000000002</v>
      </c>
      <c r="R92" s="8">
        <v>-0.016968749999999998</v>
      </c>
      <c r="T92" s="2">
        <f t="shared" si="6"/>
        <v>-0.02231486111111111</v>
      </c>
      <c r="U92" s="2">
        <f t="shared" si="4"/>
        <v>-0.011465624999999998</v>
      </c>
      <c r="W92" s="2">
        <f t="shared" si="7"/>
        <v>0.008500580624232324</v>
      </c>
      <c r="X92" s="2">
        <f t="shared" si="5"/>
        <v>0.006175876392768076</v>
      </c>
    </row>
    <row r="93" spans="1:24" ht="12.75">
      <c r="A93" s="3">
        <v>90</v>
      </c>
      <c r="B93" s="2">
        <v>-0.020500000000000004</v>
      </c>
      <c r="C93" s="2">
        <v>-0.01671875</v>
      </c>
      <c r="E93" s="2">
        <v>-0.02831642857142857</v>
      </c>
      <c r="F93" s="2">
        <v>-0.02929375</v>
      </c>
      <c r="H93" s="2">
        <v>-0.0364025</v>
      </c>
      <c r="I93" s="2">
        <v>-0.02763125</v>
      </c>
      <c r="K93" s="8">
        <v>-0.026525000000000003</v>
      </c>
      <c r="L93" s="8">
        <v>-0.027425</v>
      </c>
      <c r="N93" s="8">
        <v>-0.05012749999999999</v>
      </c>
      <c r="O93" s="8">
        <v>-0.0311875</v>
      </c>
      <c r="Q93" s="8">
        <v>-0.032885000000000005</v>
      </c>
      <c r="R93" s="8">
        <v>-0.0469875</v>
      </c>
      <c r="T93" s="2">
        <f t="shared" si="6"/>
        <v>-0.03245940476190476</v>
      </c>
      <c r="U93" s="2">
        <f t="shared" si="4"/>
        <v>-0.02987395833333333</v>
      </c>
      <c r="W93" s="2">
        <f t="shared" si="7"/>
        <v>0.010230342072069958</v>
      </c>
      <c r="X93" s="2">
        <f t="shared" si="5"/>
        <v>0.00978797206449921</v>
      </c>
    </row>
    <row r="94" spans="1:24" ht="12.75">
      <c r="A94" s="3">
        <v>91</v>
      </c>
      <c r="B94" s="2">
        <v>-0.0262075</v>
      </c>
      <c r="C94" s="2">
        <v>-0.017625000000000002</v>
      </c>
      <c r="E94" s="2">
        <v>-0.013159999999999998</v>
      </c>
      <c r="F94" s="2">
        <v>-0.030681249999999997</v>
      </c>
      <c r="H94" s="2">
        <v>-0.033909999999999996</v>
      </c>
      <c r="I94" s="2">
        <v>-0.039400000000000004</v>
      </c>
      <c r="K94" s="8">
        <v>-0.025415</v>
      </c>
      <c r="L94" s="8">
        <v>-0.01769375</v>
      </c>
      <c r="N94" s="8">
        <v>-0.039354999999999994</v>
      </c>
      <c r="O94" s="8">
        <v>-0.04050625</v>
      </c>
      <c r="Q94" s="8">
        <v>-0.0331975</v>
      </c>
      <c r="R94" s="8">
        <v>-0.045206249999999996</v>
      </c>
      <c r="T94" s="2">
        <f t="shared" si="6"/>
        <v>-0.02854083333333333</v>
      </c>
      <c r="U94" s="2">
        <f t="shared" si="4"/>
        <v>-0.03185208333333333</v>
      </c>
      <c r="W94" s="2">
        <f t="shared" si="7"/>
        <v>0.009156899129436048</v>
      </c>
      <c r="X94" s="2">
        <f t="shared" si="5"/>
        <v>0.011953564888419964</v>
      </c>
    </row>
    <row r="95" spans="1:24" ht="12.75">
      <c r="A95" s="3">
        <v>92</v>
      </c>
      <c r="B95" s="2">
        <v>-0.035644999999999996</v>
      </c>
      <c r="C95" s="2">
        <v>-0.01213125</v>
      </c>
      <c r="E95" s="2">
        <v>-0.0234125</v>
      </c>
      <c r="F95" s="2">
        <v>-0.01390625</v>
      </c>
      <c r="H95" s="2">
        <v>-0.014662499999999998</v>
      </c>
      <c r="I95" s="2">
        <v>-0.031056249999999994</v>
      </c>
      <c r="K95" s="8">
        <v>-0.0239375</v>
      </c>
      <c r="L95" s="8">
        <v>-0.01061875</v>
      </c>
      <c r="N95" s="8">
        <v>-0.0225575</v>
      </c>
      <c r="O95" s="8">
        <v>-0.03490625</v>
      </c>
      <c r="Q95" s="8">
        <v>-0.0188175</v>
      </c>
      <c r="R95" s="8">
        <v>-0.037893750000000004</v>
      </c>
      <c r="T95" s="2">
        <f t="shared" si="6"/>
        <v>-0.023172083333333333</v>
      </c>
      <c r="U95" s="2">
        <f t="shared" si="4"/>
        <v>-0.02341875</v>
      </c>
      <c r="W95" s="2">
        <f t="shared" si="7"/>
        <v>0.007042306869319642</v>
      </c>
      <c r="X95" s="2">
        <f t="shared" si="5"/>
        <v>0.01250243976190248</v>
      </c>
    </row>
    <row r="96" spans="1:24" ht="12.75">
      <c r="A96" s="3">
        <v>93</v>
      </c>
      <c r="B96" s="2">
        <v>0</v>
      </c>
      <c r="C96" s="2">
        <v>0</v>
      </c>
      <c r="E96" s="2">
        <v>-0.007462499999999997</v>
      </c>
      <c r="F96" s="2">
        <v>-0.010699999999999998</v>
      </c>
      <c r="H96" s="2">
        <v>0.004947499999999998</v>
      </c>
      <c r="I96" s="2">
        <v>-0.011256249999999999</v>
      </c>
      <c r="K96" s="8">
        <v>-0.006647500000000002</v>
      </c>
      <c r="L96" s="8">
        <v>-0.01364375</v>
      </c>
      <c r="N96" s="8">
        <v>-0.0063025000000000025</v>
      </c>
      <c r="O96" s="8">
        <v>-0.0367875</v>
      </c>
      <c r="Q96" s="8">
        <v>-0.0037824999999999994</v>
      </c>
      <c r="R96" s="8">
        <v>-0.03661249999999999</v>
      </c>
      <c r="T96" s="2">
        <f t="shared" si="6"/>
        <v>-0.0032079166666666666</v>
      </c>
      <c r="U96" s="2">
        <f t="shared" si="4"/>
        <v>-0.018166666666666664</v>
      </c>
      <c r="W96" s="2">
        <f t="shared" si="7"/>
        <v>0.004829914185745608</v>
      </c>
      <c r="X96" s="2">
        <f t="shared" si="5"/>
        <v>0.015106116138560126</v>
      </c>
    </row>
    <row r="97" spans="1:24" ht="12.75">
      <c r="A97" s="3">
        <v>94</v>
      </c>
      <c r="B97" s="2">
        <v>0</v>
      </c>
      <c r="C97" s="2">
        <v>0</v>
      </c>
      <c r="E97" s="2">
        <v>-0.004557499999999998</v>
      </c>
      <c r="F97" s="2">
        <v>-0.02494375</v>
      </c>
      <c r="H97" s="2">
        <v>0.0096075</v>
      </c>
      <c r="I97" s="2">
        <v>0.020874999999999998</v>
      </c>
      <c r="K97" s="8">
        <v>-0.002162499999999999</v>
      </c>
      <c r="L97" s="8">
        <v>-0.0158625</v>
      </c>
      <c r="N97" s="8">
        <v>0.007572500000000001</v>
      </c>
      <c r="O97" s="8">
        <v>-0.0138125</v>
      </c>
      <c r="Q97" s="8">
        <v>-0.018527499999999995</v>
      </c>
      <c r="R97" s="8">
        <v>-0.0309375</v>
      </c>
      <c r="T97" s="2">
        <f t="shared" si="6"/>
        <v>-0.001344583333333332</v>
      </c>
      <c r="U97" s="2">
        <f t="shared" si="4"/>
        <v>-0.010780208333333333</v>
      </c>
      <c r="W97" s="2">
        <f t="shared" si="7"/>
        <v>0.010074868289048083</v>
      </c>
      <c r="X97" s="2">
        <f t="shared" si="5"/>
        <v>0.018762792476345748</v>
      </c>
    </row>
    <row r="98" spans="1:24" ht="12.75">
      <c r="A98" s="3">
        <v>95</v>
      </c>
      <c r="B98" s="2">
        <v>0</v>
      </c>
      <c r="C98" s="2">
        <v>0</v>
      </c>
      <c r="E98" s="2">
        <v>-0.00487</v>
      </c>
      <c r="F98" s="2">
        <v>-0.014012499999999999</v>
      </c>
      <c r="H98" s="2">
        <v>0.007552499999999999</v>
      </c>
      <c r="I98" s="2">
        <v>0.0036375</v>
      </c>
      <c r="K98" s="8">
        <v>0.00248</v>
      </c>
      <c r="L98" s="8">
        <v>0.00294375</v>
      </c>
      <c r="N98" s="8">
        <v>0.0106</v>
      </c>
      <c r="O98" s="8">
        <v>0.01166875</v>
      </c>
      <c r="Q98" s="8">
        <v>-0.005325</v>
      </c>
      <c r="R98" s="8">
        <v>-0.0036999999999999997</v>
      </c>
      <c r="T98" s="2">
        <f t="shared" si="6"/>
        <v>0.0017395833333333332</v>
      </c>
      <c r="U98" s="2">
        <f t="shared" si="4"/>
        <v>8.958333333333366E-05</v>
      </c>
      <c r="W98" s="2">
        <f t="shared" si="7"/>
        <v>0.0064724999839062694</v>
      </c>
      <c r="X98" s="2">
        <f t="shared" si="5"/>
        <v>0.008579613069169649</v>
      </c>
    </row>
    <row r="99" spans="1:24" ht="12.75">
      <c r="A99" s="3">
        <v>96</v>
      </c>
      <c r="B99" s="2">
        <v>0</v>
      </c>
      <c r="C99" s="2">
        <v>0</v>
      </c>
      <c r="E99" s="2">
        <v>-0.00513</v>
      </c>
      <c r="F99" s="2">
        <v>-0.012750000000000001</v>
      </c>
      <c r="H99" s="2">
        <v>0.0082675</v>
      </c>
      <c r="I99" s="2">
        <v>0.00505625</v>
      </c>
      <c r="K99" s="8">
        <v>0.00213</v>
      </c>
      <c r="L99" s="8">
        <v>0.0030625</v>
      </c>
      <c r="N99" s="8">
        <v>0.0108925</v>
      </c>
      <c r="O99" s="8">
        <v>0.0092875</v>
      </c>
      <c r="Q99" s="8">
        <v>-0.005</v>
      </c>
      <c r="R99" s="8">
        <v>-0.002125</v>
      </c>
      <c r="T99" s="2">
        <f t="shared" si="6"/>
        <v>0.0018599999999999999</v>
      </c>
      <c r="U99" s="2">
        <f t="shared" si="4"/>
        <v>0.00042187499999999994</v>
      </c>
      <c r="W99" s="2">
        <f t="shared" si="7"/>
        <v>0.006664747744663709</v>
      </c>
      <c r="X99" s="2">
        <f t="shared" si="5"/>
        <v>0.0075790828002964845</v>
      </c>
    </row>
    <row r="101" spans="1:24" ht="12.75">
      <c r="A101" s="3" t="s">
        <v>10</v>
      </c>
      <c r="B101" s="2">
        <f>MIN(B5:B99)</f>
        <v>-0.035644999999999996</v>
      </c>
      <c r="C101" s="2">
        <f>MIN(C5:C99)</f>
        <v>-0.021837500000000003</v>
      </c>
      <c r="E101" s="2">
        <f>MIN(E5:E99)</f>
        <v>-0.030318750000000005</v>
      </c>
      <c r="F101" s="2">
        <f>MIN(F5:F99)</f>
        <v>-0.03335</v>
      </c>
      <c r="H101" s="2">
        <f>MIN(H5:H99)</f>
        <v>-0.0364025</v>
      </c>
      <c r="I101" s="2">
        <f>MIN(I5:I99)</f>
        <v>-0.039400000000000004</v>
      </c>
      <c r="K101" s="2">
        <f>MIN(K5:K99)</f>
        <v>-0.026525000000000003</v>
      </c>
      <c r="L101" s="2">
        <f>MIN(L5:L99)</f>
        <v>-0.027425</v>
      </c>
      <c r="N101" s="2">
        <f>MIN(N5:N99)</f>
        <v>-0.05012749999999999</v>
      </c>
      <c r="O101" s="2">
        <f>MIN(O5:O99)</f>
        <v>-0.04050625</v>
      </c>
      <c r="Q101" s="2">
        <f>MIN(Q5:Q99)</f>
        <v>-0.0471175</v>
      </c>
      <c r="R101" s="2">
        <f>MIN(R5:R99)</f>
        <v>-0.0469875</v>
      </c>
      <c r="T101" s="2">
        <f>MIN(T5:T99)</f>
        <v>-0.03245940476190476</v>
      </c>
      <c r="U101" s="2">
        <f>MIN(U5:U99)</f>
        <v>-0.03185208333333333</v>
      </c>
      <c r="W101" s="2">
        <f>MIN(W5:W99)</f>
        <v>0.0011731287404486627</v>
      </c>
      <c r="X101" s="2">
        <f>MIN(X5:X99)</f>
        <v>0.003275511897414536</v>
      </c>
    </row>
    <row r="102" spans="1:24" ht="12.75">
      <c r="A102" s="3" t="s">
        <v>11</v>
      </c>
      <c r="B102" s="2">
        <f>MAX(B5:B99)</f>
        <v>0.0380475</v>
      </c>
      <c r="C102" s="2">
        <f>MAX(C5:C99)</f>
        <v>0.028199999999999996</v>
      </c>
      <c r="E102" s="2">
        <f>MAX(E5:E99)</f>
        <v>0.054505</v>
      </c>
      <c r="F102" s="2">
        <f>MAX(F5:F99)</f>
        <v>0.01416875</v>
      </c>
      <c r="H102" s="2">
        <f>MAX(H5:H99)</f>
        <v>0.05918374999999999</v>
      </c>
      <c r="I102" s="2">
        <f>MAX(I5:I99)</f>
        <v>0.0221375</v>
      </c>
      <c r="K102" s="2">
        <f>MAX(K5:K99)</f>
        <v>0.041247500000000006</v>
      </c>
      <c r="L102" s="2">
        <f>MAX(L5:L99)</f>
        <v>0.017806250000000003</v>
      </c>
      <c r="N102" s="2">
        <f>MAX(N5:N99)</f>
        <v>0.0463625</v>
      </c>
      <c r="O102" s="2">
        <f>MAX(O5:O99)</f>
        <v>0.024893750000000003</v>
      </c>
      <c r="Q102" s="2">
        <f>MAX(Q5:Q99)</f>
        <v>0.05677</v>
      </c>
      <c r="R102" s="2">
        <f>MAX(R5:R99)</f>
        <v>0.01765</v>
      </c>
      <c r="T102" s="2">
        <f>MAX(T5:T99)</f>
        <v>0.049352708333333335</v>
      </c>
      <c r="U102" s="2">
        <f>MAX(U5:U99)</f>
        <v>0.011175520833333334</v>
      </c>
      <c r="W102" s="2">
        <f>MAX(W5:W99)</f>
        <v>0.012932949982908639</v>
      </c>
      <c r="X102" s="2">
        <f>MAX(X5:X99)</f>
        <v>0.01966396519890508</v>
      </c>
    </row>
    <row r="103" spans="1:24" ht="12.75">
      <c r="A103" s="3" t="s">
        <v>14</v>
      </c>
      <c r="B103" s="2">
        <f>B102-B101</f>
        <v>0.0736925</v>
      </c>
      <c r="C103" s="2">
        <f>C102-C101</f>
        <v>0.0500375</v>
      </c>
      <c r="E103" s="2">
        <f>E102-E101</f>
        <v>0.08482375</v>
      </c>
      <c r="F103" s="2">
        <f>F102-F101</f>
        <v>0.04751875</v>
      </c>
      <c r="H103" s="2">
        <f>H102-H101</f>
        <v>0.09558624999999998</v>
      </c>
      <c r="I103" s="2">
        <f>I102-I101</f>
        <v>0.06153750000000001</v>
      </c>
      <c r="K103" s="2">
        <f>K102-K101</f>
        <v>0.06777250000000001</v>
      </c>
      <c r="L103" s="2">
        <f>L102-L101</f>
        <v>0.04523125</v>
      </c>
      <c r="N103" s="2">
        <f>N102-N101</f>
        <v>0.09648999999999999</v>
      </c>
      <c r="O103" s="2">
        <f>O102-O101</f>
        <v>0.0654</v>
      </c>
      <c r="Q103" s="2">
        <f>Q102-Q101</f>
        <v>0.1038875</v>
      </c>
      <c r="R103" s="2">
        <f>R102-R101</f>
        <v>0.0646375</v>
      </c>
      <c r="T103" s="2">
        <f>T102-T101</f>
        <v>0.08181211309523809</v>
      </c>
      <c r="U103" s="2">
        <f>U102-U101</f>
        <v>0.043027604166666664</v>
      </c>
      <c r="W103" s="2">
        <f>W102-W101</f>
        <v>0.011759821242459976</v>
      </c>
      <c r="X103" s="2">
        <f>X102-X101</f>
        <v>0.01638845330149054</v>
      </c>
    </row>
    <row r="104" spans="1:24" ht="12.75">
      <c r="A104" s="3" t="s">
        <v>12</v>
      </c>
      <c r="B104" s="2">
        <f>AVERAGE(B5:B99)</f>
        <v>0.003951394736842105</v>
      </c>
      <c r="C104" s="2">
        <f>AVERAGE(C5:C99)</f>
        <v>0.0031282236842105253</v>
      </c>
      <c r="E104" s="2">
        <f>AVERAGE(E5:E99)</f>
        <v>0.0035237057226399347</v>
      </c>
      <c r="F104" s="2">
        <f>AVERAGE(F5:F99)</f>
        <v>-0.004989078947368421</v>
      </c>
      <c r="H104" s="2">
        <f>AVERAGE(H5:H99)</f>
        <v>0.0024265263157894727</v>
      </c>
      <c r="I104" s="2">
        <f>AVERAGE(I5:I99)</f>
        <v>-0.0015731250000000003</v>
      </c>
      <c r="K104" s="2">
        <f>AVERAGE(K5:K99)</f>
        <v>0.004582473684210523</v>
      </c>
      <c r="L104" s="2">
        <f>AVERAGE(L5:L99)</f>
        <v>-0.003001447368421053</v>
      </c>
      <c r="N104" s="2">
        <f>AVERAGE(N5:N99)</f>
        <v>0.0021836184210526303</v>
      </c>
      <c r="O104" s="2">
        <f>AVERAGE(O5:O99)</f>
        <v>-0.011553651315789476</v>
      </c>
      <c r="Q104" s="2">
        <f>AVERAGE(Q5:Q99)</f>
        <v>0.00026553947368420955</v>
      </c>
      <c r="R104" s="2">
        <f>AVERAGE(R5:R99)</f>
        <v>-0.006517236842105264</v>
      </c>
      <c r="T104" s="2">
        <f>AVERAGE(T5:T99)</f>
        <v>0.002822209725703145</v>
      </c>
      <c r="U104" s="2">
        <f>AVERAGE(U5:U99)</f>
        <v>-0.004084385964912279</v>
      </c>
      <c r="W104" s="2">
        <f>AVERAGE(W5:W99)</f>
        <v>0.005801303460712084</v>
      </c>
      <c r="X104" s="2">
        <f>AVERAGE(X5:X99)</f>
        <v>0.008750278283415031</v>
      </c>
    </row>
    <row r="105" spans="1:24" ht="12.75">
      <c r="A105" s="3" t="s">
        <v>13</v>
      </c>
      <c r="B105" s="2">
        <f>STDEV(B5:B99)</f>
        <v>0.01194686499492176</v>
      </c>
      <c r="C105" s="2">
        <f>STDEV(C5:C99)</f>
        <v>0.009694668112582806</v>
      </c>
      <c r="E105" s="2">
        <f>STDEV(E5:E99)</f>
        <v>0.012559662108201105</v>
      </c>
      <c r="F105" s="2">
        <f>STDEV(F5:F99)</f>
        <v>0.011499820954984169</v>
      </c>
      <c r="H105" s="2">
        <f>STDEV(H5:H99)</f>
        <v>0.013756530352275484</v>
      </c>
      <c r="I105" s="2">
        <f>STDEV(I5:I99)</f>
        <v>0.012609309584844422</v>
      </c>
      <c r="K105" s="2">
        <f>STDEV(K5:K99)</f>
        <v>0.012062546153834846</v>
      </c>
      <c r="L105" s="2">
        <f>STDEV(L5:L99)</f>
        <v>0.009821701040991998</v>
      </c>
      <c r="N105" s="2">
        <f>STDEV(N5:N99)</f>
        <v>0.013627473140117741</v>
      </c>
      <c r="O105" s="2">
        <f>STDEV(O5:O99)</f>
        <v>0.01248701591821894</v>
      </c>
      <c r="Q105" s="2">
        <f>STDEV(Q5:Q99)</f>
        <v>0.01557983705396432</v>
      </c>
      <c r="R105" s="2">
        <f>STDEV(R5:R99)</f>
        <v>0.012236917634273344</v>
      </c>
      <c r="T105" s="2">
        <f>STDEV(T5:T99)</f>
        <v>0.012059756670941607</v>
      </c>
      <c r="U105" s="2">
        <f>STDEV(U5:U99)</f>
        <v>0.008969474499165768</v>
      </c>
      <c r="W105" s="2">
        <f>STDEV(W5:W99)</f>
        <v>0.002571417674783715</v>
      </c>
      <c r="X105" s="2">
        <f>STDEV(X5:X99)</f>
        <v>0.0028659562472067683</v>
      </c>
    </row>
    <row r="108" spans="1:21" s="8" customFormat="1" ht="12.75">
      <c r="A108" s="9" t="s">
        <v>17</v>
      </c>
      <c r="T108" s="2"/>
      <c r="U108" s="2"/>
    </row>
    <row r="109" spans="1:21" s="8" customFormat="1" ht="12.75">
      <c r="A109" s="9" t="s">
        <v>18</v>
      </c>
      <c r="C109" s="8" t="s">
        <v>25</v>
      </c>
      <c r="F109" s="8" t="s">
        <v>22</v>
      </c>
      <c r="I109" s="8" t="s">
        <v>23</v>
      </c>
      <c r="L109" s="8" t="s">
        <v>24</v>
      </c>
      <c r="O109" s="8" t="s">
        <v>23</v>
      </c>
      <c r="R109" s="8" t="s">
        <v>21</v>
      </c>
      <c r="T109" s="2"/>
      <c r="U109" s="2"/>
    </row>
    <row r="110" spans="1:18" s="8" customFormat="1" ht="12.75">
      <c r="A110" s="5">
        <f>A5</f>
        <v>1</v>
      </c>
      <c r="E110" s="8">
        <v>-0.004689999999999999</v>
      </c>
      <c r="F110" s="8">
        <v>-0.01259375</v>
      </c>
      <c r="H110" s="8">
        <v>0.007455000000000001</v>
      </c>
      <c r="I110" s="8">
        <v>0.009325</v>
      </c>
      <c r="K110" s="8">
        <v>0.0034675</v>
      </c>
      <c r="L110" s="8">
        <v>0.0016312499999999999</v>
      </c>
      <c r="N110" s="8">
        <v>0.005415</v>
      </c>
      <c r="O110" s="8">
        <v>0.012199999999999999</v>
      </c>
      <c r="Q110" s="8">
        <v>-0.00715</v>
      </c>
      <c r="R110" s="8">
        <v>-0.0007999999999999999</v>
      </c>
    </row>
    <row r="111" spans="1:18" s="8" customFormat="1" ht="12.75">
      <c r="A111" s="5">
        <f aca="true" t="shared" si="8" ref="A111:A174">A6</f>
        <v>2</v>
      </c>
      <c r="E111" s="8">
        <v>-0.00566</v>
      </c>
      <c r="F111" s="8">
        <v>-0.010481250000000001</v>
      </c>
      <c r="H111" s="8">
        <v>0.009527500000000001</v>
      </c>
      <c r="I111" s="8">
        <v>0.0062875</v>
      </c>
      <c r="K111" s="8">
        <v>0.0030675</v>
      </c>
      <c r="L111" s="8">
        <v>0.00011250000000000008</v>
      </c>
      <c r="N111" s="8">
        <v>0.009670000000000002</v>
      </c>
      <c r="O111" s="8">
        <v>0.01298125</v>
      </c>
      <c r="Q111" s="8">
        <v>-0.0083</v>
      </c>
      <c r="R111" s="8">
        <v>0.000625</v>
      </c>
    </row>
    <row r="112" spans="1:18" s="8" customFormat="1" ht="12.75">
      <c r="A112" s="5">
        <f t="shared" si="8"/>
        <v>3</v>
      </c>
      <c r="E112" s="8">
        <v>-0.005435000000000001</v>
      </c>
      <c r="F112" s="8">
        <v>-0.03335</v>
      </c>
      <c r="H112" s="8">
        <v>0.0104425</v>
      </c>
      <c r="I112" s="8">
        <v>0.0066749999999999995</v>
      </c>
      <c r="K112" s="8">
        <v>0.0008775</v>
      </c>
      <c r="L112" s="8">
        <v>0.00165</v>
      </c>
      <c r="N112" s="8">
        <v>0.015277500000000001</v>
      </c>
      <c r="O112" s="8">
        <v>0.024893750000000003</v>
      </c>
      <c r="Q112" s="8">
        <v>-0.002597500000000001</v>
      </c>
      <c r="R112" s="8">
        <v>0.013574999999999997</v>
      </c>
    </row>
    <row r="113" spans="1:18" s="8" customFormat="1" ht="12.75">
      <c r="A113" s="5">
        <f t="shared" si="8"/>
        <v>4</v>
      </c>
      <c r="B113" s="8">
        <v>0.0005350000000000005</v>
      </c>
      <c r="C113" s="8">
        <v>0.011487500000000001</v>
      </c>
      <c r="E113" s="8">
        <v>0.005675000000000003</v>
      </c>
      <c r="F113" s="8">
        <v>0.01298125</v>
      </c>
      <c r="H113" s="8">
        <v>0.00013250000000000067</v>
      </c>
      <c r="I113" s="8">
        <v>0.019700000000000002</v>
      </c>
      <c r="K113" s="8">
        <v>0.00311</v>
      </c>
      <c r="L113" s="8">
        <v>0.00674375</v>
      </c>
      <c r="N113" s="8">
        <v>0.009135</v>
      </c>
      <c r="O113" s="8">
        <v>0.00025624999999999953</v>
      </c>
      <c r="Q113" s="8">
        <v>-0.005120000000000001</v>
      </c>
      <c r="R113" s="8">
        <v>-0.0035437500000000018</v>
      </c>
    </row>
    <row r="114" spans="1:18" s="8" customFormat="1" ht="12.75">
      <c r="A114" s="5">
        <f t="shared" si="8"/>
        <v>5</v>
      </c>
      <c r="B114" s="8">
        <v>0.00639</v>
      </c>
      <c r="C114" s="8">
        <v>0.00995</v>
      </c>
      <c r="E114" s="8">
        <v>0.003044999999999999</v>
      </c>
      <c r="F114" s="8">
        <v>0.011862500000000002</v>
      </c>
      <c r="H114" s="8">
        <v>0.0088125</v>
      </c>
      <c r="I114" s="8">
        <v>0.0007500000000000007</v>
      </c>
      <c r="K114" s="8">
        <v>0.0031825000000000013</v>
      </c>
      <c r="L114" s="8">
        <v>0.009462499999999999</v>
      </c>
      <c r="N114" s="8">
        <v>0.0060625</v>
      </c>
      <c r="O114" s="8">
        <v>-0.005549999999999999</v>
      </c>
      <c r="Q114" s="8">
        <v>-0.0002699999999999994</v>
      </c>
      <c r="R114" s="8">
        <v>0.005150000000000002</v>
      </c>
    </row>
    <row r="115" spans="1:18" s="8" customFormat="1" ht="12.75">
      <c r="A115" s="5">
        <f t="shared" si="8"/>
        <v>6</v>
      </c>
      <c r="B115" s="8">
        <v>0.00493</v>
      </c>
      <c r="C115" s="8">
        <v>0.0120625</v>
      </c>
      <c r="E115" s="8">
        <v>0.022412500000000002</v>
      </c>
      <c r="F115" s="8">
        <v>0.012075000000000002</v>
      </c>
      <c r="H115" s="8">
        <v>0.03185249999999999</v>
      </c>
      <c r="I115" s="8">
        <v>-0.008106249999999995</v>
      </c>
      <c r="K115" s="8">
        <v>0.017880000000000004</v>
      </c>
      <c r="L115" s="8">
        <v>0.01140625</v>
      </c>
      <c r="N115" s="8">
        <v>0.014077499999999998</v>
      </c>
      <c r="O115" s="8">
        <v>-0.011993750000000001</v>
      </c>
      <c r="Q115" s="8">
        <v>0.016827500000000002</v>
      </c>
      <c r="R115" s="8">
        <v>0.0017687499999999995</v>
      </c>
    </row>
    <row r="116" spans="1:18" s="8" customFormat="1" ht="12.75">
      <c r="A116" s="5">
        <f t="shared" si="8"/>
        <v>7</v>
      </c>
      <c r="B116" s="8">
        <v>0.004230000000000001</v>
      </c>
      <c r="C116" s="8">
        <v>0.024637500000000003</v>
      </c>
      <c r="E116" s="8">
        <v>0.01559</v>
      </c>
      <c r="F116" s="8">
        <v>0.007862500000000001</v>
      </c>
      <c r="H116" s="8">
        <v>0.030777500000000003</v>
      </c>
      <c r="I116" s="8">
        <v>-0.0117125</v>
      </c>
      <c r="K116" s="8">
        <v>0.028302499999999998</v>
      </c>
      <c r="L116" s="8">
        <v>0.005293749999999999</v>
      </c>
      <c r="N116" s="8">
        <v>0.01987999999999999</v>
      </c>
      <c r="O116" s="8">
        <v>-0.0128</v>
      </c>
      <c r="Q116" s="8">
        <v>0.022005000000000004</v>
      </c>
      <c r="R116" s="8">
        <v>-0.00670625</v>
      </c>
    </row>
    <row r="117" spans="1:18" s="8" customFormat="1" ht="12.75">
      <c r="A117" s="5">
        <f t="shared" si="8"/>
        <v>8</v>
      </c>
      <c r="B117" s="8">
        <v>0.017775</v>
      </c>
      <c r="C117" s="8">
        <v>0.007931249999999999</v>
      </c>
      <c r="E117" s="8">
        <v>0.0350375</v>
      </c>
      <c r="F117" s="8">
        <v>-0.013075</v>
      </c>
      <c r="H117" s="8">
        <v>0.031077500000000004</v>
      </c>
      <c r="I117" s="8">
        <v>-0.010618749999999998</v>
      </c>
      <c r="K117" s="8">
        <v>0.025259999999999998</v>
      </c>
      <c r="L117" s="8">
        <v>0.004699999999999999</v>
      </c>
      <c r="N117" s="8">
        <v>0.016202499999999998</v>
      </c>
      <c r="O117" s="8">
        <v>-0.017212500000000002</v>
      </c>
      <c r="Q117" s="8">
        <v>0.031192499999999998</v>
      </c>
      <c r="R117" s="8">
        <v>-0.012037499999999998</v>
      </c>
    </row>
    <row r="118" spans="1:18" s="8" customFormat="1" ht="12.75">
      <c r="A118" s="5">
        <f t="shared" si="8"/>
        <v>9</v>
      </c>
      <c r="B118" s="8">
        <v>-0.0010950000000000005</v>
      </c>
      <c r="C118" s="8">
        <v>0.0052375</v>
      </c>
      <c r="E118" s="8">
        <v>0.003365000000000002</v>
      </c>
      <c r="F118" s="8">
        <v>-0.02388125</v>
      </c>
      <c r="H118" s="8">
        <v>0.008927499999999998</v>
      </c>
      <c r="I118" s="8">
        <v>-0.018937499999999996</v>
      </c>
      <c r="K118" s="8">
        <v>0.0178875</v>
      </c>
      <c r="L118" s="8">
        <v>-0.017056250000000002</v>
      </c>
      <c r="N118" s="8">
        <v>0.003980000000000001</v>
      </c>
      <c r="O118" s="8">
        <v>-0.027387500000000002</v>
      </c>
      <c r="Q118" s="8">
        <v>0.02409</v>
      </c>
      <c r="R118" s="8">
        <v>-0.022906250000000003</v>
      </c>
    </row>
    <row r="119" spans="1:18" s="8" customFormat="1" ht="12.75">
      <c r="A119" s="5">
        <f t="shared" si="8"/>
        <v>10</v>
      </c>
      <c r="B119" s="8">
        <v>-0.00036749999999999977</v>
      </c>
      <c r="C119" s="8">
        <v>0.012924999999999999</v>
      </c>
      <c r="E119" s="8">
        <v>0.017055</v>
      </c>
      <c r="F119" s="8">
        <v>-0.02235625</v>
      </c>
      <c r="H119" s="8">
        <v>0.011540000000000002</v>
      </c>
      <c r="I119" s="8">
        <v>-2.499999999999898E-05</v>
      </c>
      <c r="K119" s="8">
        <v>0.0052025000000000005</v>
      </c>
      <c r="L119" s="8">
        <v>-0.00044375000000000013</v>
      </c>
      <c r="N119" s="8">
        <v>0.011970000000000001</v>
      </c>
      <c r="O119" s="8">
        <v>-0.01401875</v>
      </c>
      <c r="Q119" s="8">
        <v>0.02189</v>
      </c>
      <c r="R119" s="8">
        <v>-0.012649999999999998</v>
      </c>
    </row>
    <row r="120" spans="1:18" s="8" customFormat="1" ht="12.75">
      <c r="A120" s="5">
        <f t="shared" si="8"/>
        <v>11</v>
      </c>
      <c r="B120" s="8">
        <v>0.0058875</v>
      </c>
      <c r="C120" s="8">
        <v>0.00664375</v>
      </c>
      <c r="E120" s="8">
        <v>0.007262500000000002</v>
      </c>
      <c r="F120" s="8">
        <v>-0.015524999999999995</v>
      </c>
      <c r="H120" s="8">
        <v>0.004695</v>
      </c>
      <c r="I120" s="8">
        <v>0.007487499999999998</v>
      </c>
      <c r="K120" s="8">
        <v>0.0014275000000000008</v>
      </c>
      <c r="L120" s="8">
        <v>-0.00335</v>
      </c>
      <c r="N120" s="8">
        <v>0.0172775</v>
      </c>
      <c r="O120" s="8">
        <v>-0.017487499999999996</v>
      </c>
      <c r="Q120" s="8">
        <v>0.009434999999999999</v>
      </c>
      <c r="R120" s="8">
        <v>-0.011075</v>
      </c>
    </row>
    <row r="121" spans="1:18" s="8" customFormat="1" ht="12.75">
      <c r="A121" s="5">
        <f t="shared" si="8"/>
        <v>12</v>
      </c>
      <c r="B121" s="8">
        <v>-0.002700000000000001</v>
      </c>
      <c r="C121" s="8">
        <v>-0.00693125</v>
      </c>
      <c r="E121" s="8">
        <v>0.005725</v>
      </c>
      <c r="F121" s="8">
        <v>-0.0049187499999999995</v>
      </c>
      <c r="H121" s="8">
        <v>-0.001092499999999998</v>
      </c>
      <c r="I121" s="8">
        <v>0.005881249999999998</v>
      </c>
      <c r="K121" s="8">
        <v>-0.0034775000000000006</v>
      </c>
      <c r="L121" s="8">
        <v>-0.007662500000000001</v>
      </c>
      <c r="N121" s="8">
        <v>0.0099275</v>
      </c>
      <c r="O121" s="8">
        <v>-0.01039375</v>
      </c>
      <c r="Q121" s="8">
        <v>-0.0006299999999999999</v>
      </c>
      <c r="R121" s="8">
        <v>-0.0190875</v>
      </c>
    </row>
    <row r="122" spans="1:18" s="8" customFormat="1" ht="12.75">
      <c r="A122" s="5">
        <f t="shared" si="8"/>
        <v>13</v>
      </c>
      <c r="B122" s="8">
        <v>-0.013102499999999996</v>
      </c>
      <c r="C122" s="8">
        <v>0.010225</v>
      </c>
      <c r="E122" s="8">
        <v>-0.0104225</v>
      </c>
      <c r="F122" s="8">
        <v>0.0005312500000000009</v>
      </c>
      <c r="H122" s="8">
        <v>-0.014304999999999995</v>
      </c>
      <c r="I122" s="8">
        <v>0.0168125</v>
      </c>
      <c r="K122" s="8">
        <v>-0.014435</v>
      </c>
      <c r="L122" s="8">
        <v>0.00605</v>
      </c>
      <c r="N122" s="8">
        <v>-0.01039</v>
      </c>
      <c r="O122" s="8">
        <v>-0.0024187500000000008</v>
      </c>
      <c r="Q122" s="8">
        <v>-0.014770000000000002</v>
      </c>
      <c r="R122" s="8">
        <v>-0.002150000000000001</v>
      </c>
    </row>
    <row r="123" spans="1:18" s="8" customFormat="1" ht="12.75">
      <c r="A123" s="5">
        <f t="shared" si="8"/>
        <v>14.5</v>
      </c>
      <c r="B123" s="8">
        <v>0.010785000000000001</v>
      </c>
      <c r="C123" s="8">
        <v>0.028199999999999996</v>
      </c>
      <c r="E123" s="8">
        <v>-0.0011375000000000005</v>
      </c>
      <c r="F123" s="8">
        <v>0.01195</v>
      </c>
      <c r="H123" s="8">
        <v>0.0026400000000000035</v>
      </c>
      <c r="I123" s="8">
        <v>-0.009637499999999993</v>
      </c>
      <c r="K123" s="8">
        <v>-0.0014750000000000004</v>
      </c>
      <c r="L123" s="8">
        <v>0.01666875</v>
      </c>
      <c r="N123" s="8">
        <v>0.004007499999999999</v>
      </c>
      <c r="O123" s="8">
        <v>0.00811875</v>
      </c>
      <c r="Q123" s="8">
        <v>-0.0037587500000000017</v>
      </c>
      <c r="R123" s="8">
        <v>0.011753125000000001</v>
      </c>
    </row>
    <row r="124" spans="1:18" s="8" customFormat="1" ht="12.75">
      <c r="A124" s="5">
        <f t="shared" si="8"/>
        <v>16</v>
      </c>
      <c r="B124" s="8">
        <v>0.010349999999999998</v>
      </c>
      <c r="C124" s="8">
        <v>0.01145625</v>
      </c>
      <c r="E124" s="8">
        <v>0.0026250000000000006</v>
      </c>
      <c r="F124" s="8">
        <v>0.002456250000000002</v>
      </c>
      <c r="H124" s="8">
        <v>0.015036250000000001</v>
      </c>
      <c r="I124" s="8">
        <v>-0.002128125</v>
      </c>
      <c r="K124" s="8">
        <v>0.0037524999999999998</v>
      </c>
      <c r="L124" s="8">
        <v>0.0138125</v>
      </c>
      <c r="N124" s="8">
        <v>0.011929999999999998</v>
      </c>
      <c r="O124" s="8">
        <v>-0.0029</v>
      </c>
      <c r="Q124" s="8">
        <v>-0.0028512500000000005</v>
      </c>
      <c r="R124" s="8">
        <v>0.002496875</v>
      </c>
    </row>
    <row r="125" spans="1:18" s="8" customFormat="1" ht="12.75">
      <c r="A125" s="5">
        <f t="shared" si="8"/>
        <v>17</v>
      </c>
      <c r="B125" s="8">
        <v>0.008592500000000003</v>
      </c>
      <c r="C125" s="8">
        <v>0.0051249999999999985</v>
      </c>
      <c r="E125" s="8">
        <v>0.005124999999999998</v>
      </c>
      <c r="F125" s="8">
        <v>-0.00929375</v>
      </c>
      <c r="H125" s="8">
        <v>0.006888749999999999</v>
      </c>
      <c r="I125" s="8">
        <v>0.00021250000000000088</v>
      </c>
      <c r="K125" s="8">
        <v>0.0018999999999999998</v>
      </c>
      <c r="L125" s="8">
        <v>-0.00039999999999999996</v>
      </c>
      <c r="N125" s="8">
        <v>0.007259999999999999</v>
      </c>
      <c r="O125" s="8">
        <v>-0.006212499999999998</v>
      </c>
      <c r="Q125" s="8">
        <v>-0.00446375</v>
      </c>
      <c r="R125" s="8">
        <v>-0.006471875</v>
      </c>
    </row>
    <row r="126" spans="1:18" s="8" customFormat="1" ht="12.75">
      <c r="A126" s="5">
        <f t="shared" si="8"/>
        <v>18</v>
      </c>
      <c r="B126" s="8">
        <v>0.009367499999999999</v>
      </c>
      <c r="C126" s="8">
        <v>0.002675</v>
      </c>
      <c r="E126" s="8">
        <v>-0.0010574999999999977</v>
      </c>
      <c r="F126" s="8">
        <v>-0.015393749999999998</v>
      </c>
      <c r="H126" s="8">
        <v>0.0022462500000000017</v>
      </c>
      <c r="I126" s="8">
        <v>-0.000715625000000001</v>
      </c>
      <c r="K126" s="8">
        <v>0.0018024999999999996</v>
      </c>
      <c r="L126" s="8">
        <v>-0.007962499999999999</v>
      </c>
      <c r="N126" s="8">
        <v>0.00654</v>
      </c>
      <c r="O126" s="8">
        <v>-0.011799999999999996</v>
      </c>
      <c r="Q126" s="8">
        <v>0.0038300000000000005</v>
      </c>
      <c r="R126" s="8">
        <v>-0.013075</v>
      </c>
    </row>
    <row r="127" spans="1:18" s="8" customFormat="1" ht="12.75">
      <c r="A127" s="5">
        <f t="shared" si="8"/>
        <v>19</v>
      </c>
      <c r="B127" s="8">
        <v>0.0023899999999999998</v>
      </c>
      <c r="C127" s="8">
        <v>-0.0009312500000000011</v>
      </c>
      <c r="E127" s="8">
        <v>-0.0031375000000000014</v>
      </c>
      <c r="F127" s="8">
        <v>-0.02164375</v>
      </c>
      <c r="H127" s="8">
        <v>-0.001407499999999998</v>
      </c>
      <c r="I127" s="8">
        <v>-0.011187500000000003</v>
      </c>
      <c r="K127" s="8">
        <v>0.0016549999999999998</v>
      </c>
      <c r="L127" s="8">
        <v>-0.01315625</v>
      </c>
      <c r="N127" s="8">
        <v>0.0056625</v>
      </c>
      <c r="O127" s="8">
        <v>-0.0220875</v>
      </c>
      <c r="Q127" s="8">
        <v>0.009695</v>
      </c>
      <c r="R127" s="8">
        <v>-0.01665625</v>
      </c>
    </row>
    <row r="128" spans="1:18" s="8" customFormat="1" ht="12.75">
      <c r="A128" s="5">
        <f t="shared" si="8"/>
        <v>20</v>
      </c>
      <c r="B128" s="8">
        <v>0.0110175</v>
      </c>
      <c r="C128" s="8">
        <v>-0.0054625</v>
      </c>
      <c r="E128" s="8">
        <v>0.007612500000000001</v>
      </c>
      <c r="F128" s="8">
        <v>-0.0179625</v>
      </c>
      <c r="H128" s="8">
        <v>0.007314999999999999</v>
      </c>
      <c r="I128" s="8">
        <v>-0.0040687499999999995</v>
      </c>
      <c r="K128" s="8">
        <v>0.008255</v>
      </c>
      <c r="L128" s="8">
        <v>-0.0182</v>
      </c>
      <c r="N128" s="8">
        <v>0.012432499999999999</v>
      </c>
      <c r="O128" s="8">
        <v>-0.0263375</v>
      </c>
      <c r="Q128" s="8">
        <v>0.009027499999999999</v>
      </c>
      <c r="R128" s="8">
        <v>-0.019293750000000002</v>
      </c>
    </row>
    <row r="129" spans="1:18" s="8" customFormat="1" ht="12.75">
      <c r="A129" s="5">
        <f t="shared" si="8"/>
        <v>21</v>
      </c>
      <c r="B129" s="8">
        <v>0.0056500000000000005</v>
      </c>
      <c r="C129" s="8">
        <v>-0.0014812500000000017</v>
      </c>
      <c r="E129" s="8">
        <v>-0.0005499999999999967</v>
      </c>
      <c r="F129" s="8">
        <v>-0.019393749999999998</v>
      </c>
      <c r="H129" s="8">
        <v>-0.0004700000000000021</v>
      </c>
      <c r="I129" s="8">
        <v>-0.00754375</v>
      </c>
      <c r="K129" s="8">
        <v>3.4999999999999875E-05</v>
      </c>
      <c r="L129" s="8">
        <v>-0.01534375</v>
      </c>
      <c r="N129" s="8">
        <v>0.002597499999999999</v>
      </c>
      <c r="O129" s="8">
        <v>-0.017175000000000003</v>
      </c>
      <c r="Q129" s="8">
        <v>0.008</v>
      </c>
      <c r="R129" s="8">
        <v>-0.01885</v>
      </c>
    </row>
    <row r="130" spans="1:18" s="8" customFormat="1" ht="12.75">
      <c r="A130" s="5">
        <f t="shared" si="8"/>
        <v>22</v>
      </c>
      <c r="B130" s="8">
        <v>0.0070025</v>
      </c>
      <c r="C130" s="8">
        <v>0.0008625000000000004</v>
      </c>
      <c r="E130" s="8">
        <v>0.006587500000000001</v>
      </c>
      <c r="F130" s="8">
        <v>-0.0199</v>
      </c>
      <c r="H130" s="8">
        <v>-0.0005399999999999988</v>
      </c>
      <c r="I130" s="8">
        <v>-0.0027687499999999995</v>
      </c>
      <c r="K130" s="8">
        <v>0.00036000000000000094</v>
      </c>
      <c r="L130" s="8">
        <v>-0.0139375</v>
      </c>
      <c r="N130" s="8">
        <v>0.004762499999999998</v>
      </c>
      <c r="O130" s="8">
        <v>-0.023</v>
      </c>
      <c r="Q130" s="8">
        <v>0.010334999999999999</v>
      </c>
      <c r="R130" s="8">
        <v>-0.016418750000000003</v>
      </c>
    </row>
    <row r="131" spans="1:18" s="8" customFormat="1" ht="12.75">
      <c r="A131" s="5">
        <f t="shared" si="8"/>
        <v>23</v>
      </c>
      <c r="B131" s="8">
        <v>0.00018750000000000027</v>
      </c>
      <c r="C131" s="8">
        <v>0.0023250000000000007</v>
      </c>
      <c r="E131" s="8">
        <v>-0.005039999999999999</v>
      </c>
      <c r="F131" s="8">
        <v>-0.00643125</v>
      </c>
      <c r="H131" s="8">
        <v>-0.007327500000000001</v>
      </c>
      <c r="I131" s="8">
        <v>0.0044875</v>
      </c>
      <c r="K131" s="8">
        <v>-0.005597499999999998</v>
      </c>
      <c r="L131" s="8">
        <v>-0.0037187500000000007</v>
      </c>
      <c r="N131" s="8">
        <v>-0.0012700000000000012</v>
      </c>
      <c r="O131" s="8">
        <v>-0.0207125</v>
      </c>
      <c r="Q131" s="8">
        <v>0.0021125</v>
      </c>
      <c r="R131" s="8">
        <v>-0.00910625</v>
      </c>
    </row>
    <row r="132" spans="1:18" s="8" customFormat="1" ht="12.75">
      <c r="A132" s="5">
        <f t="shared" si="8"/>
        <v>24</v>
      </c>
      <c r="B132" s="8">
        <v>0.004965000000000001</v>
      </c>
      <c r="C132" s="8">
        <v>-0.00381875</v>
      </c>
      <c r="E132" s="8">
        <v>0.003364999999999998</v>
      </c>
      <c r="F132" s="8">
        <v>-0.008365625000000002</v>
      </c>
      <c r="H132" s="8">
        <v>-0.004587500000000001</v>
      </c>
      <c r="I132" s="8">
        <v>-0.00038749999999999896</v>
      </c>
      <c r="K132" s="8">
        <v>-0.0018799999999999989</v>
      </c>
      <c r="L132" s="8">
        <v>-0.0029812499999999995</v>
      </c>
      <c r="N132" s="8">
        <v>0.0013049999999999997</v>
      </c>
      <c r="O132" s="8">
        <v>-0.00871875</v>
      </c>
      <c r="Q132" s="8">
        <v>0.002002500000000001</v>
      </c>
      <c r="R132" s="8">
        <v>-0.00634375</v>
      </c>
    </row>
    <row r="133" spans="1:18" s="8" customFormat="1" ht="12.75">
      <c r="A133" s="5">
        <f t="shared" si="8"/>
        <v>25</v>
      </c>
      <c r="B133" s="8">
        <v>0.0039499999999999995</v>
      </c>
      <c r="C133" s="8">
        <v>0.005524999999999999</v>
      </c>
      <c r="E133" s="8">
        <v>0.0020812500000000006</v>
      </c>
      <c r="F133" s="8">
        <v>0.003075</v>
      </c>
      <c r="H133" s="8">
        <v>-0.0068674999999999995</v>
      </c>
      <c r="I133" s="8">
        <v>-0.00474375</v>
      </c>
      <c r="K133" s="8">
        <v>0.0001525000000000016</v>
      </c>
      <c r="L133" s="8">
        <v>0.006699999999999999</v>
      </c>
      <c r="N133" s="8">
        <v>-0.0006749999999999972</v>
      </c>
      <c r="O133" s="8">
        <v>-0.010475000000000005</v>
      </c>
      <c r="Q133" s="8">
        <v>5.500000000000036E-05</v>
      </c>
      <c r="R133" s="8">
        <v>-0.00650625</v>
      </c>
    </row>
    <row r="134" spans="1:18" s="8" customFormat="1" ht="12.75">
      <c r="A134" s="5">
        <f t="shared" si="8"/>
        <v>26</v>
      </c>
      <c r="B134" s="8">
        <v>-0.0010099999999999996</v>
      </c>
      <c r="C134" s="8">
        <v>0.006775000000000001</v>
      </c>
      <c r="E134" s="8">
        <v>-0.00455375</v>
      </c>
      <c r="F134" s="8">
        <v>0.008525000000000001</v>
      </c>
      <c r="H134" s="8">
        <v>-0.006997499999999999</v>
      </c>
      <c r="I134" s="8">
        <v>0.01076875</v>
      </c>
      <c r="K134" s="8">
        <v>-0.0024075</v>
      </c>
      <c r="L134" s="8">
        <v>0.00220625</v>
      </c>
      <c r="N134" s="8">
        <v>-0.005735000000000001</v>
      </c>
      <c r="O134" s="8">
        <v>0.0010250000000000016</v>
      </c>
      <c r="Q134" s="8">
        <v>-0.006557500000000001</v>
      </c>
      <c r="R134" s="8">
        <v>-0.0033187500000000005</v>
      </c>
    </row>
    <row r="135" spans="1:18" s="8" customFormat="1" ht="12.75">
      <c r="A135" s="5">
        <f t="shared" si="8"/>
        <v>27</v>
      </c>
      <c r="B135" s="8">
        <v>-0.0026950000000000003</v>
      </c>
      <c r="C135" s="8">
        <v>0.00696875</v>
      </c>
      <c r="E135" s="8">
        <v>-0.0019412500000000003</v>
      </c>
      <c r="F135" s="8">
        <v>0.005068750000000002</v>
      </c>
      <c r="H135" s="8">
        <v>-0.004469999999999998</v>
      </c>
      <c r="I135" s="8">
        <v>0.019915625</v>
      </c>
      <c r="K135" s="8">
        <v>-0.0008999999999999998</v>
      </c>
      <c r="L135" s="8">
        <v>0.008962500000000002</v>
      </c>
      <c r="N135" s="8">
        <v>0.0011525000000000007</v>
      </c>
      <c r="O135" s="8">
        <v>-0.003165625</v>
      </c>
      <c r="Q135" s="8">
        <v>-0.003489999999999999</v>
      </c>
      <c r="R135" s="8">
        <v>-0.0006562500000000006</v>
      </c>
    </row>
    <row r="136" spans="1:18" s="8" customFormat="1" ht="12.75">
      <c r="A136" s="5">
        <f t="shared" si="8"/>
        <v>28</v>
      </c>
      <c r="B136" s="8">
        <v>0.0015075000000000002</v>
      </c>
      <c r="C136" s="8">
        <v>0.0035624999999999997</v>
      </c>
      <c r="E136" s="8">
        <v>-0.001725</v>
      </c>
      <c r="F136" s="8">
        <v>-0.0013500000000000005</v>
      </c>
      <c r="H136" s="8">
        <v>-0.0018524999999999998</v>
      </c>
      <c r="I136" s="8">
        <v>0.008084375</v>
      </c>
      <c r="K136" s="8">
        <v>0.0012725000000000002</v>
      </c>
      <c r="L136" s="8">
        <v>0.01094375</v>
      </c>
      <c r="N136" s="8">
        <v>0.00579375</v>
      </c>
      <c r="O136" s="8">
        <v>-0.007059375000000001</v>
      </c>
      <c r="Q136" s="8">
        <v>-0.0007000000000000001</v>
      </c>
      <c r="R136" s="8">
        <v>-0.00899375</v>
      </c>
    </row>
    <row r="137" spans="1:18" s="8" customFormat="1" ht="12.75">
      <c r="A137" s="5">
        <f t="shared" si="8"/>
        <v>29</v>
      </c>
      <c r="B137" s="8">
        <v>0.0021375000000000014</v>
      </c>
      <c r="C137" s="8">
        <v>0.002025</v>
      </c>
      <c r="E137" s="8">
        <v>-0.002582499999999998</v>
      </c>
      <c r="F137" s="8">
        <v>0.0010312499999999992</v>
      </c>
      <c r="H137" s="8">
        <v>-0.00020749999999999979</v>
      </c>
      <c r="I137" s="8">
        <v>0.01016875</v>
      </c>
      <c r="K137" s="8">
        <v>0.0010474999999999998</v>
      </c>
      <c r="L137" s="8">
        <v>0.0050875</v>
      </c>
      <c r="N137" s="8">
        <v>0.003924999999999998</v>
      </c>
      <c r="O137" s="8">
        <v>-0.013046875</v>
      </c>
      <c r="Q137" s="8">
        <v>-0.0012200000000000006</v>
      </c>
      <c r="R137" s="8">
        <v>-0.010668749999999998</v>
      </c>
    </row>
    <row r="138" spans="1:18" s="8" customFormat="1" ht="12.75">
      <c r="A138" s="5">
        <f t="shared" si="8"/>
        <v>30</v>
      </c>
      <c r="B138" s="8">
        <v>0.0009849999999999998</v>
      </c>
      <c r="C138" s="8">
        <v>0.00465</v>
      </c>
      <c r="E138" s="8">
        <v>0.004574999999999999</v>
      </c>
      <c r="F138" s="8">
        <v>0.0007875</v>
      </c>
      <c r="H138" s="8">
        <v>0.0050750000000000005</v>
      </c>
      <c r="I138" s="8">
        <v>0.013974999999999998</v>
      </c>
      <c r="K138" s="8">
        <v>0.0030012500000000004</v>
      </c>
      <c r="L138" s="8">
        <v>-0.0025187499999999997</v>
      </c>
      <c r="N138" s="8">
        <v>0.006152499999999996</v>
      </c>
      <c r="O138" s="8">
        <v>-0.0092875</v>
      </c>
      <c r="Q138" s="8">
        <v>-0.0046025000000000016</v>
      </c>
      <c r="R138" s="8">
        <v>-0.0113375</v>
      </c>
    </row>
    <row r="139" spans="1:18" s="8" customFormat="1" ht="12.75">
      <c r="A139" s="5">
        <f t="shared" si="8"/>
        <v>31</v>
      </c>
      <c r="B139" s="8">
        <v>0.005450000000000001</v>
      </c>
      <c r="C139" s="8">
        <v>0.0014312500000000002</v>
      </c>
      <c r="E139" s="8">
        <v>0.005909999999999998</v>
      </c>
      <c r="F139" s="8">
        <v>-0.0034625000000000003</v>
      </c>
      <c r="H139" s="8">
        <v>0.0073999999999999995</v>
      </c>
      <c r="I139" s="8">
        <v>0.010787499999999998</v>
      </c>
      <c r="K139" s="8">
        <v>0.007232499999999999</v>
      </c>
      <c r="L139" s="8">
        <v>-0.003934375</v>
      </c>
      <c r="N139" s="8">
        <v>0.009395</v>
      </c>
      <c r="O139" s="8">
        <v>-0.01109375</v>
      </c>
      <c r="Q139" s="8">
        <v>-0.0049949999999999994</v>
      </c>
      <c r="R139" s="8">
        <v>-0.00784375</v>
      </c>
    </row>
    <row r="140" spans="1:18" s="8" customFormat="1" ht="12.75">
      <c r="A140" s="5">
        <f t="shared" si="8"/>
        <v>32</v>
      </c>
      <c r="B140" s="8">
        <v>-0.0020324999999999996</v>
      </c>
      <c r="C140" s="8">
        <v>1.2500000000000033E-05</v>
      </c>
      <c r="E140" s="8">
        <v>-0.0013349999999999994</v>
      </c>
      <c r="F140" s="8">
        <v>-0.00014374999999999978</v>
      </c>
      <c r="H140" s="8">
        <v>-0.002675</v>
      </c>
      <c r="I140" s="8">
        <v>0.0038312499999999996</v>
      </c>
      <c r="K140" s="8">
        <v>0.0043975</v>
      </c>
      <c r="L140" s="8">
        <v>-0.0005</v>
      </c>
      <c r="N140" s="8">
        <v>0.003649999999999999</v>
      </c>
      <c r="O140" s="8">
        <v>-0.01953125</v>
      </c>
      <c r="Q140" s="8">
        <v>-0.002297499999999999</v>
      </c>
      <c r="R140" s="8">
        <v>-0.0049187499999999995</v>
      </c>
    </row>
    <row r="141" spans="1:18" s="8" customFormat="1" ht="12.75">
      <c r="A141" s="5">
        <f t="shared" si="8"/>
        <v>33</v>
      </c>
      <c r="B141" s="8">
        <v>0.0026099999999999995</v>
      </c>
      <c r="C141" s="8">
        <v>0.0061625000000000004</v>
      </c>
      <c r="E141" s="8">
        <v>0.0022574999999999982</v>
      </c>
      <c r="F141" s="8">
        <v>-0.009293749999999996</v>
      </c>
      <c r="H141" s="8">
        <v>-0.006199999999999999</v>
      </c>
      <c r="I141" s="8">
        <v>-0.008493750000000001</v>
      </c>
      <c r="K141" s="8">
        <v>0.0074625</v>
      </c>
      <c r="L141" s="8">
        <v>-0.00215625</v>
      </c>
      <c r="N141" s="8">
        <v>0.0018149999999999998</v>
      </c>
      <c r="O141" s="8">
        <v>-0.0231875</v>
      </c>
      <c r="Q141" s="8">
        <v>0.0175775</v>
      </c>
      <c r="R141" s="8">
        <v>0.00234375</v>
      </c>
    </row>
    <row r="142" spans="1:18" s="8" customFormat="1" ht="12.75">
      <c r="A142" s="5">
        <f t="shared" si="8"/>
        <v>34</v>
      </c>
      <c r="B142" s="8">
        <v>-0.0079625</v>
      </c>
      <c r="C142" s="8">
        <v>0.0015500000000000004</v>
      </c>
      <c r="E142" s="8">
        <v>0.002999999999999999</v>
      </c>
      <c r="F142" s="8">
        <v>-0.018443750000000002</v>
      </c>
      <c r="H142" s="8">
        <v>-0.004592499999999999</v>
      </c>
      <c r="I142" s="8">
        <v>-0.0301125</v>
      </c>
      <c r="K142" s="8">
        <v>0.007642499999999999</v>
      </c>
      <c r="L142" s="8">
        <v>-0.02345625</v>
      </c>
      <c r="N142" s="8">
        <v>0.00040000000000000105</v>
      </c>
      <c r="O142" s="8">
        <v>-0.033056249999999995</v>
      </c>
      <c r="Q142" s="8">
        <v>0.02195</v>
      </c>
      <c r="R142" s="8">
        <v>-0.01763125</v>
      </c>
    </row>
    <row r="143" spans="1:18" s="8" customFormat="1" ht="12.75">
      <c r="A143" s="5">
        <f t="shared" si="8"/>
        <v>35</v>
      </c>
      <c r="B143" s="8">
        <v>-0.014195000000000003</v>
      </c>
      <c r="C143" s="8">
        <v>-0.0168125</v>
      </c>
      <c r="E143" s="8">
        <v>-0.010852500000000001</v>
      </c>
      <c r="F143" s="8">
        <v>-0.029337500000000002</v>
      </c>
      <c r="H143" s="8">
        <v>-0.0115975</v>
      </c>
      <c r="I143" s="8">
        <v>-0.01995</v>
      </c>
      <c r="K143" s="8">
        <v>0.0117675</v>
      </c>
      <c r="L143" s="8">
        <v>-0.0225625</v>
      </c>
      <c r="N143" s="8">
        <v>-0.015597499999999999</v>
      </c>
      <c r="O143" s="8">
        <v>-0.030031249999999995</v>
      </c>
      <c r="Q143" s="8">
        <v>0.0012725000000000002</v>
      </c>
      <c r="R143" s="8">
        <v>-0.020518750000000002</v>
      </c>
    </row>
    <row r="144" spans="1:18" s="8" customFormat="1" ht="12.75">
      <c r="A144" s="5">
        <f t="shared" si="8"/>
        <v>36</v>
      </c>
      <c r="B144" s="8">
        <v>-0.0133525</v>
      </c>
      <c r="C144" s="8">
        <v>-0.014375</v>
      </c>
      <c r="E144" s="8">
        <v>-0.010797499999999998</v>
      </c>
      <c r="F144" s="8">
        <v>-0.013756250000000001</v>
      </c>
      <c r="H144" s="8">
        <v>-0.01909</v>
      </c>
      <c r="I144" s="8">
        <v>-0.0226625</v>
      </c>
      <c r="K144" s="8">
        <v>-0.008112500000000002</v>
      </c>
      <c r="L144" s="8">
        <v>-0.0218625</v>
      </c>
      <c r="N144" s="8">
        <v>-0.012559999999999998</v>
      </c>
      <c r="O144" s="8">
        <v>-0.025168750000000004</v>
      </c>
      <c r="Q144" s="8">
        <v>-0.012065000000000001</v>
      </c>
      <c r="R144" s="8">
        <v>-0.01614375</v>
      </c>
    </row>
    <row r="145" spans="1:18" s="8" customFormat="1" ht="12.75">
      <c r="A145" s="5">
        <f t="shared" si="8"/>
        <v>37</v>
      </c>
      <c r="B145" s="8">
        <v>-0.02046</v>
      </c>
      <c r="C145" s="8">
        <v>-0.013550000000000001</v>
      </c>
      <c r="E145" s="8">
        <v>-0.0167475</v>
      </c>
      <c r="F145" s="8">
        <v>-0.0053687500000000055</v>
      </c>
      <c r="H145" s="8">
        <v>-0.021775</v>
      </c>
      <c r="I145" s="8">
        <v>-0.011687499999999997</v>
      </c>
      <c r="K145" s="8">
        <v>-0.007572499999999999</v>
      </c>
      <c r="L145" s="8">
        <v>-0.009225</v>
      </c>
      <c r="N145" s="8">
        <v>-0.0204125</v>
      </c>
      <c r="O145" s="8">
        <v>-0.0256125</v>
      </c>
      <c r="Q145" s="8">
        <v>-0.023232499999999996</v>
      </c>
      <c r="R145" s="8">
        <v>-0.0124625</v>
      </c>
    </row>
    <row r="146" spans="1:18" s="8" customFormat="1" ht="12.75">
      <c r="A146" s="5">
        <f t="shared" si="8"/>
        <v>38</v>
      </c>
      <c r="B146" s="8">
        <v>-0.017545</v>
      </c>
      <c r="C146" s="8">
        <v>-0.01134375</v>
      </c>
      <c r="E146" s="8">
        <v>-0.014252500000000001</v>
      </c>
      <c r="F146" s="8">
        <v>0.0010562499999999982</v>
      </c>
      <c r="H146" s="8">
        <v>-0.016985</v>
      </c>
      <c r="I146" s="8">
        <v>-0.005912500000000003</v>
      </c>
      <c r="K146" s="8">
        <v>-0.011162499999999999</v>
      </c>
      <c r="L146" s="8">
        <v>-0.008631250000000002</v>
      </c>
      <c r="N146" s="8">
        <v>-0.015782499999999998</v>
      </c>
      <c r="O146" s="8">
        <v>-0.020856249999999996</v>
      </c>
      <c r="Q146" s="8">
        <v>-0.01636</v>
      </c>
      <c r="R146" s="8">
        <v>-0.010084375000000001</v>
      </c>
    </row>
    <row r="147" spans="1:18" s="8" customFormat="1" ht="12.75">
      <c r="A147" s="5">
        <f t="shared" si="8"/>
        <v>39</v>
      </c>
      <c r="B147" s="8">
        <v>-0.0168575</v>
      </c>
      <c r="C147" s="8">
        <v>-0.021837500000000003</v>
      </c>
      <c r="E147" s="8">
        <v>-0.003257500000000001</v>
      </c>
      <c r="F147" s="8">
        <v>-0.006737500000000004</v>
      </c>
      <c r="H147" s="8">
        <v>-0.017155</v>
      </c>
      <c r="I147" s="8">
        <v>-0.0128375</v>
      </c>
      <c r="K147" s="8">
        <v>-0.009483749999999999</v>
      </c>
      <c r="L147" s="8">
        <v>-0.011062500000000001</v>
      </c>
      <c r="N147" s="8">
        <v>-0.011727499999999998</v>
      </c>
      <c r="O147" s="8">
        <v>-0.022006249999999998</v>
      </c>
      <c r="Q147" s="8">
        <v>-0.0212775</v>
      </c>
      <c r="R147" s="8">
        <v>-0.0125</v>
      </c>
    </row>
    <row r="148" spans="1:18" s="8" customFormat="1" ht="12.75">
      <c r="A148" s="5">
        <f t="shared" si="8"/>
        <v>40</v>
      </c>
      <c r="B148" s="8">
        <v>-0.008737499999999999</v>
      </c>
      <c r="C148" s="8">
        <v>-0.014462499999999998</v>
      </c>
      <c r="E148" s="8">
        <v>-0.0020125000000000013</v>
      </c>
      <c r="F148" s="8">
        <v>0.002799999999999997</v>
      </c>
      <c r="H148" s="8">
        <v>-0.006257499999999999</v>
      </c>
      <c r="I148" s="8">
        <v>-0.013812499999999997</v>
      </c>
      <c r="K148" s="8">
        <v>-0.003812499999999998</v>
      </c>
      <c r="L148" s="8">
        <v>-0.004578125</v>
      </c>
      <c r="N148" s="8">
        <v>-0.009495</v>
      </c>
      <c r="O148" s="8">
        <v>-0.021187499999999998</v>
      </c>
      <c r="Q148" s="8">
        <v>-0.0270175</v>
      </c>
      <c r="R148" s="8">
        <v>-0.0127875</v>
      </c>
    </row>
    <row r="149" spans="1:18" s="8" customFormat="1" ht="12.75">
      <c r="A149" s="5">
        <f t="shared" si="8"/>
        <v>41</v>
      </c>
      <c r="B149" s="8">
        <v>-0.009829999999999998</v>
      </c>
      <c r="C149" s="8">
        <v>-0.00294375</v>
      </c>
      <c r="E149" s="8">
        <v>-0.008450000000000001</v>
      </c>
      <c r="F149" s="8">
        <v>-0.012493749999999998</v>
      </c>
      <c r="H149" s="8">
        <v>-0.02066</v>
      </c>
      <c r="I149" s="8">
        <v>-0.0025812500000000006</v>
      </c>
      <c r="K149" s="8">
        <v>0.0003612500000000009</v>
      </c>
      <c r="L149" s="8">
        <v>0.005234375</v>
      </c>
      <c r="N149" s="8">
        <v>-0.0130725</v>
      </c>
      <c r="O149" s="8">
        <v>-0.0251375</v>
      </c>
      <c r="Q149" s="8">
        <v>-0.0341025</v>
      </c>
      <c r="R149" s="8">
        <v>-0.0086625</v>
      </c>
    </row>
    <row r="150" spans="1:18" s="8" customFormat="1" ht="12.75">
      <c r="A150" s="5">
        <f t="shared" si="8"/>
        <v>42</v>
      </c>
      <c r="B150" s="8">
        <v>0.0025025000000000004</v>
      </c>
      <c r="C150" s="8">
        <v>-0.0008374999999999997</v>
      </c>
      <c r="E150" s="8">
        <v>0.007275</v>
      </c>
      <c r="F150" s="8">
        <v>0.0007875</v>
      </c>
      <c r="H150" s="8">
        <v>-0.009215000000000001</v>
      </c>
      <c r="I150" s="8">
        <v>0.00359375</v>
      </c>
      <c r="K150" s="8">
        <v>0.010802499999999998</v>
      </c>
      <c r="L150" s="8">
        <v>0.005387499999999998</v>
      </c>
      <c r="N150" s="8">
        <v>-0.007144999999999999</v>
      </c>
      <c r="O150" s="8">
        <v>-0.009249999999999996</v>
      </c>
      <c r="Q150" s="8">
        <v>-0.01213</v>
      </c>
      <c r="R150" s="8">
        <v>-0.0023625000000000018</v>
      </c>
    </row>
    <row r="151" spans="1:18" s="8" customFormat="1" ht="12.75">
      <c r="A151" s="5">
        <f t="shared" si="8"/>
        <v>43</v>
      </c>
      <c r="B151" s="8">
        <v>-0.0038924999999999993</v>
      </c>
      <c r="C151" s="8">
        <v>-0.003125</v>
      </c>
      <c r="E151" s="8">
        <v>0.0015400000000000008</v>
      </c>
      <c r="F151" s="8">
        <v>-0.004262500000000001</v>
      </c>
      <c r="H151" s="8">
        <v>-0.0036749999999999986</v>
      </c>
      <c r="I151" s="8">
        <v>0.004731249999999999</v>
      </c>
      <c r="K151" s="8">
        <v>0.003805</v>
      </c>
      <c r="L151" s="8">
        <v>0.0012875</v>
      </c>
      <c r="N151" s="8">
        <v>-0.0041275</v>
      </c>
      <c r="O151" s="8">
        <v>-0.0131</v>
      </c>
      <c r="Q151" s="8">
        <v>-0.008137499999999999</v>
      </c>
      <c r="R151" s="8">
        <v>-0.00480625</v>
      </c>
    </row>
    <row r="152" spans="1:18" s="8" customFormat="1" ht="12.75">
      <c r="A152" s="5">
        <f t="shared" si="8"/>
        <v>44</v>
      </c>
      <c r="B152" s="8">
        <v>0.007695</v>
      </c>
      <c r="C152" s="8">
        <v>-0.017025</v>
      </c>
      <c r="E152" s="8">
        <v>0.0036650000000000016</v>
      </c>
      <c r="F152" s="8">
        <v>-0.02881875</v>
      </c>
      <c r="H152" s="8">
        <v>0.002010000000000003</v>
      </c>
      <c r="I152" s="8">
        <v>-0.020831250000000003</v>
      </c>
      <c r="K152" s="8">
        <v>0.00818</v>
      </c>
      <c r="L152" s="8">
        <v>-0.009262500000000002</v>
      </c>
      <c r="N152" s="8">
        <v>0.005950000000000001</v>
      </c>
      <c r="O152" s="8">
        <v>-0.03496875</v>
      </c>
      <c r="Q152" s="8">
        <v>0.0024875</v>
      </c>
      <c r="R152" s="8">
        <v>-0.02156875</v>
      </c>
    </row>
    <row r="153" spans="1:18" s="8" customFormat="1" ht="12.75">
      <c r="A153" s="5">
        <f t="shared" si="8"/>
        <v>45</v>
      </c>
      <c r="B153" s="8">
        <v>0.001425000000000001</v>
      </c>
      <c r="C153" s="8">
        <v>-0.00845</v>
      </c>
      <c r="E153" s="8">
        <v>-0.007460000000000001</v>
      </c>
      <c r="F153" s="8">
        <v>-0.02374375</v>
      </c>
      <c r="H153" s="8">
        <v>-0.000310000000000003</v>
      </c>
      <c r="I153" s="8">
        <v>-0.016881249999999997</v>
      </c>
      <c r="K153" s="8">
        <v>0.0069124999999999985</v>
      </c>
      <c r="L153" s="8">
        <v>0.01280625</v>
      </c>
      <c r="N153" s="8">
        <v>-0.004545</v>
      </c>
      <c r="O153" s="8">
        <v>-0.03160625</v>
      </c>
      <c r="Q153" s="8">
        <v>0.00014750000000000006</v>
      </c>
      <c r="R153" s="8">
        <v>-0.00915</v>
      </c>
    </row>
    <row r="154" spans="1:18" s="8" customFormat="1" ht="12.75">
      <c r="A154" s="5">
        <f t="shared" si="8"/>
        <v>46</v>
      </c>
      <c r="B154" s="8">
        <v>0.00414</v>
      </c>
      <c r="C154" s="8">
        <v>0.0166375</v>
      </c>
      <c r="E154" s="8">
        <v>0.002357500000000002</v>
      </c>
      <c r="F154" s="8">
        <v>-0.00545</v>
      </c>
      <c r="H154" s="8">
        <v>-0.000649999999999999</v>
      </c>
      <c r="I154" s="8">
        <v>-0.0036249999999999998</v>
      </c>
      <c r="K154" s="8">
        <v>0.0003449999999999981</v>
      </c>
      <c r="L154" s="8">
        <v>0.015106250000000002</v>
      </c>
      <c r="N154" s="8">
        <v>-0.010185</v>
      </c>
      <c r="O154" s="8">
        <v>-0.00910625</v>
      </c>
      <c r="Q154" s="8">
        <v>-0.0006599999999999996</v>
      </c>
      <c r="R154" s="8">
        <v>0.0121125</v>
      </c>
    </row>
    <row r="155" spans="1:18" s="8" customFormat="1" ht="12.75">
      <c r="A155" s="5">
        <f t="shared" si="8"/>
        <v>47</v>
      </c>
      <c r="B155" s="8">
        <v>0.005550000000000001</v>
      </c>
      <c r="C155" s="8">
        <v>-0.0007249999999999965</v>
      </c>
      <c r="E155" s="8">
        <v>-0.003777499999999998</v>
      </c>
      <c r="F155" s="8">
        <v>-0.0019874999999999992</v>
      </c>
      <c r="H155" s="8">
        <v>-0.0009375000000000009</v>
      </c>
      <c r="I155" s="8">
        <v>0.0009125000000000014</v>
      </c>
      <c r="K155" s="8">
        <v>-0.0007099999999999988</v>
      </c>
      <c r="L155" s="8">
        <v>-0.004743750000000001</v>
      </c>
      <c r="N155" s="8">
        <v>-0.008457499999999998</v>
      </c>
      <c r="O155" s="8">
        <v>-0.011837499999999997</v>
      </c>
      <c r="Q155" s="8">
        <v>0.001875</v>
      </c>
      <c r="R155" s="8">
        <v>-0.0051375</v>
      </c>
    </row>
    <row r="156" spans="1:18" s="8" customFormat="1" ht="12.75">
      <c r="A156" s="5">
        <f t="shared" si="8"/>
        <v>48</v>
      </c>
      <c r="B156" s="8">
        <v>0.0176175</v>
      </c>
      <c r="C156" s="8">
        <v>-0.00619375</v>
      </c>
      <c r="E156" s="8">
        <v>0.0094325</v>
      </c>
      <c r="F156" s="8">
        <v>-0.01483125</v>
      </c>
      <c r="H156" s="8">
        <v>0.008922500000000002</v>
      </c>
      <c r="I156" s="8">
        <v>-0.02648125</v>
      </c>
      <c r="K156" s="8">
        <v>0.0078475</v>
      </c>
      <c r="L156" s="8">
        <v>-0.01025</v>
      </c>
      <c r="N156" s="8">
        <v>0.0056425</v>
      </c>
      <c r="O156" s="8">
        <v>-0.0153125</v>
      </c>
      <c r="Q156" s="8">
        <v>0.0188875</v>
      </c>
      <c r="R156" s="8">
        <v>-0.011999999999999999</v>
      </c>
    </row>
    <row r="157" spans="1:18" s="8" customFormat="1" ht="12.75">
      <c r="A157" s="5">
        <f t="shared" si="8"/>
        <v>49</v>
      </c>
      <c r="B157" s="8">
        <v>0.017392499999999998</v>
      </c>
      <c r="C157" s="8">
        <v>-0.003662499999999999</v>
      </c>
      <c r="E157" s="8">
        <v>0.012575</v>
      </c>
      <c r="F157" s="8">
        <v>-0.0163125</v>
      </c>
      <c r="H157" s="8">
        <v>0.010845</v>
      </c>
      <c r="I157" s="8">
        <v>-0.02414375</v>
      </c>
      <c r="K157" s="8">
        <v>0.011217500000000002</v>
      </c>
      <c r="L157" s="8">
        <v>-0.00124375</v>
      </c>
      <c r="N157" s="8">
        <v>0.006427500000000002</v>
      </c>
      <c r="O157" s="8">
        <v>-0.0256375</v>
      </c>
      <c r="Q157" s="8">
        <v>0.017635</v>
      </c>
      <c r="R157" s="8">
        <v>-0.007025000000000002</v>
      </c>
    </row>
    <row r="158" spans="1:18" s="8" customFormat="1" ht="12.75">
      <c r="A158" s="5">
        <f t="shared" si="8"/>
        <v>50</v>
      </c>
      <c r="B158" s="8">
        <v>0.02203</v>
      </c>
      <c r="C158" s="8">
        <v>0.005881249999999998</v>
      </c>
      <c r="E158" s="8">
        <v>0.014825</v>
      </c>
      <c r="F158" s="8">
        <v>0.0026500000000000004</v>
      </c>
      <c r="H158" s="8">
        <v>0.014885</v>
      </c>
      <c r="I158" s="8">
        <v>-0.0036375000000000023</v>
      </c>
      <c r="K158" s="8">
        <v>0.01629</v>
      </c>
      <c r="L158" s="8">
        <v>0.0142875</v>
      </c>
      <c r="N158" s="8">
        <v>-0.0003599999999999966</v>
      </c>
      <c r="O158" s="8">
        <v>-0.0269125</v>
      </c>
      <c r="Q158" s="8">
        <v>0.00494</v>
      </c>
      <c r="R158" s="8">
        <v>0.004806249999999998</v>
      </c>
    </row>
    <row r="159" spans="1:18" s="8" customFormat="1" ht="12.75">
      <c r="A159" s="5">
        <f t="shared" si="8"/>
        <v>51</v>
      </c>
      <c r="B159" s="8">
        <v>0.01625</v>
      </c>
      <c r="C159" s="8">
        <v>0.0157</v>
      </c>
      <c r="E159" s="8">
        <v>0.0162625</v>
      </c>
      <c r="F159" s="8">
        <v>0.008112499999999998</v>
      </c>
      <c r="H159" s="8">
        <v>0.013015000000000002</v>
      </c>
      <c r="I159" s="8">
        <v>0.008756249999999997</v>
      </c>
      <c r="K159" s="8">
        <v>0.0171075</v>
      </c>
      <c r="L159" s="8">
        <v>0.017806250000000003</v>
      </c>
      <c r="N159" s="8">
        <v>0.010714999999999999</v>
      </c>
      <c r="O159" s="8">
        <v>-0.008762500000000001</v>
      </c>
      <c r="Q159" s="8">
        <v>0.0016075</v>
      </c>
      <c r="R159" s="8">
        <v>0.012249999999999997</v>
      </c>
    </row>
    <row r="160" spans="1:18" s="8" customFormat="1" ht="12.75">
      <c r="A160" s="5">
        <f t="shared" si="8"/>
        <v>52</v>
      </c>
      <c r="B160" s="8">
        <v>0.023915</v>
      </c>
      <c r="C160" s="8">
        <v>0.006306249999999999</v>
      </c>
      <c r="E160" s="8">
        <v>0.0218425</v>
      </c>
      <c r="F160" s="8">
        <v>0.003349999999999999</v>
      </c>
      <c r="H160" s="8">
        <v>0.0196625</v>
      </c>
      <c r="I160" s="8">
        <v>-0.0009687499999999939</v>
      </c>
      <c r="K160" s="8">
        <v>0.0212025</v>
      </c>
      <c r="L160" s="8">
        <v>-0.0052250000000000005</v>
      </c>
      <c r="N160" s="8">
        <v>0.011062500000000001</v>
      </c>
      <c r="O160" s="8">
        <v>-0.020974999999999997</v>
      </c>
      <c r="Q160" s="8">
        <v>0.0064125</v>
      </c>
      <c r="R160" s="8">
        <v>0.0012062500000000025</v>
      </c>
    </row>
    <row r="161" spans="1:18" s="8" customFormat="1" ht="12.75">
      <c r="A161" s="5">
        <f t="shared" si="8"/>
        <v>53</v>
      </c>
      <c r="B161" s="8">
        <v>0.022215</v>
      </c>
      <c r="C161" s="8">
        <v>-0.00014999999999999996</v>
      </c>
      <c r="E161" s="8">
        <v>0.020504999999999995</v>
      </c>
      <c r="F161" s="8">
        <v>-0.008206250000000002</v>
      </c>
      <c r="H161" s="8">
        <v>0.017775</v>
      </c>
      <c r="I161" s="8">
        <v>-0.015762500000000006</v>
      </c>
      <c r="K161" s="8">
        <v>0.025460000000000003</v>
      </c>
      <c r="L161" s="8">
        <v>-0.01808125</v>
      </c>
      <c r="N161" s="8">
        <v>0.012007499999999997</v>
      </c>
      <c r="O161" s="8">
        <v>-0.00846875</v>
      </c>
      <c r="Q161" s="8">
        <v>-0.0007499999999999998</v>
      </c>
      <c r="R161" s="8">
        <v>-0.011606250000000002</v>
      </c>
    </row>
    <row r="162" spans="1:18" s="8" customFormat="1" ht="12.75">
      <c r="A162" s="5">
        <f t="shared" si="8"/>
        <v>54</v>
      </c>
      <c r="B162" s="8">
        <v>0.0150925</v>
      </c>
      <c r="C162" s="8">
        <v>0.005806250000000001</v>
      </c>
      <c r="E162" s="8">
        <v>0.011085</v>
      </c>
      <c r="F162" s="8">
        <v>-0.005443750000000001</v>
      </c>
      <c r="H162" s="8">
        <v>0.002910000000000003</v>
      </c>
      <c r="I162" s="8">
        <v>-0.014693749999999997</v>
      </c>
      <c r="K162" s="8">
        <v>0.010269999999999998</v>
      </c>
      <c r="L162" s="8">
        <v>-0.00693125</v>
      </c>
      <c r="N162" s="8">
        <v>0.0035199999999999954</v>
      </c>
      <c r="O162" s="8">
        <v>-0.009318749999999997</v>
      </c>
      <c r="Q162" s="8">
        <v>-0.0018524999999999995</v>
      </c>
      <c r="R162" s="8">
        <v>-0.0087625</v>
      </c>
    </row>
    <row r="163" spans="1:18" s="8" customFormat="1" ht="12.75">
      <c r="A163" s="5">
        <f t="shared" si="8"/>
        <v>55</v>
      </c>
      <c r="B163" s="8">
        <v>-0.0010225</v>
      </c>
      <c r="C163" s="8">
        <v>0.00266875</v>
      </c>
      <c r="E163" s="8">
        <v>0.0002149999999999997</v>
      </c>
      <c r="F163" s="8">
        <v>8.124999999999929E-05</v>
      </c>
      <c r="H163" s="8">
        <v>-0.006335000000000002</v>
      </c>
      <c r="I163" s="8">
        <v>-0.008256249999999996</v>
      </c>
      <c r="K163" s="8">
        <v>0.0086325</v>
      </c>
      <c r="L163" s="8">
        <v>-0.01240625</v>
      </c>
      <c r="N163" s="8">
        <v>-0.00608</v>
      </c>
      <c r="O163" s="8">
        <v>0.003056249999999999</v>
      </c>
      <c r="Q163" s="8">
        <v>0.0018224999999999986</v>
      </c>
      <c r="R163" s="8">
        <v>-0.0011437499999999996</v>
      </c>
    </row>
    <row r="164" spans="1:18" s="8" customFormat="1" ht="12.75">
      <c r="A164" s="5">
        <f t="shared" si="8"/>
        <v>56</v>
      </c>
      <c r="B164" s="8">
        <v>0.008412500000000002</v>
      </c>
      <c r="C164" s="8">
        <v>0.0115625</v>
      </c>
      <c r="E164" s="8">
        <v>0.0008524999999999991</v>
      </c>
      <c r="F164" s="8">
        <v>0.004268749999999999</v>
      </c>
      <c r="H164" s="8">
        <v>0.0008124999999999973</v>
      </c>
      <c r="I164" s="8">
        <v>-0.0023875000000000007</v>
      </c>
      <c r="K164" s="8">
        <v>0.006664999999999999</v>
      </c>
      <c r="L164" s="8">
        <v>0.0010812499999999989</v>
      </c>
      <c r="N164" s="8">
        <v>-0.0005149999999999998</v>
      </c>
      <c r="O164" s="8">
        <v>-0.004168749999999999</v>
      </c>
      <c r="Q164" s="8">
        <v>0.0066725</v>
      </c>
      <c r="R164" s="8">
        <v>-0.006293750000000001</v>
      </c>
    </row>
    <row r="165" spans="1:18" s="8" customFormat="1" ht="12.75">
      <c r="A165" s="5">
        <f t="shared" si="8"/>
        <v>57</v>
      </c>
      <c r="B165" s="8">
        <v>0.010570000000000001</v>
      </c>
      <c r="C165" s="8">
        <v>0.012900000000000002</v>
      </c>
      <c r="E165" s="8">
        <v>0.010904999999999996</v>
      </c>
      <c r="F165" s="8">
        <v>-0.0037124999999999997</v>
      </c>
      <c r="H165" s="8">
        <v>0.004705000000000001</v>
      </c>
      <c r="I165" s="8">
        <v>-0.011806250000000008</v>
      </c>
      <c r="K165" s="8">
        <v>0.014272499999999997</v>
      </c>
      <c r="L165" s="8">
        <v>-0.0021125000000000015</v>
      </c>
      <c r="N165" s="8">
        <v>0.005149999999999999</v>
      </c>
      <c r="O165" s="8">
        <v>-0.02016875</v>
      </c>
      <c r="Q165" s="8">
        <v>0.00897</v>
      </c>
      <c r="R165" s="8">
        <v>-0.0007624999999999999</v>
      </c>
    </row>
    <row r="166" spans="1:18" s="8" customFormat="1" ht="12.75">
      <c r="A166" s="5">
        <f t="shared" si="8"/>
        <v>58</v>
      </c>
      <c r="B166" s="8">
        <v>0.0093125</v>
      </c>
      <c r="C166" s="8">
        <v>0.0195375</v>
      </c>
      <c r="E166" s="8">
        <v>0.018925</v>
      </c>
      <c r="F166" s="8">
        <v>0.00315625</v>
      </c>
      <c r="H166" s="8">
        <v>0.006132499999999999</v>
      </c>
      <c r="I166" s="8">
        <v>0.0031812499999999966</v>
      </c>
      <c r="K166" s="8">
        <v>0.019185</v>
      </c>
      <c r="L166" s="8">
        <v>-0.01666875</v>
      </c>
      <c r="N166" s="8">
        <v>0.006760000000000001</v>
      </c>
      <c r="O166" s="8">
        <v>-0.009231250000000003</v>
      </c>
      <c r="Q166" s="8">
        <v>0.0122775</v>
      </c>
      <c r="R166" s="8">
        <v>-0.00013125000000000116</v>
      </c>
    </row>
    <row r="167" spans="1:18" s="8" customFormat="1" ht="12.75">
      <c r="A167" s="5">
        <f t="shared" si="8"/>
        <v>59</v>
      </c>
      <c r="B167" s="8">
        <v>0.01643</v>
      </c>
      <c r="C167" s="8">
        <v>0.01033125</v>
      </c>
      <c r="E167" s="8">
        <v>0.015672500000000002</v>
      </c>
      <c r="F167" s="8">
        <v>-0.0039875000000000015</v>
      </c>
      <c r="H167" s="8">
        <v>0.00896</v>
      </c>
      <c r="I167" s="8">
        <v>-0.0073124999999999996</v>
      </c>
      <c r="K167" s="8">
        <v>0.019887500000000002</v>
      </c>
      <c r="L167" s="8">
        <v>-0.015250000000000001</v>
      </c>
      <c r="N167" s="8">
        <v>0.0057900000000000035</v>
      </c>
      <c r="O167" s="8">
        <v>-0.0014562500000000027</v>
      </c>
      <c r="Q167" s="8">
        <v>0.012495</v>
      </c>
      <c r="R167" s="8">
        <v>-0.00775625</v>
      </c>
    </row>
    <row r="168" spans="1:18" s="8" customFormat="1" ht="12.75">
      <c r="A168" s="5">
        <f t="shared" si="8"/>
        <v>60</v>
      </c>
      <c r="B168" s="8">
        <v>0.0136575</v>
      </c>
      <c r="C168" s="8">
        <v>0.0089875</v>
      </c>
      <c r="E168" s="8">
        <v>0.027334999999999998</v>
      </c>
      <c r="F168" s="8">
        <v>-0.018393749999999993</v>
      </c>
      <c r="H168" s="8">
        <v>0.029229999999999996</v>
      </c>
      <c r="I168" s="8">
        <v>-0.006293750000000001</v>
      </c>
      <c r="K168" s="8">
        <v>0.0199225</v>
      </c>
      <c r="L168" s="8">
        <v>-0.020375</v>
      </c>
      <c r="N168" s="8">
        <v>0.0214725</v>
      </c>
      <c r="O168" s="8">
        <v>-0.010287500000000002</v>
      </c>
      <c r="Q168" s="8">
        <v>0.03609</v>
      </c>
      <c r="R168" s="8">
        <v>-0.0027312499999999976</v>
      </c>
    </row>
    <row r="169" spans="1:18" s="8" customFormat="1" ht="12.75">
      <c r="A169" s="5">
        <f t="shared" si="8"/>
        <v>61</v>
      </c>
      <c r="B169" s="8">
        <v>0.0380475</v>
      </c>
      <c r="C169" s="8">
        <v>0.013743749999999999</v>
      </c>
      <c r="E169" s="8">
        <v>0.054505</v>
      </c>
      <c r="F169" s="8">
        <v>-0.0060062499999999994</v>
      </c>
      <c r="H169" s="8">
        <v>0.05918374999999999</v>
      </c>
      <c r="I169" s="8">
        <v>0.002228124999999999</v>
      </c>
      <c r="K169" s="8">
        <v>0.041247500000000006</v>
      </c>
      <c r="L169" s="8">
        <v>-0.0086875</v>
      </c>
      <c r="N169" s="8">
        <v>0.0463625</v>
      </c>
      <c r="O169" s="8">
        <v>-0.011699999999999999</v>
      </c>
      <c r="Q169" s="8">
        <v>0.05677</v>
      </c>
      <c r="R169" s="8">
        <v>0.010700000000000001</v>
      </c>
    </row>
    <row r="170" spans="1:18" s="8" customFormat="1" ht="12.75">
      <c r="A170" s="5">
        <f t="shared" si="8"/>
        <v>62</v>
      </c>
      <c r="B170" s="8">
        <v>0.016255</v>
      </c>
      <c r="C170" s="8">
        <v>0.004506250000000001</v>
      </c>
      <c r="E170" s="8">
        <v>0.02149</v>
      </c>
      <c r="F170" s="8">
        <v>0.0022812500000000003</v>
      </c>
      <c r="H170" s="8">
        <v>0.019111250000000003</v>
      </c>
      <c r="I170" s="8">
        <v>0.002259375000000001</v>
      </c>
      <c r="K170" s="8">
        <v>0.017182499999999996</v>
      </c>
      <c r="L170" s="8">
        <v>-0.0121125</v>
      </c>
      <c r="N170" s="8">
        <v>0.020239999999999998</v>
      </c>
      <c r="O170" s="8">
        <v>0.008374999999999999</v>
      </c>
      <c r="Q170" s="8">
        <v>0.017857500000000002</v>
      </c>
      <c r="R170" s="8">
        <v>-0.013725000000000001</v>
      </c>
    </row>
    <row r="171" spans="1:18" s="8" customFormat="1" ht="12.75">
      <c r="A171" s="5">
        <f t="shared" si="8"/>
        <v>63</v>
      </c>
      <c r="B171" s="8">
        <v>0.0046275</v>
      </c>
      <c r="C171" s="8">
        <v>-0.0147625</v>
      </c>
      <c r="E171" s="8">
        <v>0.0030425000000000005</v>
      </c>
      <c r="F171" s="8">
        <v>-0.014781250000000001</v>
      </c>
      <c r="H171" s="8">
        <v>0.006172499999999998</v>
      </c>
      <c r="I171" s="8">
        <v>-0.013378125000000001</v>
      </c>
      <c r="K171" s="8">
        <v>0.003269999999999999</v>
      </c>
      <c r="L171" s="8">
        <v>-0.008881250000000002</v>
      </c>
      <c r="N171" s="8">
        <v>-0.0014725000000000033</v>
      </c>
      <c r="O171" s="8">
        <v>-0.0052562500000000005</v>
      </c>
      <c r="Q171" s="8">
        <v>0.0100875</v>
      </c>
      <c r="R171" s="8">
        <v>-0.006775</v>
      </c>
    </row>
    <row r="172" spans="1:18" s="8" customFormat="1" ht="12.75">
      <c r="A172" s="5">
        <f t="shared" si="8"/>
        <v>64</v>
      </c>
      <c r="B172" s="8">
        <v>-0.0029575000000000005</v>
      </c>
      <c r="C172" s="8">
        <v>0.014325000000000001</v>
      </c>
      <c r="E172" s="8">
        <v>-0.0021800000000000014</v>
      </c>
      <c r="F172" s="8">
        <v>0.008218749999999997</v>
      </c>
      <c r="H172" s="8">
        <v>-0.004779999999999996</v>
      </c>
      <c r="I172" s="8">
        <v>0.0037062499999999977</v>
      </c>
      <c r="K172" s="8">
        <v>-0.005167499999999999</v>
      </c>
      <c r="L172" s="8">
        <v>0.0063937499999999975</v>
      </c>
      <c r="N172" s="8">
        <v>-0.0012624999999999945</v>
      </c>
      <c r="O172" s="8">
        <v>-0.00605625</v>
      </c>
      <c r="Q172" s="8">
        <v>-0.0012624999999999989</v>
      </c>
      <c r="R172" s="8">
        <v>-0.0004500000000000001</v>
      </c>
    </row>
    <row r="173" spans="1:18" s="8" customFormat="1" ht="12.75">
      <c r="A173" s="5">
        <f t="shared" si="8"/>
        <v>65</v>
      </c>
      <c r="B173" s="8">
        <v>0.007565</v>
      </c>
      <c r="C173" s="8">
        <v>0.020693749999999997</v>
      </c>
      <c r="E173" s="8">
        <v>0.00802</v>
      </c>
      <c r="F173" s="8">
        <v>0.007431249999999999</v>
      </c>
      <c r="H173" s="8">
        <v>0.0060525</v>
      </c>
      <c r="I173" s="8">
        <v>0.009925</v>
      </c>
      <c r="K173" s="8">
        <v>0.005584999999999998</v>
      </c>
      <c r="L173" s="8">
        <v>0.008337500000000001</v>
      </c>
      <c r="N173" s="8">
        <v>0.008644999999999996</v>
      </c>
      <c r="O173" s="8">
        <v>0.0004187500000000007</v>
      </c>
      <c r="Q173" s="8">
        <v>0.007454999999999999</v>
      </c>
      <c r="R173" s="8">
        <v>-0.0044687500000000005</v>
      </c>
    </row>
    <row r="174" spans="1:18" s="8" customFormat="1" ht="12.75">
      <c r="A174" s="5">
        <f t="shared" si="8"/>
        <v>66</v>
      </c>
      <c r="B174" s="8">
        <v>0.0071725</v>
      </c>
      <c r="C174" s="8">
        <v>0.00785</v>
      </c>
      <c r="E174" s="8">
        <v>0.004417500000000001</v>
      </c>
      <c r="F174" s="8">
        <v>0.00741875</v>
      </c>
      <c r="H174" s="8">
        <v>0.0020825000000000028</v>
      </c>
      <c r="I174" s="8">
        <v>0.006431250000000006</v>
      </c>
      <c r="K174" s="8">
        <v>0.0036300000000000004</v>
      </c>
      <c r="L174" s="8">
        <v>-0.0030562500000000004</v>
      </c>
      <c r="N174" s="8">
        <v>0.0022400000000000024</v>
      </c>
      <c r="O174" s="8">
        <v>-0.011246875</v>
      </c>
      <c r="Q174" s="8">
        <v>-0.0044825</v>
      </c>
      <c r="R174" s="8">
        <v>0.0015437499999999998</v>
      </c>
    </row>
    <row r="175" spans="1:18" s="8" customFormat="1" ht="12.75">
      <c r="A175" s="5">
        <f aca="true" t="shared" si="9" ref="A175:A204">A70</f>
        <v>67</v>
      </c>
      <c r="B175" s="8">
        <v>0.0052025000000000005</v>
      </c>
      <c r="C175" s="8">
        <v>0.0092625</v>
      </c>
      <c r="E175" s="8">
        <v>0.007720000000000001</v>
      </c>
      <c r="F175" s="8">
        <v>0.00499375</v>
      </c>
      <c r="H175" s="8">
        <v>0.001714999999999996</v>
      </c>
      <c r="I175" s="8">
        <v>-0.006756249999999998</v>
      </c>
      <c r="K175" s="8">
        <v>0.0114975</v>
      </c>
      <c r="L175" s="8">
        <v>-0.0097</v>
      </c>
      <c r="N175" s="8">
        <v>0.0009700000000000021</v>
      </c>
      <c r="O175" s="8">
        <v>-0.011371875</v>
      </c>
      <c r="Q175" s="8">
        <v>-0.0037399999999999994</v>
      </c>
      <c r="R175" s="8">
        <v>-0.0054125</v>
      </c>
    </row>
    <row r="176" spans="1:18" s="8" customFormat="1" ht="12.75">
      <c r="A176" s="5">
        <f t="shared" si="9"/>
        <v>68</v>
      </c>
      <c r="B176" s="8">
        <v>0.0036425000000000003</v>
      </c>
      <c r="C176" s="8">
        <v>0.007637499999999999</v>
      </c>
      <c r="E176" s="8">
        <v>0.004517500000000001</v>
      </c>
      <c r="F176" s="8">
        <v>0.00643125</v>
      </c>
      <c r="H176" s="8">
        <v>0.0030699999999999963</v>
      </c>
      <c r="I176" s="8">
        <v>0.0014624999999999985</v>
      </c>
      <c r="K176" s="8">
        <v>0.0025499999999999993</v>
      </c>
      <c r="L176" s="8">
        <v>-0.0028562500000000003</v>
      </c>
      <c r="N176" s="8">
        <v>-0.0018825000000000005</v>
      </c>
      <c r="O176" s="8">
        <v>-0.01080625</v>
      </c>
      <c r="Q176" s="8">
        <v>-0.0061224999999999995</v>
      </c>
      <c r="R176" s="8">
        <v>6.250000000000006E-05</v>
      </c>
    </row>
    <row r="177" spans="1:18" s="8" customFormat="1" ht="12.75">
      <c r="A177" s="5">
        <f t="shared" si="9"/>
        <v>69</v>
      </c>
      <c r="B177" s="8">
        <v>-0.0008000000000000012</v>
      </c>
      <c r="C177" s="8">
        <v>0.0038437500000000004</v>
      </c>
      <c r="E177" s="8">
        <v>0.0062625000000000024</v>
      </c>
      <c r="F177" s="8">
        <v>0.01248125</v>
      </c>
      <c r="H177" s="8">
        <v>0.0018425000000000039</v>
      </c>
      <c r="I177" s="8">
        <v>-0.0012937499999999998</v>
      </c>
      <c r="K177" s="8">
        <v>0.0017774999999999996</v>
      </c>
      <c r="L177" s="8">
        <v>-0.0009937500000000003</v>
      </c>
      <c r="N177" s="8">
        <v>0.0019000000000000015</v>
      </c>
      <c r="O177" s="8">
        <v>-0.01329375</v>
      </c>
      <c r="Q177" s="8">
        <v>-0.006255</v>
      </c>
      <c r="R177" s="8">
        <v>-0.00138125</v>
      </c>
    </row>
    <row r="178" spans="1:18" s="8" customFormat="1" ht="12.75">
      <c r="A178" s="5">
        <f t="shared" si="9"/>
        <v>70</v>
      </c>
      <c r="B178" s="8">
        <v>0.009372499999999999</v>
      </c>
      <c r="C178" s="8">
        <v>0.009349999999999999</v>
      </c>
      <c r="E178" s="8">
        <v>0.0123275</v>
      </c>
      <c r="F178" s="8">
        <v>0.0109</v>
      </c>
      <c r="H178" s="8">
        <v>0.0124275</v>
      </c>
      <c r="I178" s="8">
        <v>0.0013687499999999997</v>
      </c>
      <c r="K178" s="8">
        <v>0.010282500000000003</v>
      </c>
      <c r="L178" s="8">
        <v>0.001224999999999997</v>
      </c>
      <c r="N178" s="8">
        <v>0.009977499999999999</v>
      </c>
      <c r="O178" s="8">
        <v>-0.015868749999999997</v>
      </c>
      <c r="Q178" s="8">
        <v>0.006254999999999998</v>
      </c>
      <c r="R178" s="8">
        <v>0.0023374999999999993</v>
      </c>
    </row>
    <row r="179" spans="1:18" s="8" customFormat="1" ht="12.75">
      <c r="A179" s="5">
        <f t="shared" si="9"/>
        <v>71</v>
      </c>
      <c r="B179" s="8">
        <v>0.010494999999999999</v>
      </c>
      <c r="C179" s="8">
        <v>0.011731250000000002</v>
      </c>
      <c r="E179" s="8">
        <v>0.0074475</v>
      </c>
      <c r="F179" s="8">
        <v>0.003181250000000002</v>
      </c>
      <c r="H179" s="8">
        <v>0.016677499999999998</v>
      </c>
      <c r="I179" s="8">
        <v>0.004275</v>
      </c>
      <c r="K179" s="8">
        <v>0.0114975</v>
      </c>
      <c r="L179" s="8">
        <v>-0.00488125</v>
      </c>
      <c r="N179" s="8">
        <v>0.02205</v>
      </c>
      <c r="O179" s="8">
        <v>0.002975</v>
      </c>
      <c r="Q179" s="8">
        <v>-0.0029100000000000007</v>
      </c>
      <c r="R179" s="8">
        <v>0.004474999999999998</v>
      </c>
    </row>
    <row r="180" spans="1:18" s="8" customFormat="1" ht="12.75">
      <c r="A180" s="5">
        <f t="shared" si="9"/>
        <v>72</v>
      </c>
      <c r="B180" s="8">
        <v>0.0005025000000000003</v>
      </c>
      <c r="C180" s="8">
        <v>0.015175000000000001</v>
      </c>
      <c r="E180" s="8">
        <v>0.005810000000000001</v>
      </c>
      <c r="F180" s="8">
        <v>0.008725</v>
      </c>
      <c r="H180" s="8">
        <v>0.012162500000000003</v>
      </c>
      <c r="I180" s="8">
        <v>0.01455</v>
      </c>
      <c r="K180" s="8">
        <v>0.004735000000000001</v>
      </c>
      <c r="L180" s="8">
        <v>0.0007937500000000002</v>
      </c>
      <c r="N180" s="8">
        <v>0.011940000000000004</v>
      </c>
      <c r="O180" s="8">
        <v>-0.001975000000000001</v>
      </c>
      <c r="Q180" s="8">
        <v>-0.006515</v>
      </c>
      <c r="R180" s="8">
        <v>0.006812499999999999</v>
      </c>
    </row>
    <row r="181" spans="1:18" s="8" customFormat="1" ht="12.75">
      <c r="A181" s="5">
        <f t="shared" si="9"/>
        <v>73</v>
      </c>
      <c r="B181" s="8">
        <v>0.01178</v>
      </c>
      <c r="C181" s="8">
        <v>0.013587500000000002</v>
      </c>
      <c r="E181" s="8">
        <v>0.009165000000000001</v>
      </c>
      <c r="F181" s="8">
        <v>0.01010625</v>
      </c>
      <c r="H181" s="8">
        <v>0.013235</v>
      </c>
      <c r="I181" s="8">
        <v>0.0221375</v>
      </c>
      <c r="K181" s="8">
        <v>0.007470000000000001</v>
      </c>
      <c r="L181" s="8">
        <v>-0.0009187500000000005</v>
      </c>
      <c r="N181" s="8">
        <v>0.010904999999999996</v>
      </c>
      <c r="O181" s="8">
        <v>-0.0049875</v>
      </c>
      <c r="Q181" s="8">
        <v>-0.005827500000000001</v>
      </c>
      <c r="R181" s="8">
        <v>0.011881250000000003</v>
      </c>
    </row>
    <row r="182" spans="1:18" s="8" customFormat="1" ht="12.75">
      <c r="A182" s="5">
        <f t="shared" si="9"/>
        <v>74</v>
      </c>
      <c r="B182" s="8">
        <v>0.015205000000000002</v>
      </c>
      <c r="C182" s="8">
        <v>0.01171875</v>
      </c>
      <c r="E182" s="8">
        <v>0.01051875</v>
      </c>
      <c r="F182" s="8">
        <v>-0.0012187499999999976</v>
      </c>
      <c r="H182" s="8">
        <v>0.008825</v>
      </c>
      <c r="I182" s="8">
        <v>0.003631249999999999</v>
      </c>
      <c r="K182" s="8">
        <v>0.01039</v>
      </c>
      <c r="L182" s="8">
        <v>-0.007393749999999999</v>
      </c>
      <c r="N182" s="8">
        <v>0.007747500000000001</v>
      </c>
      <c r="O182" s="8">
        <v>0.0036437499999999994</v>
      </c>
      <c r="Q182" s="8">
        <v>0.0003924999999999996</v>
      </c>
      <c r="R182" s="8">
        <v>0.00500625</v>
      </c>
    </row>
    <row r="183" spans="1:18" s="8" customFormat="1" ht="12.75">
      <c r="A183" s="5">
        <f t="shared" si="9"/>
        <v>75</v>
      </c>
      <c r="B183" s="8">
        <v>0.0198</v>
      </c>
      <c r="C183" s="8">
        <v>0.009868749999999999</v>
      </c>
      <c r="E183" s="8">
        <v>0.001964999999999999</v>
      </c>
      <c r="F183" s="8">
        <v>-0.00023125000000000142</v>
      </c>
      <c r="H183" s="8">
        <v>0.006907500000000004</v>
      </c>
      <c r="I183" s="8">
        <v>0.0077062499999999996</v>
      </c>
      <c r="K183" s="8">
        <v>0.008812500000000001</v>
      </c>
      <c r="L183" s="8">
        <v>0.001368750000000001</v>
      </c>
      <c r="N183" s="8">
        <v>0.013930000000000001</v>
      </c>
      <c r="O183" s="8">
        <v>-0.010275</v>
      </c>
      <c r="Q183" s="8">
        <v>-0.003862499999999999</v>
      </c>
      <c r="R183" s="8">
        <v>0.0024125000000000014</v>
      </c>
    </row>
    <row r="184" spans="1:18" s="8" customFormat="1" ht="12.75">
      <c r="A184" s="5">
        <f t="shared" si="9"/>
        <v>76</v>
      </c>
      <c r="B184" s="8">
        <v>0.004585000000000002</v>
      </c>
      <c r="C184" s="8">
        <v>0.011006249999999999</v>
      </c>
      <c r="E184" s="8">
        <v>0.004096249999999999</v>
      </c>
      <c r="F184" s="8">
        <v>-0.0009000000000000002</v>
      </c>
      <c r="H184" s="8">
        <v>-0.005467500000000002</v>
      </c>
      <c r="I184" s="8">
        <v>0.007418749999999999</v>
      </c>
      <c r="K184" s="8">
        <v>-0.0022775</v>
      </c>
      <c r="L184" s="8">
        <v>0.001228125000000001</v>
      </c>
      <c r="N184" s="8">
        <v>-0.0023425</v>
      </c>
      <c r="O184" s="8">
        <v>-0.0029249999999999996</v>
      </c>
      <c r="Q184" s="8">
        <v>-0.005135</v>
      </c>
      <c r="R184" s="8">
        <v>0.0023500000000000014</v>
      </c>
    </row>
    <row r="185" spans="1:18" s="8" customFormat="1" ht="12.75">
      <c r="A185" s="5">
        <f t="shared" si="9"/>
        <v>77</v>
      </c>
      <c r="B185" s="8">
        <v>0.0083025</v>
      </c>
      <c r="C185" s="8">
        <v>0.012393750000000002</v>
      </c>
      <c r="E185" s="8">
        <v>0.005382499999999998</v>
      </c>
      <c r="F185" s="8">
        <v>0.006831250000000001</v>
      </c>
      <c r="H185" s="8">
        <v>-0.0033399999999999992</v>
      </c>
      <c r="I185" s="8">
        <v>0.0162625</v>
      </c>
      <c r="K185" s="8">
        <v>0.0012000000000000014</v>
      </c>
      <c r="L185" s="8">
        <v>0.0035437500000000013</v>
      </c>
      <c r="N185" s="8">
        <v>0.0053875</v>
      </c>
      <c r="O185" s="8">
        <v>0.004656249999999999</v>
      </c>
      <c r="Q185" s="8">
        <v>-0.0024549999999999997</v>
      </c>
      <c r="R185" s="8">
        <v>0.01470625</v>
      </c>
    </row>
    <row r="186" spans="1:18" s="8" customFormat="1" ht="12.75">
      <c r="A186" s="5">
        <f t="shared" si="9"/>
        <v>78</v>
      </c>
      <c r="B186" s="8">
        <v>0.0125575</v>
      </c>
      <c r="C186" s="8">
        <v>0.0029125</v>
      </c>
      <c r="E186" s="8">
        <v>0.011102500000000001</v>
      </c>
      <c r="F186" s="8">
        <v>0.01416875</v>
      </c>
      <c r="H186" s="8">
        <v>-0.0002900000000000003</v>
      </c>
      <c r="I186" s="8">
        <v>0.020215625</v>
      </c>
      <c r="K186" s="8">
        <v>0.00612125</v>
      </c>
      <c r="L186" s="8">
        <v>0.0032906249999999984</v>
      </c>
      <c r="N186" s="8">
        <v>0.005908749999999998</v>
      </c>
      <c r="O186" s="8">
        <v>0.006509375000000001</v>
      </c>
      <c r="Q186" s="8">
        <v>-0.0023124999999999995</v>
      </c>
      <c r="R186" s="8">
        <v>0.01174375</v>
      </c>
    </row>
    <row r="187" spans="1:18" s="8" customFormat="1" ht="12.75">
      <c r="A187" s="5">
        <f t="shared" si="9"/>
        <v>79</v>
      </c>
      <c r="B187" s="8">
        <v>0.006535</v>
      </c>
      <c r="C187" s="8">
        <v>0.00799375</v>
      </c>
      <c r="E187" s="8">
        <v>0.005791250000000001</v>
      </c>
      <c r="F187" s="8">
        <v>0.004403125</v>
      </c>
      <c r="H187" s="8">
        <v>-0.0030937499999999993</v>
      </c>
      <c r="I187" s="8">
        <v>0.012884375000000002</v>
      </c>
      <c r="K187" s="8">
        <v>-0.0014012499999999997</v>
      </c>
      <c r="L187" s="8">
        <v>-0.0065125</v>
      </c>
      <c r="N187" s="8">
        <v>0.0012799999999999977</v>
      </c>
      <c r="O187" s="8">
        <v>-0.008028125000000004</v>
      </c>
      <c r="Q187" s="8">
        <v>-0.0016025000000000015</v>
      </c>
      <c r="R187" s="8">
        <v>0.0056500000000000005</v>
      </c>
    </row>
    <row r="188" spans="1:18" s="8" customFormat="1" ht="12.75">
      <c r="A188" s="5">
        <f t="shared" si="9"/>
        <v>80</v>
      </c>
      <c r="B188" s="8">
        <v>-0.003785000000000001</v>
      </c>
      <c r="C188" s="8">
        <v>0.00958125</v>
      </c>
      <c r="E188" s="8">
        <v>0.001187500000000001</v>
      </c>
      <c r="F188" s="8">
        <v>-0.0019999999999999983</v>
      </c>
      <c r="H188" s="8">
        <v>-0.0021075</v>
      </c>
      <c r="I188" s="8">
        <v>-0.0055437499999999975</v>
      </c>
      <c r="K188" s="8">
        <v>0.005377500000000002</v>
      </c>
      <c r="L188" s="8">
        <v>-0.010803125</v>
      </c>
      <c r="N188" s="8">
        <v>-0.001343749999999999</v>
      </c>
      <c r="O188" s="8">
        <v>-0.011525000000000002</v>
      </c>
      <c r="Q188" s="8">
        <v>0.008417500000000001</v>
      </c>
      <c r="R188" s="8">
        <v>0.00299375</v>
      </c>
    </row>
    <row r="189" spans="1:18" s="8" customFormat="1" ht="12.75">
      <c r="A189" s="5">
        <f t="shared" si="9"/>
        <v>81</v>
      </c>
      <c r="B189" s="8">
        <v>0.00952</v>
      </c>
      <c r="C189" s="8">
        <v>0.005775000000000001</v>
      </c>
      <c r="E189" s="8">
        <v>0.015825</v>
      </c>
      <c r="F189" s="8">
        <v>-0.005331249999999999</v>
      </c>
      <c r="H189" s="8">
        <v>0.0164375</v>
      </c>
      <c r="I189" s="8">
        <v>0.0011562499999999989</v>
      </c>
      <c r="K189" s="8">
        <v>0.023401250000000002</v>
      </c>
      <c r="L189" s="8">
        <v>0.00385</v>
      </c>
      <c r="N189" s="8">
        <v>0.016309999999999998</v>
      </c>
      <c r="O189" s="8">
        <v>-0.0024187500000000008</v>
      </c>
      <c r="Q189" s="8">
        <v>0.019842500000000002</v>
      </c>
      <c r="R189" s="8">
        <v>-0.01501875</v>
      </c>
    </row>
    <row r="190" spans="1:18" s="8" customFormat="1" ht="12.75">
      <c r="A190" s="5">
        <f t="shared" si="9"/>
        <v>82</v>
      </c>
      <c r="B190" s="8">
        <v>0.022497499999999997</v>
      </c>
      <c r="C190" s="8">
        <v>-0.00125</v>
      </c>
      <c r="E190" s="8">
        <v>0.02315</v>
      </c>
      <c r="F190" s="8">
        <v>0.006293750000000001</v>
      </c>
      <c r="H190" s="8">
        <v>0.012594999999999999</v>
      </c>
      <c r="I190" s="8">
        <v>0.0180375</v>
      </c>
      <c r="K190" s="8">
        <v>0.02869</v>
      </c>
      <c r="L190" s="8">
        <v>0.011831249999999998</v>
      </c>
      <c r="N190" s="8">
        <v>0.018289999999999997</v>
      </c>
      <c r="O190" s="8">
        <v>-0.0007062499999999994</v>
      </c>
      <c r="Q190" s="8">
        <v>0.02197</v>
      </c>
      <c r="R190" s="8">
        <v>-0.0071687500000000015</v>
      </c>
    </row>
    <row r="191" spans="1:18" s="8" customFormat="1" ht="12.75">
      <c r="A191" s="5">
        <f t="shared" si="9"/>
        <v>83</v>
      </c>
      <c r="B191" s="8">
        <v>0.012587499999999998</v>
      </c>
      <c r="C191" s="8">
        <v>-0.0009124999999999992</v>
      </c>
      <c r="E191" s="8">
        <v>0.011609999999999999</v>
      </c>
      <c r="F191" s="8">
        <v>-0.004168750000000002</v>
      </c>
      <c r="H191" s="8">
        <v>0.0049550000000000045</v>
      </c>
      <c r="I191" s="8">
        <v>0.00864375</v>
      </c>
      <c r="K191" s="8">
        <v>0.014572499999999999</v>
      </c>
      <c r="L191" s="8">
        <v>0.004562499999999999</v>
      </c>
      <c r="N191" s="8">
        <v>0.005115</v>
      </c>
      <c r="O191" s="8">
        <v>-0.014162500000000001</v>
      </c>
      <c r="Q191" s="8">
        <v>0.0179825</v>
      </c>
      <c r="R191" s="8">
        <v>-0.008706250000000002</v>
      </c>
    </row>
    <row r="192" spans="1:18" s="8" customFormat="1" ht="12.75">
      <c r="A192" s="5">
        <f t="shared" si="9"/>
        <v>84</v>
      </c>
      <c r="B192" s="8">
        <v>0.023075</v>
      </c>
      <c r="C192" s="8">
        <v>0.009675</v>
      </c>
      <c r="E192" s="8">
        <v>0.015840000000000003</v>
      </c>
      <c r="F192" s="8">
        <v>-0.008799999999999999</v>
      </c>
      <c r="H192" s="8">
        <v>0.011922499999999997</v>
      </c>
      <c r="I192" s="8">
        <v>-0.00211875</v>
      </c>
      <c r="K192" s="8">
        <v>0.021315</v>
      </c>
      <c r="L192" s="8">
        <v>0.0010624999999999992</v>
      </c>
      <c r="N192" s="8">
        <v>0.0156475</v>
      </c>
      <c r="O192" s="8">
        <v>0.0050687499999999995</v>
      </c>
      <c r="Q192" s="8">
        <v>0.016694999999999998</v>
      </c>
      <c r="R192" s="8">
        <v>-0.012431249999999998</v>
      </c>
    </row>
    <row r="193" spans="1:18" s="8" customFormat="1" ht="12.75">
      <c r="A193" s="5">
        <f t="shared" si="9"/>
        <v>85</v>
      </c>
      <c r="B193" s="8">
        <v>0.024667499999999995</v>
      </c>
      <c r="C193" s="8">
        <v>0.0021750000000000003</v>
      </c>
      <c r="E193" s="8">
        <v>0.010359999999999998</v>
      </c>
      <c r="F193" s="8">
        <v>-0.008512500000000001</v>
      </c>
      <c r="H193" s="8">
        <v>0.0024224999999999993</v>
      </c>
      <c r="I193" s="8">
        <v>-0.002081249999999998</v>
      </c>
      <c r="K193" s="8">
        <v>0.017705</v>
      </c>
      <c r="L193" s="8">
        <v>-0.0034500000000000004</v>
      </c>
      <c r="N193" s="8">
        <v>0.0014424999999999985</v>
      </c>
      <c r="O193" s="8">
        <v>-0.0209375</v>
      </c>
      <c r="Q193" s="8">
        <v>0.0050599999999999985</v>
      </c>
      <c r="R193" s="8">
        <v>-0.013037500000000004</v>
      </c>
    </row>
    <row r="194" spans="1:18" s="8" customFormat="1" ht="12.75">
      <c r="A194" s="5">
        <f t="shared" si="9"/>
        <v>86</v>
      </c>
      <c r="B194" s="8">
        <v>0.023522500000000002</v>
      </c>
      <c r="C194" s="8">
        <v>-0.0045625000000000015</v>
      </c>
      <c r="E194" s="8">
        <v>0.005214999999999999</v>
      </c>
      <c r="F194" s="8">
        <v>-0.014124999999999999</v>
      </c>
      <c r="H194" s="8">
        <v>-0.0019825</v>
      </c>
      <c r="I194" s="8">
        <v>-0.01269375</v>
      </c>
      <c r="K194" s="8">
        <v>0.006872500000000001</v>
      </c>
      <c r="L194" s="8">
        <v>-0.01345</v>
      </c>
      <c r="N194" s="8">
        <v>0.002915000000000001</v>
      </c>
      <c r="O194" s="8">
        <v>-0.03038125</v>
      </c>
      <c r="Q194" s="8">
        <v>-0.00503</v>
      </c>
      <c r="R194" s="8">
        <v>-0.0271625</v>
      </c>
    </row>
    <row r="195" spans="1:18" s="8" customFormat="1" ht="12.75">
      <c r="A195" s="5">
        <f t="shared" si="9"/>
        <v>87</v>
      </c>
      <c r="B195" s="8">
        <v>-0.008282499999999998</v>
      </c>
      <c r="C195" s="8">
        <v>0.009256249999999999</v>
      </c>
      <c r="E195" s="8">
        <v>-0.030318750000000005</v>
      </c>
      <c r="F195" s="8">
        <v>-0.0007500000000000007</v>
      </c>
      <c r="H195" s="8">
        <v>-0.022975000000000002</v>
      </c>
      <c r="I195" s="8">
        <v>0.00888125</v>
      </c>
      <c r="K195" s="8">
        <v>-0.021980000000000006</v>
      </c>
      <c r="L195" s="8">
        <v>0.005318750000000004</v>
      </c>
      <c r="N195" s="8">
        <v>-0.019882500000000004</v>
      </c>
      <c r="O195" s="8">
        <v>-0.0005312500000000039</v>
      </c>
      <c r="Q195" s="8">
        <v>-0.0471175</v>
      </c>
      <c r="R195" s="8">
        <v>0.01765</v>
      </c>
    </row>
    <row r="196" spans="1:18" s="8" customFormat="1" ht="12.75">
      <c r="A196" s="5">
        <f t="shared" si="9"/>
        <v>88</v>
      </c>
      <c r="B196" s="8">
        <v>-0.011612500000000003</v>
      </c>
      <c r="C196" s="8">
        <v>-0.0012749999999999992</v>
      </c>
      <c r="E196" s="8">
        <v>-0.02153611111111111</v>
      </c>
      <c r="F196" s="8">
        <v>0.008568749999999998</v>
      </c>
      <c r="H196" s="8">
        <v>-0.0156</v>
      </c>
      <c r="I196" s="8">
        <v>0.0139875</v>
      </c>
      <c r="K196" s="8">
        <v>-0.024994999999999996</v>
      </c>
      <c r="L196" s="8">
        <v>-0.0049187499999999995</v>
      </c>
      <c r="N196" s="8">
        <v>-0.029527500000000005</v>
      </c>
      <c r="O196" s="8">
        <v>-0.01133125</v>
      </c>
      <c r="Q196" s="8">
        <v>-0.031920000000000004</v>
      </c>
      <c r="R196" s="8">
        <v>0.0120625</v>
      </c>
    </row>
    <row r="197" spans="1:18" s="8" customFormat="1" ht="12.75">
      <c r="A197" s="5">
        <f t="shared" si="9"/>
        <v>89</v>
      </c>
      <c r="B197" s="8">
        <v>-0.016390000000000002</v>
      </c>
      <c r="C197" s="8">
        <v>-0.01025</v>
      </c>
      <c r="E197" s="8">
        <v>-0.017774166666666667</v>
      </c>
      <c r="F197" s="8">
        <v>-0.00765</v>
      </c>
      <c r="H197" s="8">
        <v>-0.0165125</v>
      </c>
      <c r="I197" s="8">
        <v>-0.005587499999999999</v>
      </c>
      <c r="K197" s="8">
        <v>-0.02269</v>
      </c>
      <c r="L197" s="8">
        <v>-0.00726875</v>
      </c>
      <c r="N197" s="8">
        <v>-0.03879</v>
      </c>
      <c r="O197" s="8">
        <v>-0.021068749999999997</v>
      </c>
      <c r="Q197" s="8">
        <v>-0.021732500000000002</v>
      </c>
      <c r="R197" s="8">
        <v>-0.016968749999999998</v>
      </c>
    </row>
    <row r="198" spans="1:18" s="8" customFormat="1" ht="12.75">
      <c r="A198" s="5">
        <f t="shared" si="9"/>
        <v>90</v>
      </c>
      <c r="B198" s="8">
        <v>-0.020500000000000004</v>
      </c>
      <c r="C198" s="8">
        <v>-0.01671875</v>
      </c>
      <c r="E198" s="8">
        <v>-0.02831642857142857</v>
      </c>
      <c r="F198" s="8">
        <v>-0.02929375</v>
      </c>
      <c r="H198" s="8">
        <v>-0.0364025</v>
      </c>
      <c r="I198" s="8">
        <v>-0.02763125</v>
      </c>
      <c r="K198" s="8">
        <v>-0.026525000000000003</v>
      </c>
      <c r="L198" s="8">
        <v>-0.027425</v>
      </c>
      <c r="N198" s="8">
        <v>-0.05012749999999999</v>
      </c>
      <c r="O198" s="8">
        <v>-0.0311875</v>
      </c>
      <c r="Q198" s="8">
        <v>-0.032885000000000005</v>
      </c>
      <c r="R198" s="8">
        <v>-0.0469875</v>
      </c>
    </row>
    <row r="199" spans="1:18" s="8" customFormat="1" ht="12.75">
      <c r="A199" s="5">
        <f t="shared" si="9"/>
        <v>91</v>
      </c>
      <c r="B199" s="8">
        <v>-0.0262075</v>
      </c>
      <c r="C199" s="8">
        <v>-0.017625000000000002</v>
      </c>
      <c r="E199" s="8">
        <v>-0.013159999999999998</v>
      </c>
      <c r="F199" s="8">
        <v>-0.030681249999999997</v>
      </c>
      <c r="H199" s="8">
        <v>-0.033909999999999996</v>
      </c>
      <c r="I199" s="8">
        <v>-0.039400000000000004</v>
      </c>
      <c r="K199" s="8">
        <v>-0.025415</v>
      </c>
      <c r="L199" s="8">
        <v>-0.01769375</v>
      </c>
      <c r="N199" s="8">
        <v>-0.039354999999999994</v>
      </c>
      <c r="O199" s="8">
        <v>-0.04050625</v>
      </c>
      <c r="Q199" s="8">
        <v>-0.0331975</v>
      </c>
      <c r="R199" s="8">
        <v>-0.045206249999999996</v>
      </c>
    </row>
    <row r="200" spans="1:18" s="8" customFormat="1" ht="12.75">
      <c r="A200" s="5">
        <f t="shared" si="9"/>
        <v>92</v>
      </c>
      <c r="B200" s="8">
        <v>-0.035644999999999996</v>
      </c>
      <c r="C200" s="8">
        <v>-0.01213125</v>
      </c>
      <c r="E200" s="8">
        <v>-0.0234125</v>
      </c>
      <c r="F200" s="8">
        <v>-0.01390625</v>
      </c>
      <c r="H200" s="8">
        <v>-0.014662499999999998</v>
      </c>
      <c r="I200" s="8">
        <v>-0.031056249999999994</v>
      </c>
      <c r="K200" s="8">
        <v>-0.0239375</v>
      </c>
      <c r="L200" s="8">
        <v>-0.01061875</v>
      </c>
      <c r="N200" s="8">
        <v>-0.0225575</v>
      </c>
      <c r="O200" s="8">
        <v>-0.03490625</v>
      </c>
      <c r="Q200" s="8">
        <v>-0.0188175</v>
      </c>
      <c r="R200" s="8">
        <v>-0.037893750000000004</v>
      </c>
    </row>
    <row r="201" spans="1:18" s="8" customFormat="1" ht="12.75">
      <c r="A201" s="5">
        <f t="shared" si="9"/>
        <v>93</v>
      </c>
      <c r="E201" s="8">
        <v>-0.007462499999999997</v>
      </c>
      <c r="F201" s="8">
        <v>-0.010699999999999998</v>
      </c>
      <c r="H201" s="8">
        <v>0.004947499999999998</v>
      </c>
      <c r="I201" s="8">
        <v>-0.011256249999999999</v>
      </c>
      <c r="K201" s="8">
        <v>-0.006647500000000002</v>
      </c>
      <c r="L201" s="8">
        <v>-0.01364375</v>
      </c>
      <c r="N201" s="8">
        <v>-0.0063025000000000025</v>
      </c>
      <c r="O201" s="8">
        <v>-0.0367875</v>
      </c>
      <c r="Q201" s="8">
        <v>-0.0037824999999999994</v>
      </c>
      <c r="R201" s="8">
        <v>-0.03661249999999999</v>
      </c>
    </row>
    <row r="202" spans="1:18" s="8" customFormat="1" ht="12.75">
      <c r="A202" s="5">
        <f t="shared" si="9"/>
        <v>94</v>
      </c>
      <c r="E202" s="8">
        <v>-0.004557499999999998</v>
      </c>
      <c r="F202" s="8">
        <v>-0.02494375</v>
      </c>
      <c r="H202" s="8">
        <v>0.0096075</v>
      </c>
      <c r="I202" s="8">
        <v>0.020874999999999998</v>
      </c>
      <c r="K202" s="8">
        <v>-0.002162499999999999</v>
      </c>
      <c r="L202" s="8">
        <v>-0.0158625</v>
      </c>
      <c r="N202" s="8">
        <v>0.007572500000000001</v>
      </c>
      <c r="O202" s="8">
        <v>-0.0138125</v>
      </c>
      <c r="Q202" s="8">
        <v>-0.018527499999999995</v>
      </c>
      <c r="R202" s="8">
        <v>-0.0309375</v>
      </c>
    </row>
    <row r="203" spans="1:18" s="8" customFormat="1" ht="12.75">
      <c r="A203" s="5">
        <f t="shared" si="9"/>
        <v>95</v>
      </c>
      <c r="E203" s="8">
        <v>-0.00487</v>
      </c>
      <c r="F203" s="8">
        <v>-0.047068750000000006</v>
      </c>
      <c r="H203" s="8">
        <v>0.007552499999999999</v>
      </c>
      <c r="I203" s="8">
        <v>0.0036375</v>
      </c>
      <c r="K203" s="8">
        <v>0.00248</v>
      </c>
      <c r="L203" s="8">
        <v>0.00294375</v>
      </c>
      <c r="N203" s="8">
        <v>0.0106</v>
      </c>
      <c r="O203" s="8">
        <v>0.01166875</v>
      </c>
      <c r="Q203" s="8">
        <v>-0.005325</v>
      </c>
      <c r="R203" s="8">
        <v>-0.0036999999999999997</v>
      </c>
    </row>
    <row r="204" spans="1:18" s="8" customFormat="1" ht="12.75">
      <c r="A204" s="5">
        <f t="shared" si="9"/>
        <v>96</v>
      </c>
      <c r="E204" s="8">
        <v>-0.00513</v>
      </c>
      <c r="F204" s="8">
        <v>-0.0499625</v>
      </c>
      <c r="H204" s="8">
        <v>0.0082675</v>
      </c>
      <c r="I204" s="8">
        <v>0.00505625</v>
      </c>
      <c r="K204" s="8">
        <v>0.00213</v>
      </c>
      <c r="L204" s="8">
        <v>0.0030625</v>
      </c>
      <c r="N204" s="8">
        <v>0.0108925</v>
      </c>
      <c r="O204" s="8">
        <v>0.0092875</v>
      </c>
      <c r="Q204" s="8">
        <v>-0.005</v>
      </c>
      <c r="R204" s="8">
        <v>-0.002125</v>
      </c>
    </row>
    <row r="205" s="8" customFormat="1" ht="12.75">
      <c r="A205" s="10"/>
    </row>
    <row r="206" spans="1:17" s="8" customFormat="1" ht="12.75">
      <c r="A206" s="10"/>
      <c r="B206" s="8" t="s">
        <v>19</v>
      </c>
      <c r="E206" s="8" t="s">
        <v>19</v>
      </c>
      <c r="H206" s="8" t="s">
        <v>19</v>
      </c>
      <c r="K206" s="8" t="s">
        <v>19</v>
      </c>
      <c r="N206" s="8" t="s">
        <v>19</v>
      </c>
      <c r="Q206" s="8" t="s">
        <v>19</v>
      </c>
    </row>
    <row r="207" spans="1:18" s="8" customFormat="1" ht="12.75">
      <c r="A207" s="10">
        <f>A110</f>
        <v>1</v>
      </c>
      <c r="B207" s="8">
        <f>B5-B110</f>
        <v>0</v>
      </c>
      <c r="C207" s="8">
        <f aca="true" t="shared" si="10" ref="C207:C270">C5-C110</f>
        <v>0</v>
      </c>
      <c r="E207" s="8">
        <f aca="true" t="shared" si="11" ref="E207:E238">E5-E110</f>
        <v>0</v>
      </c>
      <c r="F207" s="8">
        <f aca="true" t="shared" si="12" ref="F207:F270">F5-F110</f>
        <v>0</v>
      </c>
      <c r="H207" s="8">
        <f aca="true" t="shared" si="13" ref="H207:H238">H5-H110</f>
        <v>0</v>
      </c>
      <c r="I207" s="8">
        <f aca="true" t="shared" si="14" ref="I207:I270">I5-I110</f>
        <v>0</v>
      </c>
      <c r="K207" s="8">
        <f aca="true" t="shared" si="15" ref="K207:K238">K5-K110</f>
        <v>0</v>
      </c>
      <c r="L207" s="8">
        <f aca="true" t="shared" si="16" ref="L207:L270">L5-L110</f>
        <v>0</v>
      </c>
      <c r="N207" s="8">
        <f aca="true" t="shared" si="17" ref="N207:O222">N5-N110</f>
        <v>0</v>
      </c>
      <c r="O207" s="8">
        <f t="shared" si="17"/>
        <v>0</v>
      </c>
      <c r="Q207" s="8">
        <f aca="true" t="shared" si="18" ref="Q207:R222">Q5-Q110</f>
        <v>0</v>
      </c>
      <c r="R207" s="8">
        <f t="shared" si="18"/>
        <v>0</v>
      </c>
    </row>
    <row r="208" spans="1:18" s="8" customFormat="1" ht="12.75">
      <c r="A208" s="10">
        <f aca="true" t="shared" si="19" ref="A208:A271">A111</f>
        <v>2</v>
      </c>
      <c r="B208" s="8">
        <f aca="true" t="shared" si="20" ref="B208:B238">B6-B111</f>
        <v>0</v>
      </c>
      <c r="C208" s="8">
        <f t="shared" si="10"/>
        <v>0</v>
      </c>
      <c r="E208" s="8">
        <f t="shared" si="11"/>
        <v>0</v>
      </c>
      <c r="F208" s="8">
        <f t="shared" si="12"/>
        <v>0</v>
      </c>
      <c r="H208" s="8">
        <f t="shared" si="13"/>
        <v>0</v>
      </c>
      <c r="I208" s="8">
        <f t="shared" si="14"/>
        <v>0</v>
      </c>
      <c r="K208" s="8">
        <f t="shared" si="15"/>
        <v>0</v>
      </c>
      <c r="L208" s="8">
        <f t="shared" si="16"/>
        <v>0</v>
      </c>
      <c r="N208" s="8">
        <f t="shared" si="17"/>
        <v>0</v>
      </c>
      <c r="O208" s="8">
        <f t="shared" si="17"/>
        <v>0</v>
      </c>
      <c r="Q208" s="8">
        <f t="shared" si="18"/>
        <v>0</v>
      </c>
      <c r="R208" s="8">
        <f t="shared" si="18"/>
        <v>0</v>
      </c>
    </row>
    <row r="209" spans="1:18" s="8" customFormat="1" ht="12.75">
      <c r="A209" s="10">
        <f t="shared" si="19"/>
        <v>3</v>
      </c>
      <c r="B209" s="8">
        <f t="shared" si="20"/>
        <v>0</v>
      </c>
      <c r="C209" s="8">
        <f t="shared" si="10"/>
        <v>0</v>
      </c>
      <c r="E209" s="8">
        <f t="shared" si="11"/>
        <v>0</v>
      </c>
      <c r="F209" s="8">
        <f t="shared" si="12"/>
        <v>0</v>
      </c>
      <c r="H209" s="8">
        <f t="shared" si="13"/>
        <v>0</v>
      </c>
      <c r="I209" s="8">
        <f t="shared" si="14"/>
        <v>0</v>
      </c>
      <c r="K209" s="8">
        <f t="shared" si="15"/>
        <v>0</v>
      </c>
      <c r="L209" s="8">
        <f t="shared" si="16"/>
        <v>0</v>
      </c>
      <c r="N209" s="8">
        <f t="shared" si="17"/>
        <v>0</v>
      </c>
      <c r="O209" s="8">
        <f t="shared" si="17"/>
        <v>0</v>
      </c>
      <c r="Q209" s="8">
        <f t="shared" si="18"/>
        <v>0</v>
      </c>
      <c r="R209" s="8">
        <f t="shared" si="18"/>
        <v>0</v>
      </c>
    </row>
    <row r="210" spans="1:18" s="8" customFormat="1" ht="12.75">
      <c r="A210" s="10">
        <f t="shared" si="19"/>
        <v>4</v>
      </c>
      <c r="B210" s="8">
        <f t="shared" si="20"/>
        <v>0</v>
      </c>
      <c r="C210" s="8">
        <f t="shared" si="10"/>
        <v>0</v>
      </c>
      <c r="E210" s="8">
        <f t="shared" si="11"/>
        <v>0</v>
      </c>
      <c r="F210" s="8">
        <f t="shared" si="12"/>
        <v>0</v>
      </c>
      <c r="H210" s="8">
        <f t="shared" si="13"/>
        <v>0</v>
      </c>
      <c r="I210" s="8">
        <f t="shared" si="14"/>
        <v>0</v>
      </c>
      <c r="K210" s="8">
        <f t="shared" si="15"/>
        <v>0</v>
      </c>
      <c r="L210" s="8">
        <f t="shared" si="16"/>
        <v>0</v>
      </c>
      <c r="N210" s="8">
        <f t="shared" si="17"/>
        <v>0</v>
      </c>
      <c r="O210" s="8">
        <f t="shared" si="17"/>
        <v>0</v>
      </c>
      <c r="Q210" s="8">
        <f t="shared" si="18"/>
        <v>0</v>
      </c>
      <c r="R210" s="8">
        <f t="shared" si="18"/>
        <v>0</v>
      </c>
    </row>
    <row r="211" spans="1:18" s="8" customFormat="1" ht="12.75">
      <c r="A211" s="10">
        <f t="shared" si="19"/>
        <v>5</v>
      </c>
      <c r="B211" s="8">
        <f t="shared" si="20"/>
        <v>0</v>
      </c>
      <c r="C211" s="8">
        <f t="shared" si="10"/>
        <v>0</v>
      </c>
      <c r="E211" s="8">
        <f t="shared" si="11"/>
        <v>0</v>
      </c>
      <c r="F211" s="8">
        <f t="shared" si="12"/>
        <v>0</v>
      </c>
      <c r="H211" s="8">
        <f t="shared" si="13"/>
        <v>0</v>
      </c>
      <c r="I211" s="8">
        <f t="shared" si="14"/>
        <v>0</v>
      </c>
      <c r="K211" s="8">
        <f t="shared" si="15"/>
        <v>0</v>
      </c>
      <c r="L211" s="8">
        <f t="shared" si="16"/>
        <v>0</v>
      </c>
      <c r="N211" s="8">
        <f t="shared" si="17"/>
        <v>0</v>
      </c>
      <c r="O211" s="8">
        <f t="shared" si="17"/>
        <v>0</v>
      </c>
      <c r="Q211" s="8">
        <f t="shared" si="18"/>
        <v>0</v>
      </c>
      <c r="R211" s="8">
        <f t="shared" si="18"/>
        <v>0</v>
      </c>
    </row>
    <row r="212" spans="1:18" s="8" customFormat="1" ht="12.75">
      <c r="A212" s="10">
        <f t="shared" si="19"/>
        <v>6</v>
      </c>
      <c r="B212" s="8">
        <f t="shared" si="20"/>
        <v>0</v>
      </c>
      <c r="C212" s="8">
        <f t="shared" si="10"/>
        <v>0</v>
      </c>
      <c r="E212" s="8">
        <f t="shared" si="11"/>
        <v>0</v>
      </c>
      <c r="F212" s="8">
        <f t="shared" si="12"/>
        <v>0</v>
      </c>
      <c r="H212" s="8">
        <f t="shared" si="13"/>
        <v>0</v>
      </c>
      <c r="I212" s="8">
        <f t="shared" si="14"/>
        <v>0</v>
      </c>
      <c r="K212" s="8">
        <f t="shared" si="15"/>
        <v>0</v>
      </c>
      <c r="L212" s="8">
        <f t="shared" si="16"/>
        <v>0</v>
      </c>
      <c r="N212" s="8">
        <f t="shared" si="17"/>
        <v>0</v>
      </c>
      <c r="O212" s="8">
        <f t="shared" si="17"/>
        <v>0</v>
      </c>
      <c r="Q212" s="8">
        <f t="shared" si="18"/>
        <v>0</v>
      </c>
      <c r="R212" s="8">
        <f t="shared" si="18"/>
        <v>0</v>
      </c>
    </row>
    <row r="213" spans="1:18" s="8" customFormat="1" ht="12.75">
      <c r="A213" s="10">
        <f t="shared" si="19"/>
        <v>7</v>
      </c>
      <c r="B213" s="8">
        <f t="shared" si="20"/>
        <v>0</v>
      </c>
      <c r="C213" s="8">
        <f t="shared" si="10"/>
        <v>0</v>
      </c>
      <c r="E213" s="8">
        <f t="shared" si="11"/>
        <v>0</v>
      </c>
      <c r="F213" s="8">
        <f t="shared" si="12"/>
        <v>0</v>
      </c>
      <c r="H213" s="8">
        <f t="shared" si="13"/>
        <v>0</v>
      </c>
      <c r="I213" s="8">
        <f t="shared" si="14"/>
        <v>0</v>
      </c>
      <c r="K213" s="8">
        <f t="shared" si="15"/>
        <v>0</v>
      </c>
      <c r="L213" s="8">
        <f t="shared" si="16"/>
        <v>0</v>
      </c>
      <c r="N213" s="8">
        <f t="shared" si="17"/>
        <v>0</v>
      </c>
      <c r="O213" s="8">
        <f t="shared" si="17"/>
        <v>0</v>
      </c>
      <c r="Q213" s="8">
        <f t="shared" si="18"/>
        <v>0</v>
      </c>
      <c r="R213" s="8">
        <f t="shared" si="18"/>
        <v>0</v>
      </c>
    </row>
    <row r="214" spans="1:18" s="8" customFormat="1" ht="12.75">
      <c r="A214" s="10">
        <f t="shared" si="19"/>
        <v>8</v>
      </c>
      <c r="B214" s="8">
        <f t="shared" si="20"/>
        <v>0</v>
      </c>
      <c r="C214" s="8">
        <f t="shared" si="10"/>
        <v>0</v>
      </c>
      <c r="E214" s="8">
        <f t="shared" si="11"/>
        <v>0</v>
      </c>
      <c r="F214" s="8">
        <f t="shared" si="12"/>
        <v>0</v>
      </c>
      <c r="H214" s="8">
        <f t="shared" si="13"/>
        <v>0</v>
      </c>
      <c r="I214" s="8">
        <f t="shared" si="14"/>
        <v>0</v>
      </c>
      <c r="K214" s="8">
        <f t="shared" si="15"/>
        <v>0</v>
      </c>
      <c r="L214" s="8">
        <f t="shared" si="16"/>
        <v>0</v>
      </c>
      <c r="N214" s="8">
        <f t="shared" si="17"/>
        <v>0</v>
      </c>
      <c r="O214" s="8">
        <f t="shared" si="17"/>
        <v>0</v>
      </c>
      <c r="Q214" s="8">
        <f t="shared" si="18"/>
        <v>0</v>
      </c>
      <c r="R214" s="8">
        <f t="shared" si="18"/>
        <v>0</v>
      </c>
    </row>
    <row r="215" spans="1:18" s="8" customFormat="1" ht="12.75">
      <c r="A215" s="10">
        <f t="shared" si="19"/>
        <v>9</v>
      </c>
      <c r="B215" s="8">
        <f t="shared" si="20"/>
        <v>0</v>
      </c>
      <c r="C215" s="8">
        <f t="shared" si="10"/>
        <v>0</v>
      </c>
      <c r="E215" s="8">
        <f t="shared" si="11"/>
        <v>0</v>
      </c>
      <c r="F215" s="8">
        <f t="shared" si="12"/>
        <v>0</v>
      </c>
      <c r="H215" s="8">
        <f t="shared" si="13"/>
        <v>0</v>
      </c>
      <c r="I215" s="8">
        <f t="shared" si="14"/>
        <v>0</v>
      </c>
      <c r="K215" s="8">
        <f t="shared" si="15"/>
        <v>0</v>
      </c>
      <c r="L215" s="8">
        <f t="shared" si="16"/>
        <v>0</v>
      </c>
      <c r="N215" s="8">
        <f t="shared" si="17"/>
        <v>0</v>
      </c>
      <c r="O215" s="8">
        <f t="shared" si="17"/>
        <v>0</v>
      </c>
      <c r="Q215" s="8">
        <f t="shared" si="18"/>
        <v>0</v>
      </c>
      <c r="R215" s="8">
        <f t="shared" si="18"/>
        <v>0</v>
      </c>
    </row>
    <row r="216" spans="1:18" s="8" customFormat="1" ht="12.75">
      <c r="A216" s="10">
        <f t="shared" si="19"/>
        <v>10</v>
      </c>
      <c r="B216" s="8">
        <f t="shared" si="20"/>
        <v>0</v>
      </c>
      <c r="C216" s="8">
        <f t="shared" si="10"/>
        <v>0</v>
      </c>
      <c r="E216" s="8">
        <f t="shared" si="11"/>
        <v>0</v>
      </c>
      <c r="F216" s="8">
        <f t="shared" si="12"/>
        <v>0</v>
      </c>
      <c r="H216" s="8">
        <f t="shared" si="13"/>
        <v>0</v>
      </c>
      <c r="I216" s="8">
        <f t="shared" si="14"/>
        <v>0</v>
      </c>
      <c r="K216" s="8">
        <f t="shared" si="15"/>
        <v>0</v>
      </c>
      <c r="L216" s="8">
        <f t="shared" si="16"/>
        <v>0</v>
      </c>
      <c r="N216" s="8">
        <f t="shared" si="17"/>
        <v>0</v>
      </c>
      <c r="O216" s="8">
        <f t="shared" si="17"/>
        <v>0</v>
      </c>
      <c r="Q216" s="8">
        <f t="shared" si="18"/>
        <v>0</v>
      </c>
      <c r="R216" s="8">
        <f t="shared" si="18"/>
        <v>0</v>
      </c>
    </row>
    <row r="217" spans="1:18" s="8" customFormat="1" ht="12.75">
      <c r="A217" s="10">
        <f t="shared" si="19"/>
        <v>11</v>
      </c>
      <c r="B217" s="8">
        <f t="shared" si="20"/>
        <v>0</v>
      </c>
      <c r="C217" s="8">
        <f t="shared" si="10"/>
        <v>0</v>
      </c>
      <c r="E217" s="8">
        <f t="shared" si="11"/>
        <v>0</v>
      </c>
      <c r="F217" s="8">
        <f t="shared" si="12"/>
        <v>0</v>
      </c>
      <c r="H217" s="8">
        <f t="shared" si="13"/>
        <v>0</v>
      </c>
      <c r="I217" s="8">
        <f t="shared" si="14"/>
        <v>0</v>
      </c>
      <c r="K217" s="8">
        <f t="shared" si="15"/>
        <v>0</v>
      </c>
      <c r="L217" s="8">
        <f t="shared" si="16"/>
        <v>0</v>
      </c>
      <c r="N217" s="8">
        <f t="shared" si="17"/>
        <v>0</v>
      </c>
      <c r="O217" s="8">
        <f t="shared" si="17"/>
        <v>0</v>
      </c>
      <c r="Q217" s="8">
        <f t="shared" si="18"/>
        <v>0</v>
      </c>
      <c r="R217" s="8">
        <f t="shared" si="18"/>
        <v>0</v>
      </c>
    </row>
    <row r="218" spans="1:18" s="8" customFormat="1" ht="12.75">
      <c r="A218" s="10">
        <f t="shared" si="19"/>
        <v>12</v>
      </c>
      <c r="B218" s="8">
        <f t="shared" si="20"/>
        <v>0</v>
      </c>
      <c r="C218" s="8">
        <f t="shared" si="10"/>
        <v>0</v>
      </c>
      <c r="E218" s="8">
        <f t="shared" si="11"/>
        <v>0</v>
      </c>
      <c r="F218" s="8">
        <f t="shared" si="12"/>
        <v>0</v>
      </c>
      <c r="H218" s="8">
        <f t="shared" si="13"/>
        <v>0</v>
      </c>
      <c r="I218" s="8">
        <f t="shared" si="14"/>
        <v>0</v>
      </c>
      <c r="K218" s="8">
        <f t="shared" si="15"/>
        <v>0</v>
      </c>
      <c r="L218" s="8">
        <f t="shared" si="16"/>
        <v>0</v>
      </c>
      <c r="N218" s="8">
        <f t="shared" si="17"/>
        <v>0</v>
      </c>
      <c r="O218" s="8">
        <f t="shared" si="17"/>
        <v>0</v>
      </c>
      <c r="Q218" s="8">
        <f t="shared" si="18"/>
        <v>0</v>
      </c>
      <c r="R218" s="8">
        <f t="shared" si="18"/>
        <v>0</v>
      </c>
    </row>
    <row r="219" spans="1:18" s="8" customFormat="1" ht="12.75">
      <c r="A219" s="10">
        <f t="shared" si="19"/>
        <v>13</v>
      </c>
      <c r="B219" s="8">
        <f t="shared" si="20"/>
        <v>0</v>
      </c>
      <c r="C219" s="8">
        <f t="shared" si="10"/>
        <v>0</v>
      </c>
      <c r="E219" s="8">
        <f t="shared" si="11"/>
        <v>0</v>
      </c>
      <c r="F219" s="8">
        <f t="shared" si="12"/>
        <v>0</v>
      </c>
      <c r="H219" s="8">
        <f t="shared" si="13"/>
        <v>0</v>
      </c>
      <c r="I219" s="8">
        <f t="shared" si="14"/>
        <v>0</v>
      </c>
      <c r="K219" s="8">
        <f t="shared" si="15"/>
        <v>0</v>
      </c>
      <c r="L219" s="8">
        <f t="shared" si="16"/>
        <v>0</v>
      </c>
      <c r="N219" s="8">
        <f t="shared" si="17"/>
        <v>0</v>
      </c>
      <c r="O219" s="8">
        <f t="shared" si="17"/>
        <v>0</v>
      </c>
      <c r="Q219" s="8">
        <f t="shared" si="18"/>
        <v>0</v>
      </c>
      <c r="R219" s="8">
        <f t="shared" si="18"/>
        <v>0</v>
      </c>
    </row>
    <row r="220" spans="1:18" s="8" customFormat="1" ht="12.75">
      <c r="A220" s="10">
        <f t="shared" si="19"/>
        <v>14.5</v>
      </c>
      <c r="B220" s="8">
        <f t="shared" si="20"/>
        <v>0</v>
      </c>
      <c r="C220" s="8">
        <f t="shared" si="10"/>
        <v>0</v>
      </c>
      <c r="E220" s="8">
        <f t="shared" si="11"/>
        <v>0</v>
      </c>
      <c r="F220" s="8">
        <f t="shared" si="12"/>
        <v>0</v>
      </c>
      <c r="H220" s="8">
        <f t="shared" si="13"/>
        <v>0</v>
      </c>
      <c r="I220" s="8">
        <f t="shared" si="14"/>
        <v>0</v>
      </c>
      <c r="K220" s="8">
        <f t="shared" si="15"/>
        <v>0</v>
      </c>
      <c r="L220" s="8">
        <f t="shared" si="16"/>
        <v>0</v>
      </c>
      <c r="N220" s="8">
        <f t="shared" si="17"/>
        <v>0</v>
      </c>
      <c r="O220" s="8">
        <f t="shared" si="17"/>
        <v>0</v>
      </c>
      <c r="Q220" s="8">
        <f t="shared" si="18"/>
        <v>0</v>
      </c>
      <c r="R220" s="8">
        <f t="shared" si="18"/>
        <v>0</v>
      </c>
    </row>
    <row r="221" spans="1:18" s="8" customFormat="1" ht="12.75">
      <c r="A221" s="10">
        <f t="shared" si="19"/>
        <v>16</v>
      </c>
      <c r="B221" s="8">
        <f t="shared" si="20"/>
        <v>0</v>
      </c>
      <c r="C221" s="8">
        <f t="shared" si="10"/>
        <v>0</v>
      </c>
      <c r="E221" s="8">
        <f t="shared" si="11"/>
        <v>0</v>
      </c>
      <c r="F221" s="8">
        <f t="shared" si="12"/>
        <v>0</v>
      </c>
      <c r="H221" s="8">
        <f t="shared" si="13"/>
        <v>0</v>
      </c>
      <c r="I221" s="8">
        <f t="shared" si="14"/>
        <v>0</v>
      </c>
      <c r="K221" s="8">
        <f t="shared" si="15"/>
        <v>0</v>
      </c>
      <c r="L221" s="8">
        <f t="shared" si="16"/>
        <v>0</v>
      </c>
      <c r="N221" s="8">
        <f t="shared" si="17"/>
        <v>0</v>
      </c>
      <c r="O221" s="8">
        <f t="shared" si="17"/>
        <v>0</v>
      </c>
      <c r="Q221" s="8">
        <f t="shared" si="18"/>
        <v>0</v>
      </c>
      <c r="R221" s="8">
        <f t="shared" si="18"/>
        <v>0</v>
      </c>
    </row>
    <row r="222" spans="1:18" s="8" customFormat="1" ht="12.75">
      <c r="A222" s="10">
        <f t="shared" si="19"/>
        <v>17</v>
      </c>
      <c r="B222" s="8">
        <f t="shared" si="20"/>
        <v>0</v>
      </c>
      <c r="C222" s="8">
        <f t="shared" si="10"/>
        <v>0</v>
      </c>
      <c r="E222" s="8">
        <f t="shared" si="11"/>
        <v>0</v>
      </c>
      <c r="F222" s="8">
        <f t="shared" si="12"/>
        <v>0</v>
      </c>
      <c r="H222" s="8">
        <f t="shared" si="13"/>
        <v>0</v>
      </c>
      <c r="I222" s="8">
        <f t="shared" si="14"/>
        <v>0</v>
      </c>
      <c r="K222" s="8">
        <f t="shared" si="15"/>
        <v>0</v>
      </c>
      <c r="L222" s="8">
        <f t="shared" si="16"/>
        <v>0</v>
      </c>
      <c r="N222" s="8">
        <f t="shared" si="17"/>
        <v>0</v>
      </c>
      <c r="O222" s="8">
        <f t="shared" si="17"/>
        <v>0</v>
      </c>
      <c r="Q222" s="8">
        <f t="shared" si="18"/>
        <v>0</v>
      </c>
      <c r="R222" s="8">
        <f t="shared" si="18"/>
        <v>0</v>
      </c>
    </row>
    <row r="223" spans="1:18" s="8" customFormat="1" ht="12.75">
      <c r="A223" s="10">
        <f t="shared" si="19"/>
        <v>18</v>
      </c>
      <c r="B223" s="8">
        <f t="shared" si="20"/>
        <v>0</v>
      </c>
      <c r="C223" s="8">
        <f t="shared" si="10"/>
        <v>0</v>
      </c>
      <c r="E223" s="8">
        <f t="shared" si="11"/>
        <v>0</v>
      </c>
      <c r="F223" s="8">
        <f t="shared" si="12"/>
        <v>0</v>
      </c>
      <c r="H223" s="8">
        <f t="shared" si="13"/>
        <v>0</v>
      </c>
      <c r="I223" s="8">
        <f t="shared" si="14"/>
        <v>0</v>
      </c>
      <c r="K223" s="8">
        <f t="shared" si="15"/>
        <v>0</v>
      </c>
      <c r="L223" s="8">
        <f t="shared" si="16"/>
        <v>0</v>
      </c>
      <c r="N223" s="8">
        <f aca="true" t="shared" si="21" ref="N223:O238">N21-N126</f>
        <v>0</v>
      </c>
      <c r="O223" s="8">
        <f t="shared" si="21"/>
        <v>0</v>
      </c>
      <c r="Q223" s="8">
        <f aca="true" t="shared" si="22" ref="Q223:R238">Q21-Q126</f>
        <v>0</v>
      </c>
      <c r="R223" s="8">
        <f t="shared" si="22"/>
        <v>0</v>
      </c>
    </row>
    <row r="224" spans="1:18" s="8" customFormat="1" ht="12.75">
      <c r="A224" s="10">
        <f t="shared" si="19"/>
        <v>19</v>
      </c>
      <c r="B224" s="8">
        <f t="shared" si="20"/>
        <v>0</v>
      </c>
      <c r="C224" s="8">
        <f t="shared" si="10"/>
        <v>0</v>
      </c>
      <c r="E224" s="8">
        <f t="shared" si="11"/>
        <v>0</v>
      </c>
      <c r="F224" s="8">
        <f t="shared" si="12"/>
        <v>0</v>
      </c>
      <c r="H224" s="8">
        <f t="shared" si="13"/>
        <v>0</v>
      </c>
      <c r="I224" s="8">
        <f t="shared" si="14"/>
        <v>0</v>
      </c>
      <c r="K224" s="8">
        <f t="shared" si="15"/>
        <v>0</v>
      </c>
      <c r="L224" s="8">
        <f t="shared" si="16"/>
        <v>0</v>
      </c>
      <c r="N224" s="8">
        <f t="shared" si="21"/>
        <v>0</v>
      </c>
      <c r="O224" s="8">
        <f t="shared" si="21"/>
        <v>0</v>
      </c>
      <c r="Q224" s="8">
        <f t="shared" si="22"/>
        <v>0</v>
      </c>
      <c r="R224" s="8">
        <f t="shared" si="22"/>
        <v>0</v>
      </c>
    </row>
    <row r="225" spans="1:18" s="8" customFormat="1" ht="12.75">
      <c r="A225" s="10">
        <f t="shared" si="19"/>
        <v>20</v>
      </c>
      <c r="B225" s="8">
        <f t="shared" si="20"/>
        <v>0</v>
      </c>
      <c r="C225" s="8">
        <f t="shared" si="10"/>
        <v>0</v>
      </c>
      <c r="E225" s="8">
        <f t="shared" si="11"/>
        <v>0</v>
      </c>
      <c r="F225" s="8">
        <f t="shared" si="12"/>
        <v>0</v>
      </c>
      <c r="H225" s="8">
        <f t="shared" si="13"/>
        <v>0</v>
      </c>
      <c r="I225" s="8">
        <f t="shared" si="14"/>
        <v>0</v>
      </c>
      <c r="K225" s="8">
        <f t="shared" si="15"/>
        <v>0</v>
      </c>
      <c r="L225" s="8">
        <f t="shared" si="16"/>
        <v>0</v>
      </c>
      <c r="N225" s="8">
        <f t="shared" si="21"/>
        <v>0</v>
      </c>
      <c r="O225" s="8">
        <f t="shared" si="21"/>
        <v>0</v>
      </c>
      <c r="Q225" s="8">
        <f t="shared" si="22"/>
        <v>0</v>
      </c>
      <c r="R225" s="8">
        <f t="shared" si="22"/>
        <v>0</v>
      </c>
    </row>
    <row r="226" spans="1:18" s="8" customFormat="1" ht="12.75">
      <c r="A226" s="10">
        <f t="shared" si="19"/>
        <v>21</v>
      </c>
      <c r="B226" s="8">
        <f t="shared" si="20"/>
        <v>0</v>
      </c>
      <c r="C226" s="8">
        <f t="shared" si="10"/>
        <v>0</v>
      </c>
      <c r="E226" s="8">
        <f t="shared" si="11"/>
        <v>0</v>
      </c>
      <c r="F226" s="8">
        <f t="shared" si="12"/>
        <v>0</v>
      </c>
      <c r="H226" s="8">
        <f t="shared" si="13"/>
        <v>0</v>
      </c>
      <c r="I226" s="8">
        <f t="shared" si="14"/>
        <v>0</v>
      </c>
      <c r="K226" s="8">
        <f t="shared" si="15"/>
        <v>0</v>
      </c>
      <c r="L226" s="8">
        <f t="shared" si="16"/>
        <v>0</v>
      </c>
      <c r="N226" s="8">
        <f t="shared" si="21"/>
        <v>0</v>
      </c>
      <c r="O226" s="8">
        <f t="shared" si="21"/>
        <v>0</v>
      </c>
      <c r="Q226" s="8">
        <f t="shared" si="22"/>
        <v>0</v>
      </c>
      <c r="R226" s="8">
        <f t="shared" si="22"/>
        <v>0</v>
      </c>
    </row>
    <row r="227" spans="1:18" s="8" customFormat="1" ht="12.75">
      <c r="A227" s="10">
        <f t="shared" si="19"/>
        <v>22</v>
      </c>
      <c r="B227" s="8">
        <f t="shared" si="20"/>
        <v>0</v>
      </c>
      <c r="C227" s="8">
        <f t="shared" si="10"/>
        <v>0</v>
      </c>
      <c r="E227" s="8">
        <f t="shared" si="11"/>
        <v>0</v>
      </c>
      <c r="F227" s="8">
        <f t="shared" si="12"/>
        <v>0</v>
      </c>
      <c r="H227" s="8">
        <f t="shared" si="13"/>
        <v>0</v>
      </c>
      <c r="I227" s="8">
        <f t="shared" si="14"/>
        <v>0</v>
      </c>
      <c r="K227" s="8">
        <f t="shared" si="15"/>
        <v>0</v>
      </c>
      <c r="L227" s="8">
        <f t="shared" si="16"/>
        <v>0</v>
      </c>
      <c r="N227" s="8">
        <f t="shared" si="21"/>
        <v>0</v>
      </c>
      <c r="O227" s="8">
        <f t="shared" si="21"/>
        <v>0</v>
      </c>
      <c r="Q227" s="8">
        <f t="shared" si="22"/>
        <v>0</v>
      </c>
      <c r="R227" s="8">
        <f t="shared" si="22"/>
        <v>0</v>
      </c>
    </row>
    <row r="228" spans="1:18" s="8" customFormat="1" ht="12.75">
      <c r="A228" s="10">
        <f t="shared" si="19"/>
        <v>23</v>
      </c>
      <c r="B228" s="8">
        <f t="shared" si="20"/>
        <v>0</v>
      </c>
      <c r="C228" s="8">
        <f t="shared" si="10"/>
        <v>0</v>
      </c>
      <c r="E228" s="8">
        <f t="shared" si="11"/>
        <v>0</v>
      </c>
      <c r="F228" s="8">
        <f t="shared" si="12"/>
        <v>0</v>
      </c>
      <c r="H228" s="8">
        <f t="shared" si="13"/>
        <v>0</v>
      </c>
      <c r="I228" s="8">
        <f t="shared" si="14"/>
        <v>0</v>
      </c>
      <c r="K228" s="8">
        <f t="shared" si="15"/>
        <v>0</v>
      </c>
      <c r="L228" s="8">
        <f t="shared" si="16"/>
        <v>0</v>
      </c>
      <c r="N228" s="8">
        <f t="shared" si="21"/>
        <v>0</v>
      </c>
      <c r="O228" s="8">
        <f t="shared" si="21"/>
        <v>0</v>
      </c>
      <c r="Q228" s="8">
        <f t="shared" si="22"/>
        <v>0</v>
      </c>
      <c r="R228" s="8">
        <f t="shared" si="22"/>
        <v>0</v>
      </c>
    </row>
    <row r="229" spans="1:18" s="8" customFormat="1" ht="12.75">
      <c r="A229" s="10">
        <f t="shared" si="19"/>
        <v>24</v>
      </c>
      <c r="B229" s="8">
        <f t="shared" si="20"/>
        <v>0</v>
      </c>
      <c r="C229" s="8">
        <f t="shared" si="10"/>
        <v>0</v>
      </c>
      <c r="E229" s="8">
        <f t="shared" si="11"/>
        <v>0</v>
      </c>
      <c r="F229" s="8">
        <f t="shared" si="12"/>
        <v>0</v>
      </c>
      <c r="H229" s="8">
        <f t="shared" si="13"/>
        <v>0</v>
      </c>
      <c r="I229" s="8">
        <f t="shared" si="14"/>
        <v>0</v>
      </c>
      <c r="K229" s="8">
        <f t="shared" si="15"/>
        <v>0</v>
      </c>
      <c r="L229" s="8">
        <f t="shared" si="16"/>
        <v>0</v>
      </c>
      <c r="N229" s="8">
        <f t="shared" si="21"/>
        <v>0</v>
      </c>
      <c r="O229" s="8">
        <f t="shared" si="21"/>
        <v>0</v>
      </c>
      <c r="Q229" s="8">
        <f t="shared" si="22"/>
        <v>0</v>
      </c>
      <c r="R229" s="8">
        <f t="shared" si="22"/>
        <v>0</v>
      </c>
    </row>
    <row r="230" spans="1:18" s="8" customFormat="1" ht="12.75">
      <c r="A230" s="10">
        <f t="shared" si="19"/>
        <v>25</v>
      </c>
      <c r="B230" s="8">
        <f t="shared" si="20"/>
        <v>0</v>
      </c>
      <c r="C230" s="8">
        <f t="shared" si="10"/>
        <v>0</v>
      </c>
      <c r="E230" s="8">
        <f t="shared" si="11"/>
        <v>0</v>
      </c>
      <c r="F230" s="8">
        <f t="shared" si="12"/>
        <v>0</v>
      </c>
      <c r="H230" s="8">
        <f t="shared" si="13"/>
        <v>0</v>
      </c>
      <c r="I230" s="8">
        <f t="shared" si="14"/>
        <v>0</v>
      </c>
      <c r="K230" s="8">
        <f t="shared" si="15"/>
        <v>0</v>
      </c>
      <c r="L230" s="8">
        <f t="shared" si="16"/>
        <v>0</v>
      </c>
      <c r="N230" s="8">
        <f t="shared" si="21"/>
        <v>0</v>
      </c>
      <c r="O230" s="8">
        <f t="shared" si="21"/>
        <v>0</v>
      </c>
      <c r="Q230" s="8">
        <f t="shared" si="22"/>
        <v>0</v>
      </c>
      <c r="R230" s="8">
        <f t="shared" si="22"/>
        <v>0</v>
      </c>
    </row>
    <row r="231" spans="1:18" s="8" customFormat="1" ht="12.75">
      <c r="A231" s="10">
        <f t="shared" si="19"/>
        <v>26</v>
      </c>
      <c r="B231" s="8">
        <f t="shared" si="20"/>
        <v>0</v>
      </c>
      <c r="C231" s="8">
        <f t="shared" si="10"/>
        <v>0</v>
      </c>
      <c r="E231" s="8">
        <f t="shared" si="11"/>
        <v>0</v>
      </c>
      <c r="F231" s="8">
        <f t="shared" si="12"/>
        <v>0</v>
      </c>
      <c r="H231" s="8">
        <f t="shared" si="13"/>
        <v>0</v>
      </c>
      <c r="I231" s="8">
        <f t="shared" si="14"/>
        <v>0</v>
      </c>
      <c r="K231" s="8">
        <f t="shared" si="15"/>
        <v>0</v>
      </c>
      <c r="L231" s="8">
        <f t="shared" si="16"/>
        <v>0</v>
      </c>
      <c r="N231" s="8">
        <f t="shared" si="21"/>
        <v>0</v>
      </c>
      <c r="O231" s="8">
        <f t="shared" si="21"/>
        <v>0</v>
      </c>
      <c r="Q231" s="8">
        <f t="shared" si="22"/>
        <v>0</v>
      </c>
      <c r="R231" s="8">
        <f t="shared" si="22"/>
        <v>0</v>
      </c>
    </row>
    <row r="232" spans="1:18" s="8" customFormat="1" ht="12.75">
      <c r="A232" s="10">
        <f t="shared" si="19"/>
        <v>27</v>
      </c>
      <c r="B232" s="8">
        <f t="shared" si="20"/>
        <v>0</v>
      </c>
      <c r="C232" s="8">
        <f t="shared" si="10"/>
        <v>0</v>
      </c>
      <c r="E232" s="8">
        <f t="shared" si="11"/>
        <v>0</v>
      </c>
      <c r="F232" s="8">
        <f t="shared" si="12"/>
        <v>0</v>
      </c>
      <c r="H232" s="8">
        <f t="shared" si="13"/>
        <v>0</v>
      </c>
      <c r="I232" s="8">
        <f t="shared" si="14"/>
        <v>0</v>
      </c>
      <c r="K232" s="8">
        <f t="shared" si="15"/>
        <v>0</v>
      </c>
      <c r="L232" s="8">
        <f t="shared" si="16"/>
        <v>0</v>
      </c>
      <c r="N232" s="8">
        <f t="shared" si="21"/>
        <v>0</v>
      </c>
      <c r="O232" s="8">
        <f t="shared" si="21"/>
        <v>0</v>
      </c>
      <c r="Q232" s="8">
        <f t="shared" si="22"/>
        <v>0</v>
      </c>
      <c r="R232" s="8">
        <f t="shared" si="22"/>
        <v>0</v>
      </c>
    </row>
    <row r="233" spans="1:18" s="8" customFormat="1" ht="12.75">
      <c r="A233" s="10">
        <f t="shared" si="19"/>
        <v>28</v>
      </c>
      <c r="B233" s="8">
        <f t="shared" si="20"/>
        <v>0</v>
      </c>
      <c r="C233" s="8">
        <f t="shared" si="10"/>
        <v>0</v>
      </c>
      <c r="E233" s="8">
        <f t="shared" si="11"/>
        <v>0</v>
      </c>
      <c r="F233" s="8">
        <f t="shared" si="12"/>
        <v>0</v>
      </c>
      <c r="H233" s="8">
        <f t="shared" si="13"/>
        <v>0</v>
      </c>
      <c r="I233" s="8">
        <f t="shared" si="14"/>
        <v>0</v>
      </c>
      <c r="K233" s="8">
        <f t="shared" si="15"/>
        <v>0</v>
      </c>
      <c r="L233" s="8">
        <f t="shared" si="16"/>
        <v>0</v>
      </c>
      <c r="N233" s="8">
        <f t="shared" si="21"/>
        <v>0</v>
      </c>
      <c r="O233" s="8">
        <f t="shared" si="21"/>
        <v>0</v>
      </c>
      <c r="Q233" s="8">
        <f t="shared" si="22"/>
        <v>0</v>
      </c>
      <c r="R233" s="8">
        <f t="shared" si="22"/>
        <v>0</v>
      </c>
    </row>
    <row r="234" spans="1:18" s="8" customFormat="1" ht="12.75">
      <c r="A234" s="10">
        <f t="shared" si="19"/>
        <v>29</v>
      </c>
      <c r="B234" s="8">
        <f t="shared" si="20"/>
        <v>0</v>
      </c>
      <c r="C234" s="8">
        <f t="shared" si="10"/>
        <v>0</v>
      </c>
      <c r="E234" s="8">
        <f t="shared" si="11"/>
        <v>0</v>
      </c>
      <c r="F234" s="8">
        <f t="shared" si="12"/>
        <v>0</v>
      </c>
      <c r="H234" s="8">
        <f t="shared" si="13"/>
        <v>0</v>
      </c>
      <c r="I234" s="8">
        <f t="shared" si="14"/>
        <v>0</v>
      </c>
      <c r="K234" s="8">
        <f t="shared" si="15"/>
        <v>0</v>
      </c>
      <c r="L234" s="8">
        <f t="shared" si="16"/>
        <v>0</v>
      </c>
      <c r="N234" s="8">
        <f t="shared" si="21"/>
        <v>0</v>
      </c>
      <c r="O234" s="8">
        <f t="shared" si="21"/>
        <v>0</v>
      </c>
      <c r="Q234" s="8">
        <f t="shared" si="22"/>
        <v>0</v>
      </c>
      <c r="R234" s="8">
        <f t="shared" si="22"/>
        <v>0</v>
      </c>
    </row>
    <row r="235" spans="1:18" s="8" customFormat="1" ht="12.75">
      <c r="A235" s="10">
        <f t="shared" si="19"/>
        <v>30</v>
      </c>
      <c r="B235" s="8">
        <f t="shared" si="20"/>
        <v>0</v>
      </c>
      <c r="C235" s="8">
        <f t="shared" si="10"/>
        <v>0</v>
      </c>
      <c r="E235" s="8">
        <f t="shared" si="11"/>
        <v>0</v>
      </c>
      <c r="F235" s="8">
        <f t="shared" si="12"/>
        <v>0</v>
      </c>
      <c r="H235" s="8">
        <f t="shared" si="13"/>
        <v>0</v>
      </c>
      <c r="I235" s="8">
        <f t="shared" si="14"/>
        <v>0</v>
      </c>
      <c r="K235" s="8">
        <f t="shared" si="15"/>
        <v>0</v>
      </c>
      <c r="L235" s="8">
        <f t="shared" si="16"/>
        <v>0</v>
      </c>
      <c r="N235" s="8">
        <f t="shared" si="21"/>
        <v>0</v>
      </c>
      <c r="O235" s="8">
        <f t="shared" si="21"/>
        <v>0</v>
      </c>
      <c r="Q235" s="8">
        <f t="shared" si="22"/>
        <v>0</v>
      </c>
      <c r="R235" s="8">
        <f t="shared" si="22"/>
        <v>0</v>
      </c>
    </row>
    <row r="236" spans="1:18" s="8" customFormat="1" ht="12.75">
      <c r="A236" s="10">
        <f t="shared" si="19"/>
        <v>31</v>
      </c>
      <c r="B236" s="8">
        <f t="shared" si="20"/>
        <v>0</v>
      </c>
      <c r="C236" s="8">
        <f t="shared" si="10"/>
        <v>0</v>
      </c>
      <c r="E236" s="8">
        <f t="shared" si="11"/>
        <v>0</v>
      </c>
      <c r="F236" s="8">
        <f t="shared" si="12"/>
        <v>0</v>
      </c>
      <c r="H236" s="8">
        <f t="shared" si="13"/>
        <v>0</v>
      </c>
      <c r="I236" s="8">
        <f t="shared" si="14"/>
        <v>0</v>
      </c>
      <c r="K236" s="8">
        <f t="shared" si="15"/>
        <v>0</v>
      </c>
      <c r="L236" s="8">
        <f t="shared" si="16"/>
        <v>0</v>
      </c>
      <c r="N236" s="8">
        <f t="shared" si="21"/>
        <v>0</v>
      </c>
      <c r="O236" s="8">
        <f t="shared" si="21"/>
        <v>0</v>
      </c>
      <c r="Q236" s="8">
        <f t="shared" si="22"/>
        <v>0</v>
      </c>
      <c r="R236" s="8">
        <f t="shared" si="22"/>
        <v>0</v>
      </c>
    </row>
    <row r="237" spans="1:18" s="8" customFormat="1" ht="12.75">
      <c r="A237" s="10">
        <f t="shared" si="19"/>
        <v>32</v>
      </c>
      <c r="B237" s="8">
        <f t="shared" si="20"/>
        <v>0</v>
      </c>
      <c r="C237" s="8">
        <f t="shared" si="10"/>
        <v>0</v>
      </c>
      <c r="E237" s="8">
        <f t="shared" si="11"/>
        <v>0</v>
      </c>
      <c r="F237" s="8">
        <f t="shared" si="12"/>
        <v>0</v>
      </c>
      <c r="H237" s="8">
        <f t="shared" si="13"/>
        <v>0</v>
      </c>
      <c r="I237" s="8">
        <f t="shared" si="14"/>
        <v>0</v>
      </c>
      <c r="K237" s="8">
        <f t="shared" si="15"/>
        <v>0</v>
      </c>
      <c r="L237" s="8">
        <f t="shared" si="16"/>
        <v>0</v>
      </c>
      <c r="N237" s="8">
        <f t="shared" si="21"/>
        <v>0</v>
      </c>
      <c r="O237" s="8">
        <f t="shared" si="21"/>
        <v>0</v>
      </c>
      <c r="Q237" s="8">
        <f t="shared" si="22"/>
        <v>0</v>
      </c>
      <c r="R237" s="8">
        <f t="shared" si="22"/>
        <v>0</v>
      </c>
    </row>
    <row r="238" spans="1:18" s="8" customFormat="1" ht="12.75">
      <c r="A238" s="10">
        <f t="shared" si="19"/>
        <v>33</v>
      </c>
      <c r="B238" s="8">
        <f t="shared" si="20"/>
        <v>0</v>
      </c>
      <c r="C238" s="8">
        <f t="shared" si="10"/>
        <v>0</v>
      </c>
      <c r="E238" s="8">
        <f t="shared" si="11"/>
        <v>0</v>
      </c>
      <c r="F238" s="8">
        <f t="shared" si="12"/>
        <v>0</v>
      </c>
      <c r="H238" s="8">
        <f t="shared" si="13"/>
        <v>0</v>
      </c>
      <c r="I238" s="8">
        <f t="shared" si="14"/>
        <v>0</v>
      </c>
      <c r="K238" s="8">
        <f t="shared" si="15"/>
        <v>0</v>
      </c>
      <c r="L238" s="8">
        <f t="shared" si="16"/>
        <v>0</v>
      </c>
      <c r="N238" s="8">
        <f t="shared" si="21"/>
        <v>0</v>
      </c>
      <c r="O238" s="8">
        <f t="shared" si="21"/>
        <v>0</v>
      </c>
      <c r="Q238" s="8">
        <f t="shared" si="22"/>
        <v>0</v>
      </c>
      <c r="R238" s="8">
        <f t="shared" si="22"/>
        <v>0</v>
      </c>
    </row>
    <row r="239" spans="1:18" s="8" customFormat="1" ht="12.75">
      <c r="A239" s="10">
        <f t="shared" si="19"/>
        <v>34</v>
      </c>
      <c r="B239" s="8">
        <f aca="true" t="shared" si="23" ref="B239:B270">B37-B142</f>
        <v>0</v>
      </c>
      <c r="C239" s="8">
        <f t="shared" si="10"/>
        <v>0</v>
      </c>
      <c r="E239" s="8">
        <f aca="true" t="shared" si="24" ref="E239:E270">E37-E142</f>
        <v>0</v>
      </c>
      <c r="F239" s="8">
        <f t="shared" si="12"/>
        <v>0</v>
      </c>
      <c r="H239" s="8">
        <f aca="true" t="shared" si="25" ref="H239:H270">H37-H142</f>
        <v>0</v>
      </c>
      <c r="I239" s="8">
        <f t="shared" si="14"/>
        <v>0</v>
      </c>
      <c r="K239" s="8">
        <f aca="true" t="shared" si="26" ref="K239:K270">K37-K142</f>
        <v>0</v>
      </c>
      <c r="L239" s="8">
        <f t="shared" si="16"/>
        <v>0</v>
      </c>
      <c r="N239" s="8">
        <f aca="true" t="shared" si="27" ref="N239:O254">N37-N142</f>
        <v>0</v>
      </c>
      <c r="O239" s="8">
        <f t="shared" si="27"/>
        <v>0</v>
      </c>
      <c r="Q239" s="8">
        <f aca="true" t="shared" si="28" ref="Q239:R254">Q37-Q142</f>
        <v>0</v>
      </c>
      <c r="R239" s="8">
        <f t="shared" si="28"/>
        <v>0</v>
      </c>
    </row>
    <row r="240" spans="1:18" s="8" customFormat="1" ht="12.75">
      <c r="A240" s="10">
        <f t="shared" si="19"/>
        <v>35</v>
      </c>
      <c r="B240" s="8">
        <f t="shared" si="23"/>
        <v>0</v>
      </c>
      <c r="C240" s="8">
        <f t="shared" si="10"/>
        <v>0</v>
      </c>
      <c r="E240" s="8">
        <f t="shared" si="24"/>
        <v>0</v>
      </c>
      <c r="F240" s="8">
        <f t="shared" si="12"/>
        <v>0</v>
      </c>
      <c r="H240" s="8">
        <f t="shared" si="25"/>
        <v>0</v>
      </c>
      <c r="I240" s="8">
        <f t="shared" si="14"/>
        <v>0</v>
      </c>
      <c r="K240" s="8">
        <f t="shared" si="26"/>
        <v>0</v>
      </c>
      <c r="L240" s="8">
        <f t="shared" si="16"/>
        <v>0</v>
      </c>
      <c r="N240" s="8">
        <f t="shared" si="27"/>
        <v>0</v>
      </c>
      <c r="O240" s="8">
        <f t="shared" si="27"/>
        <v>0</v>
      </c>
      <c r="Q240" s="8">
        <f t="shared" si="28"/>
        <v>0</v>
      </c>
      <c r="R240" s="8">
        <f t="shared" si="28"/>
        <v>0</v>
      </c>
    </row>
    <row r="241" spans="1:18" s="8" customFormat="1" ht="12.75">
      <c r="A241" s="10">
        <f t="shared" si="19"/>
        <v>36</v>
      </c>
      <c r="B241" s="8">
        <f t="shared" si="23"/>
        <v>0</v>
      </c>
      <c r="C241" s="8">
        <f t="shared" si="10"/>
        <v>0</v>
      </c>
      <c r="E241" s="8">
        <f t="shared" si="24"/>
        <v>0</v>
      </c>
      <c r="F241" s="8">
        <f t="shared" si="12"/>
        <v>0</v>
      </c>
      <c r="H241" s="8">
        <f t="shared" si="25"/>
        <v>0</v>
      </c>
      <c r="I241" s="8">
        <f t="shared" si="14"/>
        <v>0</v>
      </c>
      <c r="K241" s="8">
        <f t="shared" si="26"/>
        <v>0</v>
      </c>
      <c r="L241" s="8">
        <f t="shared" si="16"/>
        <v>0</v>
      </c>
      <c r="N241" s="8">
        <f t="shared" si="27"/>
        <v>0</v>
      </c>
      <c r="O241" s="8">
        <f t="shared" si="27"/>
        <v>0</v>
      </c>
      <c r="Q241" s="8">
        <f t="shared" si="28"/>
        <v>0</v>
      </c>
      <c r="R241" s="8">
        <f t="shared" si="28"/>
        <v>0</v>
      </c>
    </row>
    <row r="242" spans="1:18" s="8" customFormat="1" ht="12.75">
      <c r="A242" s="10">
        <f t="shared" si="19"/>
        <v>37</v>
      </c>
      <c r="B242" s="8">
        <f t="shared" si="23"/>
        <v>0</v>
      </c>
      <c r="C242" s="8">
        <f t="shared" si="10"/>
        <v>0</v>
      </c>
      <c r="E242" s="8">
        <f t="shared" si="24"/>
        <v>0</v>
      </c>
      <c r="F242" s="8">
        <f t="shared" si="12"/>
        <v>0</v>
      </c>
      <c r="H242" s="8">
        <f t="shared" si="25"/>
        <v>0</v>
      </c>
      <c r="I242" s="8">
        <f t="shared" si="14"/>
        <v>0</v>
      </c>
      <c r="K242" s="8">
        <f t="shared" si="26"/>
        <v>0</v>
      </c>
      <c r="L242" s="8">
        <f t="shared" si="16"/>
        <v>0</v>
      </c>
      <c r="N242" s="8">
        <f t="shared" si="27"/>
        <v>0</v>
      </c>
      <c r="O242" s="8">
        <f t="shared" si="27"/>
        <v>0</v>
      </c>
      <c r="Q242" s="8">
        <f t="shared" si="28"/>
        <v>0</v>
      </c>
      <c r="R242" s="8">
        <f t="shared" si="28"/>
        <v>0</v>
      </c>
    </row>
    <row r="243" spans="1:18" s="8" customFormat="1" ht="12.75">
      <c r="A243" s="10">
        <f t="shared" si="19"/>
        <v>38</v>
      </c>
      <c r="B243" s="8">
        <f t="shared" si="23"/>
        <v>0</v>
      </c>
      <c r="C243" s="8">
        <f t="shared" si="10"/>
        <v>0</v>
      </c>
      <c r="E243" s="8">
        <f t="shared" si="24"/>
        <v>0</v>
      </c>
      <c r="F243" s="8">
        <f t="shared" si="12"/>
        <v>0</v>
      </c>
      <c r="H243" s="8">
        <f t="shared" si="25"/>
        <v>0</v>
      </c>
      <c r="I243" s="8">
        <f t="shared" si="14"/>
        <v>0</v>
      </c>
      <c r="K243" s="8">
        <f t="shared" si="26"/>
        <v>0</v>
      </c>
      <c r="L243" s="8">
        <f t="shared" si="16"/>
        <v>0</v>
      </c>
      <c r="N243" s="8">
        <f t="shared" si="27"/>
        <v>0</v>
      </c>
      <c r="O243" s="8">
        <f t="shared" si="27"/>
        <v>0</v>
      </c>
      <c r="Q243" s="8">
        <f t="shared" si="28"/>
        <v>0</v>
      </c>
      <c r="R243" s="8">
        <f t="shared" si="28"/>
        <v>0</v>
      </c>
    </row>
    <row r="244" spans="1:18" s="8" customFormat="1" ht="12.75">
      <c r="A244" s="10">
        <f t="shared" si="19"/>
        <v>39</v>
      </c>
      <c r="B244" s="8">
        <f t="shared" si="23"/>
        <v>0</v>
      </c>
      <c r="C244" s="8">
        <f t="shared" si="10"/>
        <v>0</v>
      </c>
      <c r="E244" s="8">
        <f t="shared" si="24"/>
        <v>0</v>
      </c>
      <c r="F244" s="8">
        <f t="shared" si="12"/>
        <v>0</v>
      </c>
      <c r="H244" s="8">
        <f t="shared" si="25"/>
        <v>0</v>
      </c>
      <c r="I244" s="8">
        <f t="shared" si="14"/>
        <v>0</v>
      </c>
      <c r="K244" s="8">
        <f t="shared" si="26"/>
        <v>0</v>
      </c>
      <c r="L244" s="8">
        <f t="shared" si="16"/>
        <v>0</v>
      </c>
      <c r="N244" s="8">
        <f t="shared" si="27"/>
        <v>0</v>
      </c>
      <c r="O244" s="8">
        <f t="shared" si="27"/>
        <v>0</v>
      </c>
      <c r="Q244" s="8">
        <f t="shared" si="28"/>
        <v>0</v>
      </c>
      <c r="R244" s="8">
        <f t="shared" si="28"/>
        <v>0</v>
      </c>
    </row>
    <row r="245" spans="1:18" s="8" customFormat="1" ht="12.75">
      <c r="A245" s="10">
        <f t="shared" si="19"/>
        <v>40</v>
      </c>
      <c r="B245" s="8">
        <f t="shared" si="23"/>
        <v>0</v>
      </c>
      <c r="C245" s="8">
        <f t="shared" si="10"/>
        <v>0</v>
      </c>
      <c r="E245" s="8">
        <f t="shared" si="24"/>
        <v>0</v>
      </c>
      <c r="F245" s="8">
        <f t="shared" si="12"/>
        <v>0</v>
      </c>
      <c r="H245" s="8">
        <f t="shared" si="25"/>
        <v>0</v>
      </c>
      <c r="I245" s="8">
        <f t="shared" si="14"/>
        <v>0</v>
      </c>
      <c r="K245" s="8">
        <f t="shared" si="26"/>
        <v>0</v>
      </c>
      <c r="L245" s="8">
        <f t="shared" si="16"/>
        <v>0</v>
      </c>
      <c r="N245" s="8">
        <f t="shared" si="27"/>
        <v>0</v>
      </c>
      <c r="O245" s="8">
        <f t="shared" si="27"/>
        <v>0</v>
      </c>
      <c r="Q245" s="8">
        <f t="shared" si="28"/>
        <v>0</v>
      </c>
      <c r="R245" s="8">
        <f t="shared" si="28"/>
        <v>0</v>
      </c>
    </row>
    <row r="246" spans="1:18" s="8" customFormat="1" ht="12.75">
      <c r="A246" s="10">
        <f t="shared" si="19"/>
        <v>41</v>
      </c>
      <c r="B246" s="8">
        <f t="shared" si="23"/>
        <v>0</v>
      </c>
      <c r="C246" s="8">
        <f t="shared" si="10"/>
        <v>0</v>
      </c>
      <c r="E246" s="8">
        <f t="shared" si="24"/>
        <v>0</v>
      </c>
      <c r="F246" s="8">
        <f t="shared" si="12"/>
        <v>0</v>
      </c>
      <c r="H246" s="8">
        <f t="shared" si="25"/>
        <v>0</v>
      </c>
      <c r="I246" s="8">
        <f t="shared" si="14"/>
        <v>0</v>
      </c>
      <c r="K246" s="8">
        <f t="shared" si="26"/>
        <v>0</v>
      </c>
      <c r="L246" s="8">
        <f t="shared" si="16"/>
        <v>0</v>
      </c>
      <c r="N246" s="8">
        <f t="shared" si="27"/>
        <v>0</v>
      </c>
      <c r="O246" s="8">
        <f t="shared" si="27"/>
        <v>0</v>
      </c>
      <c r="Q246" s="8">
        <f t="shared" si="28"/>
        <v>0</v>
      </c>
      <c r="R246" s="8">
        <f t="shared" si="28"/>
        <v>0</v>
      </c>
    </row>
    <row r="247" spans="1:18" s="8" customFormat="1" ht="12.75">
      <c r="A247" s="10">
        <f t="shared" si="19"/>
        <v>42</v>
      </c>
      <c r="B247" s="8">
        <f t="shared" si="23"/>
        <v>0</v>
      </c>
      <c r="C247" s="8">
        <f t="shared" si="10"/>
        <v>0</v>
      </c>
      <c r="E247" s="8">
        <f t="shared" si="24"/>
        <v>0</v>
      </c>
      <c r="F247" s="8">
        <f t="shared" si="12"/>
        <v>0</v>
      </c>
      <c r="H247" s="8">
        <f t="shared" si="25"/>
        <v>0</v>
      </c>
      <c r="I247" s="8">
        <f t="shared" si="14"/>
        <v>0</v>
      </c>
      <c r="K247" s="8">
        <f t="shared" si="26"/>
        <v>0</v>
      </c>
      <c r="L247" s="8">
        <f t="shared" si="16"/>
        <v>0</v>
      </c>
      <c r="N247" s="8">
        <f t="shared" si="27"/>
        <v>0</v>
      </c>
      <c r="O247" s="8">
        <f t="shared" si="27"/>
        <v>0</v>
      </c>
      <c r="Q247" s="8">
        <f t="shared" si="28"/>
        <v>0</v>
      </c>
      <c r="R247" s="8">
        <f t="shared" si="28"/>
        <v>0</v>
      </c>
    </row>
    <row r="248" spans="1:18" s="8" customFormat="1" ht="12.75">
      <c r="A248" s="10">
        <f t="shared" si="19"/>
        <v>43</v>
      </c>
      <c r="B248" s="8">
        <f t="shared" si="23"/>
        <v>0</v>
      </c>
      <c r="C248" s="8">
        <f t="shared" si="10"/>
        <v>0</v>
      </c>
      <c r="E248" s="8">
        <f t="shared" si="24"/>
        <v>0</v>
      </c>
      <c r="F248" s="8">
        <f t="shared" si="12"/>
        <v>0</v>
      </c>
      <c r="H248" s="8">
        <f t="shared" si="25"/>
        <v>0</v>
      </c>
      <c r="I248" s="8">
        <f t="shared" si="14"/>
        <v>0</v>
      </c>
      <c r="K248" s="8">
        <f t="shared" si="26"/>
        <v>0</v>
      </c>
      <c r="L248" s="8">
        <f t="shared" si="16"/>
        <v>0</v>
      </c>
      <c r="N248" s="8">
        <f t="shared" si="27"/>
        <v>0</v>
      </c>
      <c r="O248" s="8">
        <f t="shared" si="27"/>
        <v>0</v>
      </c>
      <c r="Q248" s="8">
        <f t="shared" si="28"/>
        <v>0</v>
      </c>
      <c r="R248" s="8">
        <f t="shared" si="28"/>
        <v>0</v>
      </c>
    </row>
    <row r="249" spans="1:18" s="8" customFormat="1" ht="12.75">
      <c r="A249" s="10">
        <f t="shared" si="19"/>
        <v>44</v>
      </c>
      <c r="B249" s="8">
        <f t="shared" si="23"/>
        <v>0</v>
      </c>
      <c r="C249" s="8">
        <f t="shared" si="10"/>
        <v>0</v>
      </c>
      <c r="E249" s="8">
        <f t="shared" si="24"/>
        <v>0</v>
      </c>
      <c r="F249" s="8">
        <f t="shared" si="12"/>
        <v>0</v>
      </c>
      <c r="H249" s="8">
        <f t="shared" si="25"/>
        <v>0</v>
      </c>
      <c r="I249" s="8">
        <f t="shared" si="14"/>
        <v>0</v>
      </c>
      <c r="K249" s="8">
        <f t="shared" si="26"/>
        <v>0</v>
      </c>
      <c r="L249" s="8">
        <f t="shared" si="16"/>
        <v>0</v>
      </c>
      <c r="N249" s="8">
        <f t="shared" si="27"/>
        <v>0</v>
      </c>
      <c r="O249" s="8">
        <f t="shared" si="27"/>
        <v>0</v>
      </c>
      <c r="Q249" s="8">
        <f t="shared" si="28"/>
        <v>0</v>
      </c>
      <c r="R249" s="8">
        <f t="shared" si="28"/>
        <v>0</v>
      </c>
    </row>
    <row r="250" spans="1:18" s="8" customFormat="1" ht="12.75">
      <c r="A250" s="10">
        <f t="shared" si="19"/>
        <v>45</v>
      </c>
      <c r="B250" s="8">
        <f t="shared" si="23"/>
        <v>0</v>
      </c>
      <c r="C250" s="8">
        <f t="shared" si="10"/>
        <v>0</v>
      </c>
      <c r="E250" s="8">
        <f t="shared" si="24"/>
        <v>0</v>
      </c>
      <c r="F250" s="8">
        <f t="shared" si="12"/>
        <v>0</v>
      </c>
      <c r="H250" s="8">
        <f t="shared" si="25"/>
        <v>0</v>
      </c>
      <c r="I250" s="8">
        <f t="shared" si="14"/>
        <v>0</v>
      </c>
      <c r="K250" s="8">
        <f t="shared" si="26"/>
        <v>0</v>
      </c>
      <c r="L250" s="8">
        <f t="shared" si="16"/>
        <v>0</v>
      </c>
      <c r="N250" s="8">
        <f t="shared" si="27"/>
        <v>0</v>
      </c>
      <c r="O250" s="8">
        <f t="shared" si="27"/>
        <v>0</v>
      </c>
      <c r="Q250" s="8">
        <f t="shared" si="28"/>
        <v>0</v>
      </c>
      <c r="R250" s="8">
        <f t="shared" si="28"/>
        <v>0</v>
      </c>
    </row>
    <row r="251" spans="1:18" s="8" customFormat="1" ht="12.75">
      <c r="A251" s="10">
        <f t="shared" si="19"/>
        <v>46</v>
      </c>
      <c r="B251" s="8">
        <f t="shared" si="23"/>
        <v>0</v>
      </c>
      <c r="C251" s="8">
        <f t="shared" si="10"/>
        <v>0</v>
      </c>
      <c r="E251" s="8">
        <f t="shared" si="24"/>
        <v>0</v>
      </c>
      <c r="F251" s="8">
        <f t="shared" si="12"/>
        <v>0</v>
      </c>
      <c r="H251" s="8">
        <f t="shared" si="25"/>
        <v>0</v>
      </c>
      <c r="I251" s="8">
        <f t="shared" si="14"/>
        <v>0</v>
      </c>
      <c r="K251" s="8">
        <f t="shared" si="26"/>
        <v>0</v>
      </c>
      <c r="L251" s="8">
        <f t="shared" si="16"/>
        <v>0</v>
      </c>
      <c r="N251" s="8">
        <f t="shared" si="27"/>
        <v>0</v>
      </c>
      <c r="O251" s="8">
        <f t="shared" si="27"/>
        <v>0</v>
      </c>
      <c r="Q251" s="8">
        <f t="shared" si="28"/>
        <v>0</v>
      </c>
      <c r="R251" s="8">
        <f t="shared" si="28"/>
        <v>0</v>
      </c>
    </row>
    <row r="252" spans="1:18" s="8" customFormat="1" ht="12.75">
      <c r="A252" s="10">
        <f t="shared" si="19"/>
        <v>47</v>
      </c>
      <c r="B252" s="8">
        <f t="shared" si="23"/>
        <v>0</v>
      </c>
      <c r="C252" s="8">
        <f t="shared" si="10"/>
        <v>0</v>
      </c>
      <c r="E252" s="8">
        <f t="shared" si="24"/>
        <v>0</v>
      </c>
      <c r="F252" s="8">
        <f t="shared" si="12"/>
        <v>0</v>
      </c>
      <c r="H252" s="8">
        <f t="shared" si="25"/>
        <v>0</v>
      </c>
      <c r="I252" s="8">
        <f t="shared" si="14"/>
        <v>0</v>
      </c>
      <c r="K252" s="8">
        <f t="shared" si="26"/>
        <v>0</v>
      </c>
      <c r="L252" s="8">
        <f t="shared" si="16"/>
        <v>0</v>
      </c>
      <c r="N252" s="8">
        <f t="shared" si="27"/>
        <v>0</v>
      </c>
      <c r="O252" s="8">
        <f t="shared" si="27"/>
        <v>0</v>
      </c>
      <c r="Q252" s="8">
        <f t="shared" si="28"/>
        <v>0</v>
      </c>
      <c r="R252" s="8">
        <f t="shared" si="28"/>
        <v>0</v>
      </c>
    </row>
    <row r="253" spans="1:18" s="8" customFormat="1" ht="12.75">
      <c r="A253" s="10">
        <f t="shared" si="19"/>
        <v>48</v>
      </c>
      <c r="B253" s="8">
        <f t="shared" si="23"/>
        <v>0</v>
      </c>
      <c r="C253" s="8">
        <f t="shared" si="10"/>
        <v>0</v>
      </c>
      <c r="E253" s="8">
        <f t="shared" si="24"/>
        <v>0</v>
      </c>
      <c r="F253" s="8">
        <f t="shared" si="12"/>
        <v>0</v>
      </c>
      <c r="H253" s="8">
        <f t="shared" si="25"/>
        <v>0</v>
      </c>
      <c r="I253" s="8">
        <f t="shared" si="14"/>
        <v>0</v>
      </c>
      <c r="K253" s="8">
        <f t="shared" si="26"/>
        <v>0</v>
      </c>
      <c r="L253" s="8">
        <f t="shared" si="16"/>
        <v>0</v>
      </c>
      <c r="N253" s="8">
        <f t="shared" si="27"/>
        <v>0</v>
      </c>
      <c r="O253" s="8">
        <f t="shared" si="27"/>
        <v>0</v>
      </c>
      <c r="Q253" s="8">
        <f t="shared" si="28"/>
        <v>0</v>
      </c>
      <c r="R253" s="8">
        <f t="shared" si="28"/>
        <v>0</v>
      </c>
    </row>
    <row r="254" spans="1:18" s="8" customFormat="1" ht="12.75">
      <c r="A254" s="10">
        <f t="shared" si="19"/>
        <v>49</v>
      </c>
      <c r="B254" s="8">
        <f t="shared" si="23"/>
        <v>0</v>
      </c>
      <c r="C254" s="8">
        <f t="shared" si="10"/>
        <v>0</v>
      </c>
      <c r="E254" s="8">
        <f t="shared" si="24"/>
        <v>0</v>
      </c>
      <c r="F254" s="8">
        <f t="shared" si="12"/>
        <v>0</v>
      </c>
      <c r="H254" s="8">
        <f t="shared" si="25"/>
        <v>0</v>
      </c>
      <c r="I254" s="8">
        <f t="shared" si="14"/>
        <v>0</v>
      </c>
      <c r="K254" s="8">
        <f t="shared" si="26"/>
        <v>0</v>
      </c>
      <c r="L254" s="8">
        <f t="shared" si="16"/>
        <v>0</v>
      </c>
      <c r="N254" s="8">
        <f t="shared" si="27"/>
        <v>0</v>
      </c>
      <c r="O254" s="8">
        <f t="shared" si="27"/>
        <v>0</v>
      </c>
      <c r="Q254" s="8">
        <f t="shared" si="28"/>
        <v>0</v>
      </c>
      <c r="R254" s="8">
        <f t="shared" si="28"/>
        <v>0</v>
      </c>
    </row>
    <row r="255" spans="1:18" s="8" customFormat="1" ht="12.75">
      <c r="A255" s="10">
        <f t="shared" si="19"/>
        <v>50</v>
      </c>
      <c r="B255" s="8">
        <f t="shared" si="23"/>
        <v>0</v>
      </c>
      <c r="C255" s="8">
        <f t="shared" si="10"/>
        <v>0</v>
      </c>
      <c r="E255" s="8">
        <f t="shared" si="24"/>
        <v>0</v>
      </c>
      <c r="F255" s="8">
        <f t="shared" si="12"/>
        <v>0</v>
      </c>
      <c r="H255" s="8">
        <f t="shared" si="25"/>
        <v>0</v>
      </c>
      <c r="I255" s="8">
        <f t="shared" si="14"/>
        <v>0</v>
      </c>
      <c r="K255" s="8">
        <f t="shared" si="26"/>
        <v>0</v>
      </c>
      <c r="L255" s="8">
        <f t="shared" si="16"/>
        <v>0</v>
      </c>
      <c r="N255" s="8">
        <f aca="true" t="shared" si="29" ref="N255:O270">N53-N158</f>
        <v>0</v>
      </c>
      <c r="O255" s="8">
        <f t="shared" si="29"/>
        <v>0</v>
      </c>
      <c r="Q255" s="8">
        <f aca="true" t="shared" si="30" ref="Q255:R270">Q53-Q158</f>
        <v>0</v>
      </c>
      <c r="R255" s="8">
        <f t="shared" si="30"/>
        <v>0</v>
      </c>
    </row>
    <row r="256" spans="1:18" s="8" customFormat="1" ht="12.75">
      <c r="A256" s="10">
        <f t="shared" si="19"/>
        <v>51</v>
      </c>
      <c r="B256" s="8">
        <f t="shared" si="23"/>
        <v>0</v>
      </c>
      <c r="C256" s="8">
        <f t="shared" si="10"/>
        <v>0</v>
      </c>
      <c r="E256" s="8">
        <f t="shared" si="24"/>
        <v>0</v>
      </c>
      <c r="F256" s="8">
        <f t="shared" si="12"/>
        <v>0</v>
      </c>
      <c r="H256" s="8">
        <f t="shared" si="25"/>
        <v>0</v>
      </c>
      <c r="I256" s="8">
        <f t="shared" si="14"/>
        <v>0</v>
      </c>
      <c r="K256" s="8">
        <f t="shared" si="26"/>
        <v>0</v>
      </c>
      <c r="L256" s="8">
        <f t="shared" si="16"/>
        <v>0</v>
      </c>
      <c r="N256" s="8">
        <f t="shared" si="29"/>
        <v>0</v>
      </c>
      <c r="O256" s="8">
        <f t="shared" si="29"/>
        <v>0</v>
      </c>
      <c r="Q256" s="8">
        <f t="shared" si="30"/>
        <v>0</v>
      </c>
      <c r="R256" s="8">
        <f t="shared" si="30"/>
        <v>0</v>
      </c>
    </row>
    <row r="257" spans="1:18" s="8" customFormat="1" ht="12.75">
      <c r="A257" s="10">
        <f t="shared" si="19"/>
        <v>52</v>
      </c>
      <c r="B257" s="8">
        <f t="shared" si="23"/>
        <v>0</v>
      </c>
      <c r="C257" s="8">
        <f t="shared" si="10"/>
        <v>0</v>
      </c>
      <c r="E257" s="8">
        <f t="shared" si="24"/>
        <v>0</v>
      </c>
      <c r="F257" s="8">
        <f t="shared" si="12"/>
        <v>0</v>
      </c>
      <c r="H257" s="8">
        <f t="shared" si="25"/>
        <v>0</v>
      </c>
      <c r="I257" s="8">
        <f t="shared" si="14"/>
        <v>0</v>
      </c>
      <c r="K257" s="8">
        <f t="shared" si="26"/>
        <v>0</v>
      </c>
      <c r="L257" s="8">
        <f t="shared" si="16"/>
        <v>0</v>
      </c>
      <c r="N257" s="8">
        <f t="shared" si="29"/>
        <v>0</v>
      </c>
      <c r="O257" s="8">
        <f t="shared" si="29"/>
        <v>0</v>
      </c>
      <c r="Q257" s="8">
        <f t="shared" si="30"/>
        <v>0</v>
      </c>
      <c r="R257" s="8">
        <f t="shared" si="30"/>
        <v>0</v>
      </c>
    </row>
    <row r="258" spans="1:18" s="8" customFormat="1" ht="12.75">
      <c r="A258" s="10">
        <f t="shared" si="19"/>
        <v>53</v>
      </c>
      <c r="B258" s="8">
        <f t="shared" si="23"/>
        <v>0</v>
      </c>
      <c r="C258" s="8">
        <f t="shared" si="10"/>
        <v>0</v>
      </c>
      <c r="E258" s="8">
        <f t="shared" si="24"/>
        <v>0</v>
      </c>
      <c r="F258" s="8">
        <f t="shared" si="12"/>
        <v>0</v>
      </c>
      <c r="H258" s="8">
        <f t="shared" si="25"/>
        <v>0</v>
      </c>
      <c r="I258" s="8">
        <f t="shared" si="14"/>
        <v>0</v>
      </c>
      <c r="K258" s="8">
        <f t="shared" si="26"/>
        <v>0</v>
      </c>
      <c r="L258" s="8">
        <f t="shared" si="16"/>
        <v>0</v>
      </c>
      <c r="N258" s="8">
        <f t="shared" si="29"/>
        <v>0</v>
      </c>
      <c r="O258" s="8">
        <f t="shared" si="29"/>
        <v>0</v>
      </c>
      <c r="Q258" s="8">
        <f t="shared" si="30"/>
        <v>0</v>
      </c>
      <c r="R258" s="8">
        <f t="shared" si="30"/>
        <v>0</v>
      </c>
    </row>
    <row r="259" spans="1:18" s="8" customFormat="1" ht="12.75">
      <c r="A259" s="10">
        <f t="shared" si="19"/>
        <v>54</v>
      </c>
      <c r="B259" s="8">
        <f t="shared" si="23"/>
        <v>0</v>
      </c>
      <c r="C259" s="8">
        <f t="shared" si="10"/>
        <v>0</v>
      </c>
      <c r="E259" s="8">
        <f t="shared" si="24"/>
        <v>0</v>
      </c>
      <c r="F259" s="8">
        <f t="shared" si="12"/>
        <v>0</v>
      </c>
      <c r="H259" s="8">
        <f t="shared" si="25"/>
        <v>0</v>
      </c>
      <c r="I259" s="8">
        <f t="shared" si="14"/>
        <v>0</v>
      </c>
      <c r="K259" s="8">
        <f t="shared" si="26"/>
        <v>0</v>
      </c>
      <c r="L259" s="8">
        <f t="shared" si="16"/>
        <v>0</v>
      </c>
      <c r="N259" s="8">
        <f t="shared" si="29"/>
        <v>0</v>
      </c>
      <c r="O259" s="8">
        <f t="shared" si="29"/>
        <v>0</v>
      </c>
      <c r="Q259" s="8">
        <f t="shared" si="30"/>
        <v>0</v>
      </c>
      <c r="R259" s="8">
        <f t="shared" si="30"/>
        <v>0</v>
      </c>
    </row>
    <row r="260" spans="1:18" s="8" customFormat="1" ht="12.75">
      <c r="A260" s="10">
        <f t="shared" si="19"/>
        <v>55</v>
      </c>
      <c r="B260" s="8">
        <f t="shared" si="23"/>
        <v>0</v>
      </c>
      <c r="C260" s="8">
        <f t="shared" si="10"/>
        <v>0</v>
      </c>
      <c r="E260" s="8">
        <f t="shared" si="24"/>
        <v>0</v>
      </c>
      <c r="F260" s="8">
        <f t="shared" si="12"/>
        <v>0</v>
      </c>
      <c r="H260" s="8">
        <f t="shared" si="25"/>
        <v>0</v>
      </c>
      <c r="I260" s="8">
        <f t="shared" si="14"/>
        <v>0</v>
      </c>
      <c r="K260" s="8">
        <f t="shared" si="26"/>
        <v>0</v>
      </c>
      <c r="L260" s="8">
        <f t="shared" si="16"/>
        <v>0</v>
      </c>
      <c r="N260" s="8">
        <f t="shared" si="29"/>
        <v>0</v>
      </c>
      <c r="O260" s="8">
        <f t="shared" si="29"/>
        <v>0</v>
      </c>
      <c r="Q260" s="8">
        <f t="shared" si="30"/>
        <v>0</v>
      </c>
      <c r="R260" s="8">
        <f t="shared" si="30"/>
        <v>0</v>
      </c>
    </row>
    <row r="261" spans="1:18" s="8" customFormat="1" ht="12.75">
      <c r="A261" s="10">
        <f t="shared" si="19"/>
        <v>56</v>
      </c>
      <c r="B261" s="8">
        <f t="shared" si="23"/>
        <v>0</v>
      </c>
      <c r="C261" s="8">
        <f t="shared" si="10"/>
        <v>0</v>
      </c>
      <c r="E261" s="8">
        <f t="shared" si="24"/>
        <v>0</v>
      </c>
      <c r="F261" s="8">
        <f t="shared" si="12"/>
        <v>0</v>
      </c>
      <c r="H261" s="8">
        <f t="shared" si="25"/>
        <v>0</v>
      </c>
      <c r="I261" s="8">
        <f t="shared" si="14"/>
        <v>0</v>
      </c>
      <c r="K261" s="8">
        <f t="shared" si="26"/>
        <v>0</v>
      </c>
      <c r="L261" s="8">
        <f t="shared" si="16"/>
        <v>0</v>
      </c>
      <c r="N261" s="8">
        <f t="shared" si="29"/>
        <v>0</v>
      </c>
      <c r="O261" s="8">
        <f t="shared" si="29"/>
        <v>0</v>
      </c>
      <c r="Q261" s="8">
        <f t="shared" si="30"/>
        <v>0</v>
      </c>
      <c r="R261" s="8">
        <f t="shared" si="30"/>
        <v>0</v>
      </c>
    </row>
    <row r="262" spans="1:18" s="8" customFormat="1" ht="12.75">
      <c r="A262" s="10">
        <f t="shared" si="19"/>
        <v>57</v>
      </c>
      <c r="B262" s="8">
        <f t="shared" si="23"/>
        <v>0</v>
      </c>
      <c r="C262" s="8">
        <f t="shared" si="10"/>
        <v>0</v>
      </c>
      <c r="E262" s="8">
        <f t="shared" si="24"/>
        <v>0</v>
      </c>
      <c r="F262" s="8">
        <f t="shared" si="12"/>
        <v>0</v>
      </c>
      <c r="H262" s="8">
        <f t="shared" si="25"/>
        <v>0</v>
      </c>
      <c r="I262" s="8">
        <f t="shared" si="14"/>
        <v>0</v>
      </c>
      <c r="K262" s="8">
        <f t="shared" si="26"/>
        <v>0</v>
      </c>
      <c r="L262" s="8">
        <f t="shared" si="16"/>
        <v>0</v>
      </c>
      <c r="N262" s="8">
        <f t="shared" si="29"/>
        <v>0</v>
      </c>
      <c r="O262" s="8">
        <f t="shared" si="29"/>
        <v>0</v>
      </c>
      <c r="Q262" s="8">
        <f t="shared" si="30"/>
        <v>0</v>
      </c>
      <c r="R262" s="8">
        <f t="shared" si="30"/>
        <v>0</v>
      </c>
    </row>
    <row r="263" spans="1:18" s="8" customFormat="1" ht="12.75">
      <c r="A263" s="10">
        <f t="shared" si="19"/>
        <v>58</v>
      </c>
      <c r="B263" s="8">
        <f t="shared" si="23"/>
        <v>0</v>
      </c>
      <c r="C263" s="8">
        <f t="shared" si="10"/>
        <v>0</v>
      </c>
      <c r="E263" s="8">
        <f t="shared" si="24"/>
        <v>0</v>
      </c>
      <c r="F263" s="8">
        <f t="shared" si="12"/>
        <v>0</v>
      </c>
      <c r="H263" s="8">
        <f t="shared" si="25"/>
        <v>0</v>
      </c>
      <c r="I263" s="8">
        <f t="shared" si="14"/>
        <v>0</v>
      </c>
      <c r="K263" s="8">
        <f t="shared" si="26"/>
        <v>0</v>
      </c>
      <c r="L263" s="8">
        <f t="shared" si="16"/>
        <v>0</v>
      </c>
      <c r="N263" s="8">
        <f t="shared" si="29"/>
        <v>0</v>
      </c>
      <c r="O263" s="8">
        <f t="shared" si="29"/>
        <v>0</v>
      </c>
      <c r="Q263" s="8">
        <f t="shared" si="30"/>
        <v>0</v>
      </c>
      <c r="R263" s="8">
        <f t="shared" si="30"/>
        <v>0</v>
      </c>
    </row>
    <row r="264" spans="1:18" s="8" customFormat="1" ht="12.75">
      <c r="A264" s="10">
        <f t="shared" si="19"/>
        <v>59</v>
      </c>
      <c r="B264" s="8">
        <f t="shared" si="23"/>
        <v>0</v>
      </c>
      <c r="C264" s="8">
        <f t="shared" si="10"/>
        <v>0</v>
      </c>
      <c r="E264" s="8">
        <f t="shared" si="24"/>
        <v>0</v>
      </c>
      <c r="F264" s="8">
        <f t="shared" si="12"/>
        <v>0</v>
      </c>
      <c r="H264" s="8">
        <f t="shared" si="25"/>
        <v>0</v>
      </c>
      <c r="I264" s="8">
        <f t="shared" si="14"/>
        <v>0</v>
      </c>
      <c r="K264" s="8">
        <f t="shared" si="26"/>
        <v>0</v>
      </c>
      <c r="L264" s="8">
        <f t="shared" si="16"/>
        <v>0</v>
      </c>
      <c r="N264" s="8">
        <f t="shared" si="29"/>
        <v>0</v>
      </c>
      <c r="O264" s="8">
        <f t="shared" si="29"/>
        <v>0</v>
      </c>
      <c r="Q264" s="8">
        <f t="shared" si="30"/>
        <v>0</v>
      </c>
      <c r="R264" s="8">
        <f t="shared" si="30"/>
        <v>0</v>
      </c>
    </row>
    <row r="265" spans="1:18" s="8" customFormat="1" ht="12.75">
      <c r="A265" s="10">
        <f t="shared" si="19"/>
        <v>60</v>
      </c>
      <c r="B265" s="8">
        <f t="shared" si="23"/>
        <v>0</v>
      </c>
      <c r="C265" s="8">
        <f t="shared" si="10"/>
        <v>0</v>
      </c>
      <c r="E265" s="8">
        <f t="shared" si="24"/>
        <v>0</v>
      </c>
      <c r="F265" s="8">
        <f t="shared" si="12"/>
        <v>0</v>
      </c>
      <c r="H265" s="8">
        <f t="shared" si="25"/>
        <v>0</v>
      </c>
      <c r="I265" s="8">
        <f t="shared" si="14"/>
        <v>0</v>
      </c>
      <c r="K265" s="8">
        <f t="shared" si="26"/>
        <v>0</v>
      </c>
      <c r="L265" s="8">
        <f t="shared" si="16"/>
        <v>0</v>
      </c>
      <c r="N265" s="8">
        <f t="shared" si="29"/>
        <v>0</v>
      </c>
      <c r="O265" s="8">
        <f t="shared" si="29"/>
        <v>0</v>
      </c>
      <c r="Q265" s="8">
        <f t="shared" si="30"/>
        <v>0</v>
      </c>
      <c r="R265" s="8">
        <f t="shared" si="30"/>
        <v>0</v>
      </c>
    </row>
    <row r="266" spans="1:18" s="8" customFormat="1" ht="12.75">
      <c r="A266" s="10">
        <f t="shared" si="19"/>
        <v>61</v>
      </c>
      <c r="B266" s="8">
        <f t="shared" si="23"/>
        <v>0</v>
      </c>
      <c r="C266" s="8">
        <f t="shared" si="10"/>
        <v>0</v>
      </c>
      <c r="E266" s="8">
        <f t="shared" si="24"/>
        <v>0</v>
      </c>
      <c r="F266" s="8">
        <f t="shared" si="12"/>
        <v>0</v>
      </c>
      <c r="H266" s="8">
        <f t="shared" si="25"/>
        <v>0</v>
      </c>
      <c r="I266" s="8">
        <f t="shared" si="14"/>
        <v>0</v>
      </c>
      <c r="K266" s="8">
        <f t="shared" si="26"/>
        <v>0</v>
      </c>
      <c r="L266" s="8">
        <f t="shared" si="16"/>
        <v>0</v>
      </c>
      <c r="N266" s="8">
        <f t="shared" si="29"/>
        <v>0</v>
      </c>
      <c r="O266" s="8">
        <f t="shared" si="29"/>
        <v>0</v>
      </c>
      <c r="Q266" s="8">
        <f t="shared" si="30"/>
        <v>0</v>
      </c>
      <c r="R266" s="8">
        <f t="shared" si="30"/>
        <v>0</v>
      </c>
    </row>
    <row r="267" spans="1:18" s="8" customFormat="1" ht="12.75">
      <c r="A267" s="10">
        <f t="shared" si="19"/>
        <v>62</v>
      </c>
      <c r="B267" s="8">
        <f t="shared" si="23"/>
        <v>0</v>
      </c>
      <c r="C267" s="8">
        <f t="shared" si="10"/>
        <v>0</v>
      </c>
      <c r="E267" s="8">
        <f t="shared" si="24"/>
        <v>0</v>
      </c>
      <c r="F267" s="8">
        <f t="shared" si="12"/>
        <v>0</v>
      </c>
      <c r="H267" s="8">
        <f t="shared" si="25"/>
        <v>0</v>
      </c>
      <c r="I267" s="8">
        <f t="shared" si="14"/>
        <v>0</v>
      </c>
      <c r="K267" s="8">
        <f t="shared" si="26"/>
        <v>0</v>
      </c>
      <c r="L267" s="8">
        <f t="shared" si="16"/>
        <v>0</v>
      </c>
      <c r="N267" s="8">
        <f t="shared" si="29"/>
        <v>0</v>
      </c>
      <c r="O267" s="8">
        <f t="shared" si="29"/>
        <v>0</v>
      </c>
      <c r="Q267" s="8">
        <f t="shared" si="30"/>
        <v>0</v>
      </c>
      <c r="R267" s="8">
        <f t="shared" si="30"/>
        <v>0</v>
      </c>
    </row>
    <row r="268" spans="1:18" s="8" customFormat="1" ht="12.75">
      <c r="A268" s="10">
        <f t="shared" si="19"/>
        <v>63</v>
      </c>
      <c r="B268" s="8">
        <f t="shared" si="23"/>
        <v>0</v>
      </c>
      <c r="C268" s="8">
        <f t="shared" si="10"/>
        <v>0</v>
      </c>
      <c r="E268" s="8">
        <f t="shared" si="24"/>
        <v>0</v>
      </c>
      <c r="F268" s="8">
        <f t="shared" si="12"/>
        <v>0</v>
      </c>
      <c r="H268" s="8">
        <f t="shared" si="25"/>
        <v>0</v>
      </c>
      <c r="I268" s="8">
        <f t="shared" si="14"/>
        <v>0</v>
      </c>
      <c r="K268" s="8">
        <f t="shared" si="26"/>
        <v>0</v>
      </c>
      <c r="L268" s="8">
        <f t="shared" si="16"/>
        <v>0</v>
      </c>
      <c r="N268" s="8">
        <f t="shared" si="29"/>
        <v>0</v>
      </c>
      <c r="O268" s="8">
        <f t="shared" si="29"/>
        <v>0</v>
      </c>
      <c r="Q268" s="8">
        <f t="shared" si="30"/>
        <v>0</v>
      </c>
      <c r="R268" s="8">
        <f t="shared" si="30"/>
        <v>0</v>
      </c>
    </row>
    <row r="269" spans="1:18" s="8" customFormat="1" ht="12.75">
      <c r="A269" s="10">
        <f t="shared" si="19"/>
        <v>64</v>
      </c>
      <c r="B269" s="8">
        <f t="shared" si="23"/>
        <v>0</v>
      </c>
      <c r="C269" s="8">
        <f t="shared" si="10"/>
        <v>0</v>
      </c>
      <c r="E269" s="8">
        <f t="shared" si="24"/>
        <v>0</v>
      </c>
      <c r="F269" s="8">
        <f t="shared" si="12"/>
        <v>0</v>
      </c>
      <c r="H269" s="8">
        <f t="shared" si="25"/>
        <v>0</v>
      </c>
      <c r="I269" s="8">
        <f t="shared" si="14"/>
        <v>0</v>
      </c>
      <c r="K269" s="8">
        <f t="shared" si="26"/>
        <v>0</v>
      </c>
      <c r="L269" s="8">
        <f t="shared" si="16"/>
        <v>0</v>
      </c>
      <c r="N269" s="8">
        <f t="shared" si="29"/>
        <v>0</v>
      </c>
      <c r="O269" s="8">
        <f t="shared" si="29"/>
        <v>0</v>
      </c>
      <c r="Q269" s="8">
        <f t="shared" si="30"/>
        <v>0</v>
      </c>
      <c r="R269" s="8">
        <f t="shared" si="30"/>
        <v>0</v>
      </c>
    </row>
    <row r="270" spans="1:18" s="8" customFormat="1" ht="12.75">
      <c r="A270" s="10">
        <f t="shared" si="19"/>
        <v>65</v>
      </c>
      <c r="B270" s="8">
        <f t="shared" si="23"/>
        <v>0</v>
      </c>
      <c r="C270" s="8">
        <f t="shared" si="10"/>
        <v>0</v>
      </c>
      <c r="E270" s="8">
        <f t="shared" si="24"/>
        <v>0</v>
      </c>
      <c r="F270" s="8">
        <f t="shared" si="12"/>
        <v>0</v>
      </c>
      <c r="H270" s="8">
        <f t="shared" si="25"/>
        <v>0</v>
      </c>
      <c r="I270" s="8">
        <f t="shared" si="14"/>
        <v>0</v>
      </c>
      <c r="K270" s="8">
        <f t="shared" si="26"/>
        <v>0</v>
      </c>
      <c r="L270" s="8">
        <f t="shared" si="16"/>
        <v>0</v>
      </c>
      <c r="N270" s="8">
        <f t="shared" si="29"/>
        <v>0</v>
      </c>
      <c r="O270" s="8">
        <f t="shared" si="29"/>
        <v>0</v>
      </c>
      <c r="Q270" s="8">
        <f t="shared" si="30"/>
        <v>0</v>
      </c>
      <c r="R270" s="8">
        <f t="shared" si="30"/>
        <v>0</v>
      </c>
    </row>
    <row r="271" spans="1:18" s="8" customFormat="1" ht="12.75">
      <c r="A271" s="10">
        <f t="shared" si="19"/>
        <v>66</v>
      </c>
      <c r="B271" s="8">
        <f aca="true" t="shared" si="31" ref="B271:B301">B69-B174</f>
        <v>0</v>
      </c>
      <c r="C271" s="8">
        <f aca="true" t="shared" si="32" ref="C271:C301">C69-C174</f>
        <v>0</v>
      </c>
      <c r="E271" s="8">
        <f aca="true" t="shared" si="33" ref="E271:E301">E69-E174</f>
        <v>0</v>
      </c>
      <c r="F271" s="8">
        <f aca="true" t="shared" si="34" ref="F271:F301">F69-F174</f>
        <v>0</v>
      </c>
      <c r="H271" s="8">
        <f aca="true" t="shared" si="35" ref="H271:H301">H69-H174</f>
        <v>0</v>
      </c>
      <c r="I271" s="8">
        <f aca="true" t="shared" si="36" ref="I271:I301">I69-I174</f>
        <v>0</v>
      </c>
      <c r="K271" s="8">
        <f aca="true" t="shared" si="37" ref="K271:K301">K69-K174</f>
        <v>0</v>
      </c>
      <c r="L271" s="8">
        <f aca="true" t="shared" si="38" ref="L271:L301">L69-L174</f>
        <v>0</v>
      </c>
      <c r="N271" s="8">
        <f aca="true" t="shared" si="39" ref="N271:O286">N69-N174</f>
        <v>0</v>
      </c>
      <c r="O271" s="8">
        <f t="shared" si="39"/>
        <v>0</v>
      </c>
      <c r="Q271" s="8">
        <f aca="true" t="shared" si="40" ref="Q271:R286">Q69-Q174</f>
        <v>0</v>
      </c>
      <c r="R271" s="8">
        <f t="shared" si="40"/>
        <v>0</v>
      </c>
    </row>
    <row r="272" spans="1:18" s="8" customFormat="1" ht="12.75">
      <c r="A272" s="10">
        <f aca="true" t="shared" si="41" ref="A272:A301">A175</f>
        <v>67</v>
      </c>
      <c r="B272" s="8">
        <f t="shared" si="31"/>
        <v>0</v>
      </c>
      <c r="C272" s="8">
        <f t="shared" si="32"/>
        <v>0</v>
      </c>
      <c r="E272" s="8">
        <f t="shared" si="33"/>
        <v>0</v>
      </c>
      <c r="F272" s="8">
        <f t="shared" si="34"/>
        <v>0</v>
      </c>
      <c r="H272" s="8">
        <f t="shared" si="35"/>
        <v>0</v>
      </c>
      <c r="I272" s="8">
        <f t="shared" si="36"/>
        <v>0</v>
      </c>
      <c r="K272" s="8">
        <f t="shared" si="37"/>
        <v>0</v>
      </c>
      <c r="L272" s="8">
        <f t="shared" si="38"/>
        <v>0</v>
      </c>
      <c r="N272" s="8">
        <f t="shared" si="39"/>
        <v>0</v>
      </c>
      <c r="O272" s="8">
        <f t="shared" si="39"/>
        <v>0</v>
      </c>
      <c r="Q272" s="8">
        <f t="shared" si="40"/>
        <v>0</v>
      </c>
      <c r="R272" s="8">
        <f t="shared" si="40"/>
        <v>0</v>
      </c>
    </row>
    <row r="273" spans="1:18" s="8" customFormat="1" ht="12.75">
      <c r="A273" s="10">
        <f t="shared" si="41"/>
        <v>68</v>
      </c>
      <c r="B273" s="8">
        <f t="shared" si="31"/>
        <v>0</v>
      </c>
      <c r="C273" s="8">
        <f t="shared" si="32"/>
        <v>0</v>
      </c>
      <c r="E273" s="8">
        <f t="shared" si="33"/>
        <v>0</v>
      </c>
      <c r="F273" s="8">
        <f t="shared" si="34"/>
        <v>0</v>
      </c>
      <c r="H273" s="8">
        <f t="shared" si="35"/>
        <v>0</v>
      </c>
      <c r="I273" s="8">
        <f t="shared" si="36"/>
        <v>0</v>
      </c>
      <c r="K273" s="8">
        <f t="shared" si="37"/>
        <v>0</v>
      </c>
      <c r="L273" s="8">
        <f t="shared" si="38"/>
        <v>0</v>
      </c>
      <c r="N273" s="8">
        <f t="shared" si="39"/>
        <v>0</v>
      </c>
      <c r="O273" s="8">
        <f t="shared" si="39"/>
        <v>0</v>
      </c>
      <c r="Q273" s="8">
        <f t="shared" si="40"/>
        <v>0</v>
      </c>
      <c r="R273" s="8">
        <f t="shared" si="40"/>
        <v>0</v>
      </c>
    </row>
    <row r="274" spans="1:18" s="8" customFormat="1" ht="12.75">
      <c r="A274" s="10">
        <f t="shared" si="41"/>
        <v>69</v>
      </c>
      <c r="B274" s="8">
        <f t="shared" si="31"/>
        <v>0</v>
      </c>
      <c r="C274" s="8">
        <f t="shared" si="32"/>
        <v>0</v>
      </c>
      <c r="E274" s="8">
        <f t="shared" si="33"/>
        <v>0</v>
      </c>
      <c r="F274" s="8">
        <f t="shared" si="34"/>
        <v>0</v>
      </c>
      <c r="H274" s="8">
        <f t="shared" si="35"/>
        <v>0</v>
      </c>
      <c r="I274" s="8">
        <f t="shared" si="36"/>
        <v>0</v>
      </c>
      <c r="K274" s="8">
        <f t="shared" si="37"/>
        <v>0</v>
      </c>
      <c r="L274" s="8">
        <f t="shared" si="38"/>
        <v>0</v>
      </c>
      <c r="N274" s="8">
        <f t="shared" si="39"/>
        <v>0</v>
      </c>
      <c r="O274" s="8">
        <f t="shared" si="39"/>
        <v>0</v>
      </c>
      <c r="Q274" s="8">
        <f t="shared" si="40"/>
        <v>0</v>
      </c>
      <c r="R274" s="8">
        <f t="shared" si="40"/>
        <v>0</v>
      </c>
    </row>
    <row r="275" spans="1:18" s="8" customFormat="1" ht="12.75">
      <c r="A275" s="10">
        <f t="shared" si="41"/>
        <v>70</v>
      </c>
      <c r="B275" s="8">
        <f t="shared" si="31"/>
        <v>0</v>
      </c>
      <c r="C275" s="8">
        <f t="shared" si="32"/>
        <v>0</v>
      </c>
      <c r="E275" s="8">
        <f t="shared" si="33"/>
        <v>0</v>
      </c>
      <c r="F275" s="8">
        <f t="shared" si="34"/>
        <v>0</v>
      </c>
      <c r="H275" s="8">
        <f t="shared" si="35"/>
        <v>0</v>
      </c>
      <c r="I275" s="8">
        <f t="shared" si="36"/>
        <v>0</v>
      </c>
      <c r="K275" s="8">
        <f t="shared" si="37"/>
        <v>0</v>
      </c>
      <c r="L275" s="8">
        <f t="shared" si="38"/>
        <v>0</v>
      </c>
      <c r="N275" s="8">
        <f t="shared" si="39"/>
        <v>0</v>
      </c>
      <c r="O275" s="8">
        <f t="shared" si="39"/>
        <v>0</v>
      </c>
      <c r="Q275" s="8">
        <f t="shared" si="40"/>
        <v>0</v>
      </c>
      <c r="R275" s="8">
        <f t="shared" si="40"/>
        <v>0</v>
      </c>
    </row>
    <row r="276" spans="1:18" s="8" customFormat="1" ht="12.75">
      <c r="A276" s="10">
        <f t="shared" si="41"/>
        <v>71</v>
      </c>
      <c r="B276" s="8">
        <f t="shared" si="31"/>
        <v>0</v>
      </c>
      <c r="C276" s="8">
        <f t="shared" si="32"/>
        <v>0</v>
      </c>
      <c r="E276" s="8">
        <f t="shared" si="33"/>
        <v>0</v>
      </c>
      <c r="F276" s="8">
        <f t="shared" si="34"/>
        <v>0</v>
      </c>
      <c r="H276" s="8">
        <f t="shared" si="35"/>
        <v>0</v>
      </c>
      <c r="I276" s="8">
        <f t="shared" si="36"/>
        <v>0</v>
      </c>
      <c r="K276" s="8">
        <f t="shared" si="37"/>
        <v>0</v>
      </c>
      <c r="L276" s="8">
        <f t="shared" si="38"/>
        <v>0</v>
      </c>
      <c r="N276" s="8">
        <f t="shared" si="39"/>
        <v>0</v>
      </c>
      <c r="O276" s="8">
        <f t="shared" si="39"/>
        <v>0</v>
      </c>
      <c r="Q276" s="8">
        <f t="shared" si="40"/>
        <v>0</v>
      </c>
      <c r="R276" s="8">
        <f t="shared" si="40"/>
        <v>0</v>
      </c>
    </row>
    <row r="277" spans="1:18" s="8" customFormat="1" ht="12.75">
      <c r="A277" s="10">
        <f t="shared" si="41"/>
        <v>72</v>
      </c>
      <c r="B277" s="8">
        <f t="shared" si="31"/>
        <v>0</v>
      </c>
      <c r="C277" s="8">
        <f t="shared" si="32"/>
        <v>0</v>
      </c>
      <c r="E277" s="8">
        <f t="shared" si="33"/>
        <v>0</v>
      </c>
      <c r="F277" s="8">
        <f t="shared" si="34"/>
        <v>0</v>
      </c>
      <c r="H277" s="8">
        <f t="shared" si="35"/>
        <v>0</v>
      </c>
      <c r="I277" s="8">
        <f t="shared" si="36"/>
        <v>0</v>
      </c>
      <c r="K277" s="8">
        <f t="shared" si="37"/>
        <v>0</v>
      </c>
      <c r="L277" s="8">
        <f t="shared" si="38"/>
        <v>0</v>
      </c>
      <c r="N277" s="8">
        <f t="shared" si="39"/>
        <v>0</v>
      </c>
      <c r="O277" s="8">
        <f t="shared" si="39"/>
        <v>0</v>
      </c>
      <c r="Q277" s="8">
        <f t="shared" si="40"/>
        <v>0</v>
      </c>
      <c r="R277" s="8">
        <f t="shared" si="40"/>
        <v>0</v>
      </c>
    </row>
    <row r="278" spans="1:18" s="8" customFormat="1" ht="12.75">
      <c r="A278" s="10">
        <f t="shared" si="41"/>
        <v>73</v>
      </c>
      <c r="B278" s="8">
        <f t="shared" si="31"/>
        <v>0</v>
      </c>
      <c r="C278" s="8">
        <f t="shared" si="32"/>
        <v>0</v>
      </c>
      <c r="E278" s="8">
        <f t="shared" si="33"/>
        <v>0</v>
      </c>
      <c r="F278" s="8">
        <f t="shared" si="34"/>
        <v>0</v>
      </c>
      <c r="H278" s="8">
        <f t="shared" si="35"/>
        <v>0</v>
      </c>
      <c r="I278" s="8">
        <f t="shared" si="36"/>
        <v>0</v>
      </c>
      <c r="K278" s="8">
        <f t="shared" si="37"/>
        <v>0</v>
      </c>
      <c r="L278" s="8">
        <f t="shared" si="38"/>
        <v>0</v>
      </c>
      <c r="N278" s="8">
        <f t="shared" si="39"/>
        <v>0</v>
      </c>
      <c r="O278" s="8">
        <f t="shared" si="39"/>
        <v>0</v>
      </c>
      <c r="Q278" s="8">
        <f t="shared" si="40"/>
        <v>0</v>
      </c>
      <c r="R278" s="8">
        <f t="shared" si="40"/>
        <v>0</v>
      </c>
    </row>
    <row r="279" spans="1:18" s="8" customFormat="1" ht="12.75">
      <c r="A279" s="10">
        <f t="shared" si="41"/>
        <v>74</v>
      </c>
      <c r="B279" s="8">
        <f t="shared" si="31"/>
        <v>0</v>
      </c>
      <c r="C279" s="8">
        <f t="shared" si="32"/>
        <v>0</v>
      </c>
      <c r="E279" s="8">
        <f t="shared" si="33"/>
        <v>0</v>
      </c>
      <c r="F279" s="8">
        <f t="shared" si="34"/>
        <v>0</v>
      </c>
      <c r="H279" s="8">
        <f t="shared" si="35"/>
        <v>0</v>
      </c>
      <c r="I279" s="8">
        <f t="shared" si="36"/>
        <v>0</v>
      </c>
      <c r="K279" s="8">
        <f t="shared" si="37"/>
        <v>0</v>
      </c>
      <c r="L279" s="8">
        <f t="shared" si="38"/>
        <v>0</v>
      </c>
      <c r="N279" s="8">
        <f t="shared" si="39"/>
        <v>0</v>
      </c>
      <c r="O279" s="8">
        <f t="shared" si="39"/>
        <v>0</v>
      </c>
      <c r="Q279" s="8">
        <f t="shared" si="40"/>
        <v>0</v>
      </c>
      <c r="R279" s="8">
        <f t="shared" si="40"/>
        <v>0</v>
      </c>
    </row>
    <row r="280" spans="1:18" s="8" customFormat="1" ht="12.75">
      <c r="A280" s="10">
        <f t="shared" si="41"/>
        <v>75</v>
      </c>
      <c r="B280" s="8">
        <f t="shared" si="31"/>
        <v>0</v>
      </c>
      <c r="C280" s="8">
        <f t="shared" si="32"/>
        <v>0</v>
      </c>
      <c r="E280" s="8">
        <f t="shared" si="33"/>
        <v>0</v>
      </c>
      <c r="F280" s="8">
        <f t="shared" si="34"/>
        <v>0</v>
      </c>
      <c r="H280" s="8">
        <f t="shared" si="35"/>
        <v>0</v>
      </c>
      <c r="I280" s="8">
        <f t="shared" si="36"/>
        <v>0</v>
      </c>
      <c r="K280" s="8">
        <f t="shared" si="37"/>
        <v>0</v>
      </c>
      <c r="L280" s="8">
        <f t="shared" si="38"/>
        <v>0</v>
      </c>
      <c r="N280" s="8">
        <f t="shared" si="39"/>
        <v>0</v>
      </c>
      <c r="O280" s="8">
        <f t="shared" si="39"/>
        <v>0</v>
      </c>
      <c r="Q280" s="8">
        <f t="shared" si="40"/>
        <v>0</v>
      </c>
      <c r="R280" s="8">
        <f t="shared" si="40"/>
        <v>0</v>
      </c>
    </row>
    <row r="281" spans="1:18" s="8" customFormat="1" ht="12.75">
      <c r="A281" s="10">
        <f t="shared" si="41"/>
        <v>76</v>
      </c>
      <c r="B281" s="8">
        <f t="shared" si="31"/>
        <v>0</v>
      </c>
      <c r="C281" s="8">
        <f t="shared" si="32"/>
        <v>0</v>
      </c>
      <c r="E281" s="8">
        <f t="shared" si="33"/>
        <v>0</v>
      </c>
      <c r="F281" s="8">
        <f t="shared" si="34"/>
        <v>0</v>
      </c>
      <c r="H281" s="8">
        <f t="shared" si="35"/>
        <v>0</v>
      </c>
      <c r="I281" s="8">
        <f t="shared" si="36"/>
        <v>0</v>
      </c>
      <c r="K281" s="8">
        <f t="shared" si="37"/>
        <v>0</v>
      </c>
      <c r="L281" s="8">
        <f t="shared" si="38"/>
        <v>0</v>
      </c>
      <c r="N281" s="8">
        <f t="shared" si="39"/>
        <v>0</v>
      </c>
      <c r="O281" s="8">
        <f t="shared" si="39"/>
        <v>0</v>
      </c>
      <c r="Q281" s="8">
        <f t="shared" si="40"/>
        <v>0</v>
      </c>
      <c r="R281" s="8">
        <f t="shared" si="40"/>
        <v>0</v>
      </c>
    </row>
    <row r="282" spans="1:18" s="8" customFormat="1" ht="12.75">
      <c r="A282" s="10">
        <f t="shared" si="41"/>
        <v>77</v>
      </c>
      <c r="B282" s="8">
        <f t="shared" si="31"/>
        <v>0</v>
      </c>
      <c r="C282" s="8">
        <f t="shared" si="32"/>
        <v>0</v>
      </c>
      <c r="E282" s="8">
        <f t="shared" si="33"/>
        <v>0</v>
      </c>
      <c r="F282" s="8">
        <f t="shared" si="34"/>
        <v>0</v>
      </c>
      <c r="H282" s="8">
        <f t="shared" si="35"/>
        <v>0</v>
      </c>
      <c r="I282" s="8">
        <f t="shared" si="36"/>
        <v>0</v>
      </c>
      <c r="K282" s="8">
        <f t="shared" si="37"/>
        <v>0</v>
      </c>
      <c r="L282" s="8">
        <f t="shared" si="38"/>
        <v>0</v>
      </c>
      <c r="N282" s="8">
        <f t="shared" si="39"/>
        <v>0</v>
      </c>
      <c r="O282" s="8">
        <f t="shared" si="39"/>
        <v>0</v>
      </c>
      <c r="Q282" s="8">
        <f t="shared" si="40"/>
        <v>0</v>
      </c>
      <c r="R282" s="8">
        <f t="shared" si="40"/>
        <v>0</v>
      </c>
    </row>
    <row r="283" spans="1:18" s="8" customFormat="1" ht="12.75">
      <c r="A283" s="10">
        <f t="shared" si="41"/>
        <v>78</v>
      </c>
      <c r="B283" s="8">
        <f t="shared" si="31"/>
        <v>0</v>
      </c>
      <c r="C283" s="8">
        <f t="shared" si="32"/>
        <v>0</v>
      </c>
      <c r="E283" s="8">
        <f t="shared" si="33"/>
        <v>0</v>
      </c>
      <c r="F283" s="8">
        <f t="shared" si="34"/>
        <v>0</v>
      </c>
      <c r="H283" s="8">
        <f t="shared" si="35"/>
        <v>0</v>
      </c>
      <c r="I283" s="8">
        <f t="shared" si="36"/>
        <v>0</v>
      </c>
      <c r="K283" s="8">
        <f t="shared" si="37"/>
        <v>0</v>
      </c>
      <c r="L283" s="8">
        <f t="shared" si="38"/>
        <v>0</v>
      </c>
      <c r="N283" s="8">
        <f t="shared" si="39"/>
        <v>0</v>
      </c>
      <c r="O283" s="8">
        <f t="shared" si="39"/>
        <v>0</v>
      </c>
      <c r="Q283" s="8">
        <f t="shared" si="40"/>
        <v>0</v>
      </c>
      <c r="R283" s="8">
        <f t="shared" si="40"/>
        <v>0</v>
      </c>
    </row>
    <row r="284" spans="1:18" s="8" customFormat="1" ht="12.75">
      <c r="A284" s="10">
        <f t="shared" si="41"/>
        <v>79</v>
      </c>
      <c r="B284" s="8">
        <f t="shared" si="31"/>
        <v>0</v>
      </c>
      <c r="C284" s="8">
        <f t="shared" si="32"/>
        <v>0</v>
      </c>
      <c r="E284" s="8">
        <f t="shared" si="33"/>
        <v>0</v>
      </c>
      <c r="F284" s="8">
        <f t="shared" si="34"/>
        <v>0</v>
      </c>
      <c r="H284" s="8">
        <f t="shared" si="35"/>
        <v>0</v>
      </c>
      <c r="I284" s="8">
        <f t="shared" si="36"/>
        <v>0</v>
      </c>
      <c r="K284" s="8">
        <f t="shared" si="37"/>
        <v>0</v>
      </c>
      <c r="L284" s="8">
        <f t="shared" si="38"/>
        <v>0</v>
      </c>
      <c r="N284" s="8">
        <f t="shared" si="39"/>
        <v>0</v>
      </c>
      <c r="O284" s="8">
        <f t="shared" si="39"/>
        <v>0</v>
      </c>
      <c r="Q284" s="8">
        <f t="shared" si="40"/>
        <v>0</v>
      </c>
      <c r="R284" s="8">
        <f t="shared" si="40"/>
        <v>0</v>
      </c>
    </row>
    <row r="285" spans="1:18" s="8" customFormat="1" ht="12.75">
      <c r="A285" s="10">
        <f t="shared" si="41"/>
        <v>80</v>
      </c>
      <c r="B285" s="8">
        <f t="shared" si="31"/>
        <v>0</v>
      </c>
      <c r="C285" s="8">
        <f t="shared" si="32"/>
        <v>0</v>
      </c>
      <c r="E285" s="8">
        <f t="shared" si="33"/>
        <v>0</v>
      </c>
      <c r="F285" s="8">
        <f t="shared" si="34"/>
        <v>0</v>
      </c>
      <c r="H285" s="8">
        <f t="shared" si="35"/>
        <v>0</v>
      </c>
      <c r="I285" s="8">
        <f t="shared" si="36"/>
        <v>0</v>
      </c>
      <c r="K285" s="8">
        <f t="shared" si="37"/>
        <v>0</v>
      </c>
      <c r="L285" s="8">
        <f t="shared" si="38"/>
        <v>0</v>
      </c>
      <c r="N285" s="8">
        <f t="shared" si="39"/>
        <v>0</v>
      </c>
      <c r="O285" s="8">
        <f t="shared" si="39"/>
        <v>0</v>
      </c>
      <c r="Q285" s="8">
        <f t="shared" si="40"/>
        <v>0</v>
      </c>
      <c r="R285" s="8">
        <f t="shared" si="40"/>
        <v>0</v>
      </c>
    </row>
    <row r="286" spans="1:18" s="8" customFormat="1" ht="12.75">
      <c r="A286" s="10">
        <f t="shared" si="41"/>
        <v>81</v>
      </c>
      <c r="B286" s="8">
        <f t="shared" si="31"/>
        <v>0</v>
      </c>
      <c r="C286" s="8">
        <f t="shared" si="32"/>
        <v>0</v>
      </c>
      <c r="E286" s="8">
        <f t="shared" si="33"/>
        <v>0</v>
      </c>
      <c r="F286" s="8">
        <f t="shared" si="34"/>
        <v>0</v>
      </c>
      <c r="H286" s="8">
        <f t="shared" si="35"/>
        <v>0</v>
      </c>
      <c r="I286" s="8">
        <f t="shared" si="36"/>
        <v>0</v>
      </c>
      <c r="K286" s="8">
        <f t="shared" si="37"/>
        <v>0</v>
      </c>
      <c r="L286" s="8">
        <f t="shared" si="38"/>
        <v>0</v>
      </c>
      <c r="N286" s="8">
        <f t="shared" si="39"/>
        <v>0</v>
      </c>
      <c r="O286" s="8">
        <f t="shared" si="39"/>
        <v>0</v>
      </c>
      <c r="Q286" s="8">
        <f t="shared" si="40"/>
        <v>0</v>
      </c>
      <c r="R286" s="8">
        <f t="shared" si="40"/>
        <v>0</v>
      </c>
    </row>
    <row r="287" spans="1:18" s="8" customFormat="1" ht="12.75">
      <c r="A287" s="10">
        <f t="shared" si="41"/>
        <v>82</v>
      </c>
      <c r="B287" s="8">
        <f t="shared" si="31"/>
        <v>0</v>
      </c>
      <c r="C287" s="8">
        <f t="shared" si="32"/>
        <v>0</v>
      </c>
      <c r="E287" s="8">
        <f t="shared" si="33"/>
        <v>0</v>
      </c>
      <c r="F287" s="8">
        <f t="shared" si="34"/>
        <v>0</v>
      </c>
      <c r="H287" s="8">
        <f t="shared" si="35"/>
        <v>0</v>
      </c>
      <c r="I287" s="8">
        <f t="shared" si="36"/>
        <v>0</v>
      </c>
      <c r="K287" s="8">
        <f t="shared" si="37"/>
        <v>0</v>
      </c>
      <c r="L287" s="8">
        <f t="shared" si="38"/>
        <v>0</v>
      </c>
      <c r="N287" s="8">
        <f aca="true" t="shared" si="42" ref="N287:O301">N85-N190</f>
        <v>0</v>
      </c>
      <c r="O287" s="8">
        <f t="shared" si="42"/>
        <v>0</v>
      </c>
      <c r="Q287" s="8">
        <f aca="true" t="shared" si="43" ref="Q287:R301">Q85-Q190</f>
        <v>0</v>
      </c>
      <c r="R287" s="8">
        <f t="shared" si="43"/>
        <v>0</v>
      </c>
    </row>
    <row r="288" spans="1:18" s="8" customFormat="1" ht="12.75">
      <c r="A288" s="10">
        <f t="shared" si="41"/>
        <v>83</v>
      </c>
      <c r="B288" s="8">
        <f t="shared" si="31"/>
        <v>0</v>
      </c>
      <c r="C288" s="8">
        <f t="shared" si="32"/>
        <v>0</v>
      </c>
      <c r="E288" s="8">
        <f t="shared" si="33"/>
        <v>0</v>
      </c>
      <c r="F288" s="8">
        <f t="shared" si="34"/>
        <v>0</v>
      </c>
      <c r="H288" s="8">
        <f t="shared" si="35"/>
        <v>0</v>
      </c>
      <c r="I288" s="8">
        <f t="shared" si="36"/>
        <v>0</v>
      </c>
      <c r="K288" s="8">
        <f t="shared" si="37"/>
        <v>0</v>
      </c>
      <c r="L288" s="8">
        <f t="shared" si="38"/>
        <v>0</v>
      </c>
      <c r="N288" s="8">
        <f t="shared" si="42"/>
        <v>0</v>
      </c>
      <c r="O288" s="8">
        <f t="shared" si="42"/>
        <v>0</v>
      </c>
      <c r="Q288" s="8">
        <f t="shared" si="43"/>
        <v>0</v>
      </c>
      <c r="R288" s="8">
        <f t="shared" si="43"/>
        <v>0</v>
      </c>
    </row>
    <row r="289" spans="1:18" s="8" customFormat="1" ht="12.75">
      <c r="A289" s="10">
        <f t="shared" si="41"/>
        <v>84</v>
      </c>
      <c r="B289" s="8">
        <f t="shared" si="31"/>
        <v>0</v>
      </c>
      <c r="C289" s="8">
        <f t="shared" si="32"/>
        <v>0</v>
      </c>
      <c r="E289" s="8">
        <f t="shared" si="33"/>
        <v>0</v>
      </c>
      <c r="F289" s="8">
        <f t="shared" si="34"/>
        <v>0</v>
      </c>
      <c r="H289" s="8">
        <f t="shared" si="35"/>
        <v>0</v>
      </c>
      <c r="I289" s="8">
        <f t="shared" si="36"/>
        <v>0</v>
      </c>
      <c r="K289" s="8">
        <f t="shared" si="37"/>
        <v>0</v>
      </c>
      <c r="L289" s="8">
        <f t="shared" si="38"/>
        <v>0</v>
      </c>
      <c r="N289" s="8">
        <f t="shared" si="42"/>
        <v>0</v>
      </c>
      <c r="O289" s="8">
        <f t="shared" si="42"/>
        <v>0</v>
      </c>
      <c r="Q289" s="8">
        <f t="shared" si="43"/>
        <v>0</v>
      </c>
      <c r="R289" s="8">
        <f t="shared" si="43"/>
        <v>0</v>
      </c>
    </row>
    <row r="290" spans="1:18" s="8" customFormat="1" ht="12.75">
      <c r="A290" s="10">
        <f t="shared" si="41"/>
        <v>85</v>
      </c>
      <c r="B290" s="8">
        <f t="shared" si="31"/>
        <v>0</v>
      </c>
      <c r="C290" s="8">
        <f t="shared" si="32"/>
        <v>0</v>
      </c>
      <c r="E290" s="8">
        <f t="shared" si="33"/>
        <v>0</v>
      </c>
      <c r="F290" s="8">
        <f t="shared" si="34"/>
        <v>0</v>
      </c>
      <c r="H290" s="8">
        <f t="shared" si="35"/>
        <v>0</v>
      </c>
      <c r="I290" s="8">
        <f t="shared" si="36"/>
        <v>0</v>
      </c>
      <c r="K290" s="8">
        <f t="shared" si="37"/>
        <v>0</v>
      </c>
      <c r="L290" s="8">
        <f t="shared" si="38"/>
        <v>0</v>
      </c>
      <c r="N290" s="8">
        <f t="shared" si="42"/>
        <v>0</v>
      </c>
      <c r="O290" s="8">
        <f t="shared" si="42"/>
        <v>0</v>
      </c>
      <c r="Q290" s="8">
        <f t="shared" si="43"/>
        <v>0</v>
      </c>
      <c r="R290" s="8">
        <f t="shared" si="43"/>
        <v>0</v>
      </c>
    </row>
    <row r="291" spans="1:18" s="8" customFormat="1" ht="12.75">
      <c r="A291" s="10">
        <f t="shared" si="41"/>
        <v>86</v>
      </c>
      <c r="B291" s="8">
        <f t="shared" si="31"/>
        <v>0</v>
      </c>
      <c r="C291" s="8">
        <f t="shared" si="32"/>
        <v>0</v>
      </c>
      <c r="E291" s="8">
        <f t="shared" si="33"/>
        <v>0</v>
      </c>
      <c r="F291" s="8">
        <f t="shared" si="34"/>
        <v>0</v>
      </c>
      <c r="H291" s="8">
        <f t="shared" si="35"/>
        <v>0</v>
      </c>
      <c r="I291" s="8">
        <f t="shared" si="36"/>
        <v>0</v>
      </c>
      <c r="K291" s="8">
        <f t="shared" si="37"/>
        <v>0</v>
      </c>
      <c r="L291" s="8">
        <f t="shared" si="38"/>
        <v>0</v>
      </c>
      <c r="N291" s="8">
        <f t="shared" si="42"/>
        <v>0</v>
      </c>
      <c r="O291" s="8">
        <f t="shared" si="42"/>
        <v>0</v>
      </c>
      <c r="Q291" s="8">
        <f t="shared" si="43"/>
        <v>0</v>
      </c>
      <c r="R291" s="8">
        <f t="shared" si="43"/>
        <v>0</v>
      </c>
    </row>
    <row r="292" spans="1:18" s="8" customFormat="1" ht="12.75">
      <c r="A292" s="10">
        <f t="shared" si="41"/>
        <v>87</v>
      </c>
      <c r="B292" s="8">
        <f t="shared" si="31"/>
        <v>0</v>
      </c>
      <c r="C292" s="8">
        <f t="shared" si="32"/>
        <v>0</v>
      </c>
      <c r="E292" s="8">
        <f t="shared" si="33"/>
        <v>0</v>
      </c>
      <c r="F292" s="8">
        <f t="shared" si="34"/>
        <v>0</v>
      </c>
      <c r="H292" s="8">
        <f t="shared" si="35"/>
        <v>0</v>
      </c>
      <c r="I292" s="8">
        <f t="shared" si="36"/>
        <v>0</v>
      </c>
      <c r="K292" s="8">
        <f t="shared" si="37"/>
        <v>0</v>
      </c>
      <c r="L292" s="8">
        <f t="shared" si="38"/>
        <v>0</v>
      </c>
      <c r="N292" s="8">
        <f t="shared" si="42"/>
        <v>0</v>
      </c>
      <c r="O292" s="8">
        <f t="shared" si="42"/>
        <v>0</v>
      </c>
      <c r="Q292" s="8">
        <f t="shared" si="43"/>
        <v>0</v>
      </c>
      <c r="R292" s="8">
        <f t="shared" si="43"/>
        <v>0</v>
      </c>
    </row>
    <row r="293" spans="1:18" s="8" customFormat="1" ht="12.75">
      <c r="A293" s="10">
        <f t="shared" si="41"/>
        <v>88</v>
      </c>
      <c r="B293" s="8">
        <f t="shared" si="31"/>
        <v>0</v>
      </c>
      <c r="C293" s="8">
        <f t="shared" si="32"/>
        <v>0</v>
      </c>
      <c r="E293" s="8">
        <f t="shared" si="33"/>
        <v>0</v>
      </c>
      <c r="F293" s="8">
        <f t="shared" si="34"/>
        <v>0</v>
      </c>
      <c r="H293" s="8">
        <f t="shared" si="35"/>
        <v>0</v>
      </c>
      <c r="I293" s="8">
        <f t="shared" si="36"/>
        <v>0</v>
      </c>
      <c r="K293" s="8">
        <f t="shared" si="37"/>
        <v>0</v>
      </c>
      <c r="L293" s="8">
        <f t="shared" si="38"/>
        <v>0</v>
      </c>
      <c r="N293" s="8">
        <f t="shared" si="42"/>
        <v>0</v>
      </c>
      <c r="O293" s="8">
        <f t="shared" si="42"/>
        <v>0</v>
      </c>
      <c r="Q293" s="8">
        <f t="shared" si="43"/>
        <v>0</v>
      </c>
      <c r="R293" s="8">
        <f t="shared" si="43"/>
        <v>0</v>
      </c>
    </row>
    <row r="294" spans="1:18" s="8" customFormat="1" ht="12.75">
      <c r="A294" s="10">
        <f t="shared" si="41"/>
        <v>89</v>
      </c>
      <c r="B294" s="8">
        <f t="shared" si="31"/>
        <v>0</v>
      </c>
      <c r="C294" s="8">
        <f t="shared" si="32"/>
        <v>0</v>
      </c>
      <c r="E294" s="8">
        <f t="shared" si="33"/>
        <v>0</v>
      </c>
      <c r="F294" s="8">
        <f t="shared" si="34"/>
        <v>0</v>
      </c>
      <c r="H294" s="8">
        <f t="shared" si="35"/>
        <v>0</v>
      </c>
      <c r="I294" s="8">
        <f t="shared" si="36"/>
        <v>0</v>
      </c>
      <c r="K294" s="8">
        <f t="shared" si="37"/>
        <v>0</v>
      </c>
      <c r="L294" s="8">
        <f t="shared" si="38"/>
        <v>0</v>
      </c>
      <c r="N294" s="8">
        <f t="shared" si="42"/>
        <v>0</v>
      </c>
      <c r="O294" s="8">
        <f t="shared" si="42"/>
        <v>0</v>
      </c>
      <c r="Q294" s="8">
        <f t="shared" si="43"/>
        <v>0</v>
      </c>
      <c r="R294" s="8">
        <f t="shared" si="43"/>
        <v>0</v>
      </c>
    </row>
    <row r="295" spans="1:18" s="8" customFormat="1" ht="12.75">
      <c r="A295" s="10">
        <f t="shared" si="41"/>
        <v>90</v>
      </c>
      <c r="B295" s="8">
        <f t="shared" si="31"/>
        <v>0</v>
      </c>
      <c r="C295" s="8">
        <f t="shared" si="32"/>
        <v>0</v>
      </c>
      <c r="E295" s="8">
        <f t="shared" si="33"/>
        <v>0</v>
      </c>
      <c r="F295" s="8">
        <f t="shared" si="34"/>
        <v>0</v>
      </c>
      <c r="H295" s="8">
        <f t="shared" si="35"/>
        <v>0</v>
      </c>
      <c r="I295" s="8">
        <f t="shared" si="36"/>
        <v>0</v>
      </c>
      <c r="K295" s="8">
        <f t="shared" si="37"/>
        <v>0</v>
      </c>
      <c r="L295" s="8">
        <f t="shared" si="38"/>
        <v>0</v>
      </c>
      <c r="N295" s="8">
        <f t="shared" si="42"/>
        <v>0</v>
      </c>
      <c r="O295" s="8">
        <f t="shared" si="42"/>
        <v>0</v>
      </c>
      <c r="Q295" s="8">
        <f t="shared" si="43"/>
        <v>0</v>
      </c>
      <c r="R295" s="8">
        <f t="shared" si="43"/>
        <v>0</v>
      </c>
    </row>
    <row r="296" spans="1:18" s="8" customFormat="1" ht="12.75">
      <c r="A296" s="10">
        <f t="shared" si="41"/>
        <v>91</v>
      </c>
      <c r="B296" s="8">
        <f t="shared" si="31"/>
        <v>0</v>
      </c>
      <c r="C296" s="8">
        <f t="shared" si="32"/>
        <v>0</v>
      </c>
      <c r="E296" s="8">
        <f t="shared" si="33"/>
        <v>0</v>
      </c>
      <c r="F296" s="8">
        <f t="shared" si="34"/>
        <v>0</v>
      </c>
      <c r="H296" s="8">
        <f t="shared" si="35"/>
        <v>0</v>
      </c>
      <c r="I296" s="8">
        <f t="shared" si="36"/>
        <v>0</v>
      </c>
      <c r="K296" s="8">
        <f t="shared" si="37"/>
        <v>0</v>
      </c>
      <c r="L296" s="8">
        <f t="shared" si="38"/>
        <v>0</v>
      </c>
      <c r="N296" s="8">
        <f t="shared" si="42"/>
        <v>0</v>
      </c>
      <c r="O296" s="8">
        <f t="shared" si="42"/>
        <v>0</v>
      </c>
      <c r="Q296" s="8">
        <f t="shared" si="43"/>
        <v>0</v>
      </c>
      <c r="R296" s="8">
        <f t="shared" si="43"/>
        <v>0</v>
      </c>
    </row>
    <row r="297" spans="1:18" s="8" customFormat="1" ht="12.75">
      <c r="A297" s="10">
        <f t="shared" si="41"/>
        <v>92</v>
      </c>
      <c r="B297" s="8">
        <f t="shared" si="31"/>
        <v>0</v>
      </c>
      <c r="C297" s="8">
        <f t="shared" si="32"/>
        <v>0</v>
      </c>
      <c r="E297" s="8">
        <f t="shared" si="33"/>
        <v>0</v>
      </c>
      <c r="F297" s="8">
        <f t="shared" si="34"/>
        <v>0</v>
      </c>
      <c r="H297" s="8">
        <f t="shared" si="35"/>
        <v>0</v>
      </c>
      <c r="I297" s="8">
        <f t="shared" si="36"/>
        <v>0</v>
      </c>
      <c r="K297" s="8">
        <f t="shared" si="37"/>
        <v>0</v>
      </c>
      <c r="L297" s="8">
        <f t="shared" si="38"/>
        <v>0</v>
      </c>
      <c r="N297" s="8">
        <f t="shared" si="42"/>
        <v>0</v>
      </c>
      <c r="O297" s="8">
        <f t="shared" si="42"/>
        <v>0</v>
      </c>
      <c r="Q297" s="8">
        <f t="shared" si="43"/>
        <v>0</v>
      </c>
      <c r="R297" s="8">
        <f t="shared" si="43"/>
        <v>0</v>
      </c>
    </row>
    <row r="298" spans="1:18" s="8" customFormat="1" ht="12.75">
      <c r="A298" s="10">
        <f t="shared" si="41"/>
        <v>93</v>
      </c>
      <c r="B298" s="8">
        <f t="shared" si="31"/>
        <v>0</v>
      </c>
      <c r="C298" s="8">
        <f t="shared" si="32"/>
        <v>0</v>
      </c>
      <c r="E298" s="8">
        <f t="shared" si="33"/>
        <v>0</v>
      </c>
      <c r="F298" s="8">
        <f t="shared" si="34"/>
        <v>0</v>
      </c>
      <c r="H298" s="8">
        <f t="shared" si="35"/>
        <v>0</v>
      </c>
      <c r="I298" s="8">
        <f t="shared" si="36"/>
        <v>0</v>
      </c>
      <c r="K298" s="8">
        <f t="shared" si="37"/>
        <v>0</v>
      </c>
      <c r="L298" s="8">
        <f t="shared" si="38"/>
        <v>0</v>
      </c>
      <c r="N298" s="8">
        <f t="shared" si="42"/>
        <v>0</v>
      </c>
      <c r="O298" s="8">
        <f t="shared" si="42"/>
        <v>0</v>
      </c>
      <c r="Q298" s="8">
        <f t="shared" si="43"/>
        <v>0</v>
      </c>
      <c r="R298" s="8">
        <f t="shared" si="43"/>
        <v>0</v>
      </c>
    </row>
    <row r="299" spans="1:18" s="8" customFormat="1" ht="12.75">
      <c r="A299" s="10">
        <f t="shared" si="41"/>
        <v>94</v>
      </c>
      <c r="B299" s="8">
        <f t="shared" si="31"/>
        <v>0</v>
      </c>
      <c r="C299" s="8">
        <f t="shared" si="32"/>
        <v>0</v>
      </c>
      <c r="E299" s="8">
        <f t="shared" si="33"/>
        <v>0</v>
      </c>
      <c r="F299" s="8">
        <f t="shared" si="34"/>
        <v>0</v>
      </c>
      <c r="H299" s="8">
        <f t="shared" si="35"/>
        <v>0</v>
      </c>
      <c r="I299" s="8">
        <f t="shared" si="36"/>
        <v>0</v>
      </c>
      <c r="K299" s="8">
        <f t="shared" si="37"/>
        <v>0</v>
      </c>
      <c r="L299" s="8">
        <f t="shared" si="38"/>
        <v>0</v>
      </c>
      <c r="N299" s="8">
        <f t="shared" si="42"/>
        <v>0</v>
      </c>
      <c r="O299" s="8">
        <f t="shared" si="42"/>
        <v>0</v>
      </c>
      <c r="Q299" s="8">
        <f t="shared" si="43"/>
        <v>0</v>
      </c>
      <c r="R299" s="8">
        <f t="shared" si="43"/>
        <v>0</v>
      </c>
    </row>
    <row r="300" spans="1:18" s="8" customFormat="1" ht="12.75">
      <c r="A300" s="10">
        <f t="shared" si="41"/>
        <v>95</v>
      </c>
      <c r="B300" s="8">
        <f t="shared" si="31"/>
        <v>0</v>
      </c>
      <c r="C300" s="8">
        <f t="shared" si="32"/>
        <v>0</v>
      </c>
      <c r="E300" s="8">
        <f t="shared" si="33"/>
        <v>0</v>
      </c>
      <c r="F300" s="8">
        <f t="shared" si="34"/>
        <v>0.03305625000000001</v>
      </c>
      <c r="H300" s="8">
        <f t="shared" si="35"/>
        <v>0</v>
      </c>
      <c r="I300" s="8">
        <f t="shared" si="36"/>
        <v>0</v>
      </c>
      <c r="K300" s="8">
        <f t="shared" si="37"/>
        <v>0</v>
      </c>
      <c r="L300" s="8">
        <f t="shared" si="38"/>
        <v>0</v>
      </c>
      <c r="N300" s="8">
        <f t="shared" si="42"/>
        <v>0</v>
      </c>
      <c r="O300" s="8">
        <f t="shared" si="42"/>
        <v>0</v>
      </c>
      <c r="Q300" s="8">
        <f t="shared" si="43"/>
        <v>0</v>
      </c>
      <c r="R300" s="8">
        <f t="shared" si="43"/>
        <v>0</v>
      </c>
    </row>
    <row r="301" spans="1:18" s="8" customFormat="1" ht="12.75">
      <c r="A301" s="10">
        <f t="shared" si="41"/>
        <v>96</v>
      </c>
      <c r="B301" s="8">
        <f t="shared" si="31"/>
        <v>0</v>
      </c>
      <c r="C301" s="8">
        <f t="shared" si="32"/>
        <v>0</v>
      </c>
      <c r="E301" s="8">
        <f t="shared" si="33"/>
        <v>0</v>
      </c>
      <c r="F301" s="8">
        <f t="shared" si="34"/>
        <v>0.037212499999999996</v>
      </c>
      <c r="H301" s="8">
        <f t="shared" si="35"/>
        <v>0</v>
      </c>
      <c r="I301" s="8">
        <f t="shared" si="36"/>
        <v>0</v>
      </c>
      <c r="K301" s="8">
        <f t="shared" si="37"/>
        <v>0</v>
      </c>
      <c r="L301" s="8">
        <f t="shared" si="38"/>
        <v>0</v>
      </c>
      <c r="N301" s="8">
        <f t="shared" si="42"/>
        <v>0</v>
      </c>
      <c r="O301" s="8">
        <f t="shared" si="42"/>
        <v>0</v>
      </c>
      <c r="Q301" s="8">
        <f t="shared" si="43"/>
        <v>0</v>
      </c>
      <c r="R301" s="8">
        <f t="shared" si="43"/>
        <v>0</v>
      </c>
    </row>
    <row r="302" s="8" customFormat="1" ht="12.75">
      <c r="A302" s="10"/>
    </row>
    <row r="303" spans="1:18" s="8" customFormat="1" ht="12.75">
      <c r="A303" s="10" t="s">
        <v>11</v>
      </c>
      <c r="B303" s="8">
        <f>MAX(B207:B301)</f>
        <v>0</v>
      </c>
      <c r="C303" s="8">
        <f>MAX(C207:C301)</f>
        <v>0</v>
      </c>
      <c r="E303" s="8">
        <f>MAX(E207:E301)</f>
        <v>0</v>
      </c>
      <c r="F303" s="8">
        <f>MAX(F207:F301)</f>
        <v>0.037212499999999996</v>
      </c>
      <c r="H303" s="8">
        <f>MAX(H207:H301)</f>
        <v>0</v>
      </c>
      <c r="I303" s="8">
        <f>MAX(I207:I301)</f>
        <v>0</v>
      </c>
      <c r="K303" s="8">
        <f>MAX(K207:K301)</f>
        <v>0</v>
      </c>
      <c r="L303" s="8">
        <f>MAX(L207:L301)</f>
        <v>0</v>
      </c>
      <c r="N303" s="8">
        <f>MAX(N207:N301)</f>
        <v>0</v>
      </c>
      <c r="O303" s="8">
        <f>MAX(O207:O301)</f>
        <v>0</v>
      </c>
      <c r="Q303" s="8">
        <f>MAX(Q207:Q301)</f>
        <v>0</v>
      </c>
      <c r="R303" s="8">
        <f>MAX(R207:R301)</f>
        <v>0</v>
      </c>
    </row>
    <row r="304" spans="1:18" s="8" customFormat="1" ht="12.75">
      <c r="A304" s="10" t="s">
        <v>10</v>
      </c>
      <c r="B304" s="8">
        <f>MIN(B208:B302)</f>
        <v>0</v>
      </c>
      <c r="C304" s="8">
        <f>MIN(C208:C302)</f>
        <v>0</v>
      </c>
      <c r="E304" s="8">
        <f>MIN(E208:E302)</f>
        <v>0</v>
      </c>
      <c r="F304" s="8">
        <f>MIN(F208:F302)</f>
        <v>0</v>
      </c>
      <c r="H304" s="8">
        <f>MIN(H208:H302)</f>
        <v>0</v>
      </c>
      <c r="I304" s="8">
        <f>MIN(I208:I302)</f>
        <v>0</v>
      </c>
      <c r="K304" s="8">
        <f>MIN(K208:K302)</f>
        <v>0</v>
      </c>
      <c r="L304" s="8">
        <f>MIN(L208:L302)</f>
        <v>0</v>
      </c>
      <c r="N304" s="8">
        <f>MIN(N208:N302)</f>
        <v>0</v>
      </c>
      <c r="O304" s="8">
        <f>MIN(O208:O302)</f>
        <v>0</v>
      </c>
      <c r="Q304" s="8">
        <f>MIN(Q208:Q302)</f>
        <v>0</v>
      </c>
      <c r="R304" s="8">
        <f>MIN(R208:R302)</f>
        <v>0</v>
      </c>
    </row>
  </sheetData>
  <mergeCells count="8">
    <mergeCell ref="K3:L3"/>
    <mergeCell ref="B3:C3"/>
    <mergeCell ref="E3:F3"/>
    <mergeCell ref="H3:I3"/>
    <mergeCell ref="W3:X3"/>
    <mergeCell ref="Q3:R3"/>
    <mergeCell ref="T3:U3"/>
    <mergeCell ref="N3:O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Y304"/>
  <sheetViews>
    <sheetView workbookViewId="0" topLeftCell="A1">
      <pane ySplit="11640" topLeftCell="BM69" activePane="topLeft" state="split"/>
      <selection pane="topLeft" activeCell="T91" sqref="T91"/>
      <selection pane="bottomLeft" activeCell="AK67" sqref="AJ67:AK70"/>
    </sheetView>
  </sheetViews>
  <sheetFormatPr defaultColWidth="9.140625" defaultRowHeight="12.75"/>
  <cols>
    <col min="1" max="1" width="9.140625" style="3" customWidth="1"/>
    <col min="2" max="3" width="8.7109375" style="2" customWidth="1"/>
    <col min="4" max="4" width="2.7109375" style="0" customWidth="1"/>
    <col min="5" max="6" width="8.7109375" style="2" customWidth="1"/>
    <col min="7" max="7" width="2.7109375" style="0" customWidth="1"/>
    <col min="8" max="9" width="8.7109375" style="3" customWidth="1"/>
    <col min="10" max="10" width="3.00390625" style="0" customWidth="1"/>
    <col min="11" max="12" width="9.140625" style="8" customWidth="1"/>
    <col min="13" max="13" width="3.7109375" style="0" customWidth="1"/>
    <col min="14" max="15" width="9.140625" style="8" customWidth="1"/>
    <col min="16" max="16" width="3.7109375" style="0" customWidth="1"/>
    <col min="17" max="18" width="9.140625" style="8" customWidth="1"/>
    <col min="19" max="19" width="3.8515625" style="0" customWidth="1"/>
    <col min="20" max="21" width="9.140625" style="2" customWidth="1"/>
    <col min="22" max="22" width="2.421875" style="3" customWidth="1"/>
    <col min="23" max="24" width="9.140625" style="2" customWidth="1"/>
    <col min="25" max="25" width="2.421875" style="3" customWidth="1"/>
  </cols>
  <sheetData>
    <row r="1" spans="1:25" ht="12.75">
      <c r="A1" s="6" t="s">
        <v>16</v>
      </c>
      <c r="T1" s="7"/>
      <c r="U1" s="7"/>
      <c r="V1" s="6"/>
      <c r="W1" s="7"/>
      <c r="X1" s="7"/>
      <c r="Y1" s="6"/>
    </row>
    <row r="3" spans="2:24" ht="12.75">
      <c r="B3" s="16" t="s">
        <v>4</v>
      </c>
      <c r="C3" s="16"/>
      <c r="E3" s="16" t="s">
        <v>5</v>
      </c>
      <c r="F3" s="16"/>
      <c r="H3" s="16" t="s">
        <v>6</v>
      </c>
      <c r="I3" s="16"/>
      <c r="K3" s="16" t="s">
        <v>8</v>
      </c>
      <c r="L3" s="16"/>
      <c r="N3" s="16" t="s">
        <v>9</v>
      </c>
      <c r="O3" s="16"/>
      <c r="Q3" s="16" t="s">
        <v>20</v>
      </c>
      <c r="R3" s="16"/>
      <c r="T3" s="16" t="s">
        <v>7</v>
      </c>
      <c r="U3" s="16"/>
      <c r="W3" s="16" t="s">
        <v>15</v>
      </c>
      <c r="X3" s="16"/>
    </row>
    <row r="4" spans="1:25" ht="12.75">
      <c r="A4" s="4" t="s">
        <v>2</v>
      </c>
      <c r="B4" s="2" t="s">
        <v>0</v>
      </c>
      <c r="C4" s="2" t="s">
        <v>1</v>
      </c>
      <c r="E4" s="2" t="s">
        <v>0</v>
      </c>
      <c r="F4" s="2" t="s">
        <v>1</v>
      </c>
      <c r="H4" s="2" t="s">
        <v>0</v>
      </c>
      <c r="I4" s="2" t="s">
        <v>1</v>
      </c>
      <c r="K4" s="2" t="s">
        <v>0</v>
      </c>
      <c r="L4" s="2" t="s">
        <v>1</v>
      </c>
      <c r="N4" s="2" t="s">
        <v>0</v>
      </c>
      <c r="O4" s="2" t="s">
        <v>1</v>
      </c>
      <c r="Q4" s="2" t="s">
        <v>0</v>
      </c>
      <c r="R4" s="2" t="s">
        <v>1</v>
      </c>
      <c r="T4" s="2" t="s">
        <v>0</v>
      </c>
      <c r="U4" s="2" t="s">
        <v>1</v>
      </c>
      <c r="V4" s="4"/>
      <c r="W4" s="2" t="s">
        <v>0</v>
      </c>
      <c r="X4" s="2" t="s">
        <v>1</v>
      </c>
      <c r="Y4" s="4"/>
    </row>
    <row r="5" spans="1:25" s="1" customFormat="1" ht="12.75">
      <c r="A5" s="5">
        <v>1</v>
      </c>
      <c r="B5" s="2">
        <v>0</v>
      </c>
      <c r="C5" s="2">
        <v>0</v>
      </c>
      <c r="E5" s="2">
        <v>-0.004689999999999999</v>
      </c>
      <c r="F5" s="2">
        <v>-0.01259375</v>
      </c>
      <c r="H5" s="2">
        <v>0.0098</v>
      </c>
      <c r="I5" s="2">
        <v>0.015621875</v>
      </c>
      <c r="K5" s="8">
        <v>0.0058125</v>
      </c>
      <c r="L5" s="8">
        <v>0.007928125000000001</v>
      </c>
      <c r="N5" s="8">
        <v>0.004493333333333333</v>
      </c>
      <c r="O5" s="8">
        <v>0.013289583333333332</v>
      </c>
      <c r="Q5" s="8">
        <v>-0.0094795</v>
      </c>
      <c r="R5" s="8">
        <v>-0.0029124999999999997</v>
      </c>
      <c r="T5" s="2">
        <f aca="true" t="shared" si="0" ref="T5:T36">AVERAGE(B5,E5,H5,K5,N5,Q5)</f>
        <v>0.0009893888888888888</v>
      </c>
      <c r="U5" s="2">
        <f aca="true" t="shared" si="1" ref="U5:U36">AVERAGE(C5,F5,I5,L5,O5,R5)</f>
        <v>0.003555555555555556</v>
      </c>
      <c r="V5" s="5"/>
      <c r="W5" s="2">
        <f aca="true" t="shared" si="2" ref="W5:W36">STDEV(B5,E5,H5,K5,N5,Q5)</f>
        <v>0.007155401857390034</v>
      </c>
      <c r="X5" s="2">
        <f aca="true" t="shared" si="3" ref="X5:X36">STDEV(C5,F5,I5,L5,O5,R5)</f>
        <v>0.010721422603045821</v>
      </c>
      <c r="Y5" s="5"/>
    </row>
    <row r="6" spans="1:25" s="1" customFormat="1" ht="12.75">
      <c r="A6" s="5">
        <v>2</v>
      </c>
      <c r="B6" s="2">
        <v>0</v>
      </c>
      <c r="C6" s="2">
        <v>0</v>
      </c>
      <c r="E6" s="2">
        <v>-0.00566</v>
      </c>
      <c r="F6" s="2">
        <v>-0.010481250000000001</v>
      </c>
      <c r="H6" s="2">
        <v>0.0123575</v>
      </c>
      <c r="I6" s="2">
        <v>0.011528125</v>
      </c>
      <c r="K6" s="8">
        <v>0.0058975</v>
      </c>
      <c r="L6" s="8">
        <v>0.005353125</v>
      </c>
      <c r="N6" s="8">
        <v>0.008380833333333334</v>
      </c>
      <c r="O6" s="8">
        <v>0.014379166666666667</v>
      </c>
      <c r="Q6" s="8">
        <v>-0.011621</v>
      </c>
      <c r="R6" s="8">
        <v>-0.0011549999999999998</v>
      </c>
      <c r="T6" s="2">
        <f t="shared" si="0"/>
        <v>0.0015591388888888888</v>
      </c>
      <c r="U6" s="2">
        <f t="shared" si="1"/>
        <v>0.0032706944444444446</v>
      </c>
      <c r="V6" s="5"/>
      <c r="W6" s="2">
        <f t="shared" si="2"/>
        <v>0.00905786328459463</v>
      </c>
      <c r="X6" s="2">
        <f t="shared" si="3"/>
        <v>0.009113945588799717</v>
      </c>
      <c r="Y6" s="5"/>
    </row>
    <row r="7" spans="1:25" s="1" customFormat="1" ht="12.75">
      <c r="A7" s="5">
        <v>3</v>
      </c>
      <c r="B7" s="2">
        <v>0</v>
      </c>
      <c r="C7" s="2">
        <v>0</v>
      </c>
      <c r="E7" s="2">
        <v>-0.005435000000000001</v>
      </c>
      <c r="F7" s="2">
        <v>-0.03335</v>
      </c>
      <c r="H7" s="2">
        <v>0.013160000000000002</v>
      </c>
      <c r="I7" s="2">
        <v>0.02335</v>
      </c>
      <c r="K7" s="8">
        <v>0.003595</v>
      </c>
      <c r="L7" s="8">
        <v>0.018324999999999998</v>
      </c>
      <c r="N7" s="8">
        <v>0.013608333333333335</v>
      </c>
      <c r="O7" s="8">
        <v>0.033785416666666665</v>
      </c>
      <c r="Q7" s="8">
        <v>-0.006830000000000001</v>
      </c>
      <c r="R7" s="8">
        <v>0.013601249999999995</v>
      </c>
      <c r="T7" s="2">
        <f t="shared" si="0"/>
        <v>0.003016388888888889</v>
      </c>
      <c r="U7" s="2">
        <f t="shared" si="1"/>
        <v>0.009285277777777776</v>
      </c>
      <c r="V7" s="5"/>
      <c r="W7" s="2">
        <f t="shared" si="2"/>
        <v>0.008864455702828428</v>
      </c>
      <c r="X7" s="2">
        <f t="shared" si="3"/>
        <v>0.023674461790882655</v>
      </c>
      <c r="Y7" s="5"/>
    </row>
    <row r="8" spans="1:24" ht="12.75">
      <c r="A8" s="3">
        <v>4</v>
      </c>
      <c r="B8" s="2">
        <v>0.0005350000000000005</v>
      </c>
      <c r="C8" s="2">
        <v>0.011487500000000001</v>
      </c>
      <c r="E8" s="2">
        <v>0.005140000000000002</v>
      </c>
      <c r="F8" s="2">
        <v>0.0014937499999999986</v>
      </c>
      <c r="H8" s="2">
        <v>-0.002972500000000001</v>
      </c>
      <c r="I8" s="2">
        <v>0.007465625000000002</v>
      </c>
      <c r="K8" s="8">
        <v>4.9999999999980616E-06</v>
      </c>
      <c r="L8" s="8">
        <v>-0.005490625000000001</v>
      </c>
      <c r="N8" s="8">
        <v>0.007020833333333332</v>
      </c>
      <c r="O8" s="8">
        <v>-0.01446666666666667</v>
      </c>
      <c r="Q8" s="8">
        <v>-0.008837500000000002</v>
      </c>
      <c r="R8" s="8">
        <v>-0.013777500000000003</v>
      </c>
      <c r="T8" s="2">
        <f t="shared" si="0"/>
        <v>0.00014847222222222171</v>
      </c>
      <c r="U8" s="2">
        <f t="shared" si="1"/>
        <v>-0.0022146527777777785</v>
      </c>
      <c r="W8" s="2">
        <f t="shared" si="2"/>
        <v>0.0057061869788820425</v>
      </c>
      <c r="X8" s="2">
        <f t="shared" si="3"/>
        <v>0.010860499933073815</v>
      </c>
    </row>
    <row r="9" spans="1:24" ht="12.75">
      <c r="A9" s="3">
        <v>5</v>
      </c>
      <c r="B9" s="2">
        <v>0.00639</v>
      </c>
      <c r="C9" s="2">
        <v>0.00995</v>
      </c>
      <c r="E9" s="2">
        <v>-0.0033450000000000008</v>
      </c>
      <c r="F9" s="2">
        <v>0.001912500000000001</v>
      </c>
      <c r="H9" s="2">
        <v>0.004095</v>
      </c>
      <c r="I9" s="2">
        <v>-0.01015625</v>
      </c>
      <c r="K9" s="8">
        <v>-0.0015349999999999982</v>
      </c>
      <c r="L9" s="8">
        <v>-0.0014437500000000023</v>
      </c>
      <c r="N9" s="8">
        <v>-2.0000000000000052E-05</v>
      </c>
      <c r="O9" s="8">
        <v>-0.013070833333333334</v>
      </c>
      <c r="Q9" s="8">
        <v>-0.0057685</v>
      </c>
      <c r="R9" s="8">
        <v>-0.00014499999999999756</v>
      </c>
      <c r="T9" s="2">
        <f t="shared" si="0"/>
        <v>-3.0583333333333275E-05</v>
      </c>
      <c r="U9" s="2">
        <f t="shared" si="1"/>
        <v>-0.0021588888888888886</v>
      </c>
      <c r="W9" s="2">
        <f t="shared" si="2"/>
        <v>0.004569830526580462</v>
      </c>
      <c r="X9" s="2">
        <f t="shared" si="3"/>
        <v>0.008376119459455798</v>
      </c>
    </row>
    <row r="10" spans="1:24" ht="12.75">
      <c r="A10" s="3">
        <v>6</v>
      </c>
      <c r="B10" s="2">
        <v>0.00493</v>
      </c>
      <c r="C10" s="2">
        <v>0.0120625</v>
      </c>
      <c r="E10" s="2">
        <v>0.0174825</v>
      </c>
      <c r="F10" s="2">
        <v>1.2500000000002093E-05</v>
      </c>
      <c r="H10" s="2">
        <v>0.01818124999999999</v>
      </c>
      <c r="I10" s="2">
        <v>-0.020175</v>
      </c>
      <c r="K10" s="8">
        <v>0.004208750000000002</v>
      </c>
      <c r="L10" s="8">
        <v>-0.0006625000000000016</v>
      </c>
      <c r="N10" s="8">
        <v>-0.005654166666666667</v>
      </c>
      <c r="O10" s="8">
        <v>-0.017337500000000002</v>
      </c>
      <c r="Q10" s="8">
        <v>-0.001402999999999998</v>
      </c>
      <c r="R10" s="8">
        <v>-0.0013200000000000017</v>
      </c>
      <c r="T10" s="2">
        <f t="shared" si="0"/>
        <v>0.0062908888888888875</v>
      </c>
      <c r="U10" s="2">
        <f t="shared" si="1"/>
        <v>-0.00457</v>
      </c>
      <c r="W10" s="2">
        <f t="shared" si="2"/>
        <v>0.009743720500869983</v>
      </c>
      <c r="X10" s="2">
        <f t="shared" si="3"/>
        <v>0.012083008731272193</v>
      </c>
    </row>
    <row r="11" spans="1:24" ht="12.75">
      <c r="A11" s="3">
        <v>7</v>
      </c>
      <c r="B11" s="2">
        <v>0.004230000000000001</v>
      </c>
      <c r="C11" s="2">
        <v>0.024637500000000003</v>
      </c>
      <c r="E11" s="2">
        <v>0.011359999999999999</v>
      </c>
      <c r="F11" s="2">
        <v>-0.016775</v>
      </c>
      <c r="H11" s="2">
        <v>0.020867500000000004</v>
      </c>
      <c r="I11" s="2">
        <v>-0.0279625</v>
      </c>
      <c r="K11" s="8">
        <v>0.0183925</v>
      </c>
      <c r="L11" s="8">
        <v>-0.01095625</v>
      </c>
      <c r="N11" s="8">
        <v>0.003014166666666658</v>
      </c>
      <c r="O11" s="8">
        <v>-0.01972916666666667</v>
      </c>
      <c r="Q11" s="8">
        <v>0.0022490000000000045</v>
      </c>
      <c r="R11" s="8">
        <v>-0.009362500000000001</v>
      </c>
      <c r="T11" s="2">
        <f t="shared" si="0"/>
        <v>0.01001886111111111</v>
      </c>
      <c r="U11" s="2">
        <f t="shared" si="1"/>
        <v>-0.010024652777777778</v>
      </c>
      <c r="W11" s="2">
        <f t="shared" si="2"/>
        <v>0.008155450280788146</v>
      </c>
      <c r="X11" s="2">
        <f t="shared" si="3"/>
        <v>0.01824435416935094</v>
      </c>
    </row>
    <row r="12" spans="1:24" ht="12.75">
      <c r="A12" s="3">
        <v>8</v>
      </c>
      <c r="B12" s="2">
        <v>0.017775</v>
      </c>
      <c r="C12" s="2">
        <v>0.007931249999999999</v>
      </c>
      <c r="E12" s="2">
        <v>0.0172625</v>
      </c>
      <c r="F12" s="2">
        <v>-0.021006249999999997</v>
      </c>
      <c r="H12" s="2">
        <v>0.004671250000000005</v>
      </c>
      <c r="I12" s="2">
        <v>-0.008046875</v>
      </c>
      <c r="K12" s="8">
        <v>-0.0011462500000000014</v>
      </c>
      <c r="L12" s="8">
        <v>0.007271875</v>
      </c>
      <c r="N12" s="8">
        <v>-0.011760833333333338</v>
      </c>
      <c r="O12" s="8">
        <v>-0.011958333333333335</v>
      </c>
      <c r="Q12" s="8">
        <v>0.0061219999999999955</v>
      </c>
      <c r="R12" s="8">
        <v>-0.0063824999999999976</v>
      </c>
      <c r="T12" s="2">
        <f t="shared" si="0"/>
        <v>0.005487277777777776</v>
      </c>
      <c r="U12" s="2">
        <f t="shared" si="1"/>
        <v>-0.005365138888888888</v>
      </c>
      <c r="W12" s="2">
        <f t="shared" si="2"/>
        <v>0.011244676759306883</v>
      </c>
      <c r="X12" s="2">
        <f t="shared" si="3"/>
        <v>0.011250150038865737</v>
      </c>
    </row>
    <row r="13" spans="1:24" ht="12.75">
      <c r="A13" s="3">
        <v>9</v>
      </c>
      <c r="B13" s="2">
        <v>-0.0010950000000000005</v>
      </c>
      <c r="C13" s="2">
        <v>0.0052375</v>
      </c>
      <c r="E13" s="2">
        <v>0.004460000000000002</v>
      </c>
      <c r="F13" s="2">
        <v>-0.02911875</v>
      </c>
      <c r="H13" s="2">
        <v>0.007792499999999997</v>
      </c>
      <c r="I13" s="2">
        <v>-0.009615624999999996</v>
      </c>
      <c r="K13" s="8">
        <v>0.0167525</v>
      </c>
      <c r="L13" s="8">
        <v>-0.007734375</v>
      </c>
      <c r="N13" s="8">
        <v>0.0002475000000000012</v>
      </c>
      <c r="O13" s="8">
        <v>-0.01486041666666667</v>
      </c>
      <c r="Q13" s="8">
        <v>0.017477</v>
      </c>
      <c r="R13" s="8">
        <v>-0.0065012500000000036</v>
      </c>
      <c r="T13" s="2">
        <f t="shared" si="0"/>
        <v>0.007605749999999999</v>
      </c>
      <c r="U13" s="2">
        <f t="shared" si="1"/>
        <v>-0.010432152777777778</v>
      </c>
      <c r="W13" s="2">
        <f t="shared" si="2"/>
        <v>0.00801101896608665</v>
      </c>
      <c r="X13" s="2">
        <f t="shared" si="3"/>
        <v>0.01129365462717729</v>
      </c>
    </row>
    <row r="14" spans="1:24" ht="12.75">
      <c r="A14" s="3">
        <v>10</v>
      </c>
      <c r="B14" s="2">
        <v>-0.00036749999999999977</v>
      </c>
      <c r="C14" s="2">
        <v>0.012924999999999999</v>
      </c>
      <c r="E14" s="2">
        <v>0.0174225</v>
      </c>
      <c r="F14" s="2">
        <v>-0.03528125</v>
      </c>
      <c r="H14" s="2">
        <v>0.003196250000000001</v>
      </c>
      <c r="I14" s="2">
        <v>0.004690625000000002</v>
      </c>
      <c r="K14" s="8">
        <v>-0.00314125</v>
      </c>
      <c r="L14" s="8">
        <v>0.004271875000000001</v>
      </c>
      <c r="N14" s="8">
        <v>0.0025608333333333334</v>
      </c>
      <c r="O14" s="8">
        <v>-0.010866666666666667</v>
      </c>
      <c r="Q14" s="8">
        <v>0.012809999999999998</v>
      </c>
      <c r="R14" s="8">
        <v>-0.007866249999999998</v>
      </c>
      <c r="T14" s="2">
        <f t="shared" si="0"/>
        <v>0.005413472222222222</v>
      </c>
      <c r="U14" s="2">
        <f t="shared" si="1"/>
        <v>-0.005354444444444444</v>
      </c>
      <c r="W14" s="2">
        <f t="shared" si="2"/>
        <v>0.007982254148816379</v>
      </c>
      <c r="X14" s="2">
        <f t="shared" si="3"/>
        <v>0.01708809519591837</v>
      </c>
    </row>
    <row r="15" spans="1:24" ht="12.75">
      <c r="A15" s="3">
        <v>11</v>
      </c>
      <c r="B15" s="2">
        <v>0.0058875</v>
      </c>
      <c r="C15" s="2">
        <v>0.00664375</v>
      </c>
      <c r="E15" s="2">
        <v>0.0013750000000000012</v>
      </c>
      <c r="F15" s="2">
        <v>-0.022168749999999994</v>
      </c>
      <c r="H15" s="2">
        <v>-0.0018800000000000006</v>
      </c>
      <c r="I15" s="2">
        <v>0.011928124999999994</v>
      </c>
      <c r="K15" s="8">
        <v>-0.0051475</v>
      </c>
      <c r="L15" s="8">
        <v>0.0010906249999999974</v>
      </c>
      <c r="N15" s="8">
        <v>0.011329166666666668</v>
      </c>
      <c r="O15" s="8">
        <v>-0.017022916666666665</v>
      </c>
      <c r="Q15" s="8">
        <v>0.0021249999999999976</v>
      </c>
      <c r="R15" s="8">
        <v>-0.006628750000000001</v>
      </c>
      <c r="T15" s="2">
        <f t="shared" si="0"/>
        <v>0.0022815277777777777</v>
      </c>
      <c r="U15" s="2">
        <f t="shared" si="1"/>
        <v>-0.004359652777777778</v>
      </c>
      <c r="W15" s="2">
        <f t="shared" si="2"/>
        <v>0.005800308023829106</v>
      </c>
      <c r="X15" s="2">
        <f t="shared" si="3"/>
        <v>0.013407036241297436</v>
      </c>
    </row>
    <row r="16" spans="1:24" ht="12.75">
      <c r="A16" s="3">
        <v>12</v>
      </c>
      <c r="B16" s="2">
        <v>-0.002700000000000001</v>
      </c>
      <c r="C16" s="2">
        <v>-0.00693125</v>
      </c>
      <c r="E16" s="2">
        <v>0.008425000000000002</v>
      </c>
      <c r="F16" s="2">
        <v>0.0020125000000000004</v>
      </c>
      <c r="H16" s="2">
        <v>-0.0026049999999999975</v>
      </c>
      <c r="I16" s="2">
        <v>0.011806249999999997</v>
      </c>
      <c r="K16" s="8">
        <v>-0.00499</v>
      </c>
      <c r="L16" s="8">
        <v>-0.0017375000000000012</v>
      </c>
      <c r="N16" s="8">
        <v>0.009283333333333334</v>
      </c>
      <c r="O16" s="8">
        <v>-0.008404166666666666</v>
      </c>
      <c r="Q16" s="8">
        <v>-0.0023065000000000004</v>
      </c>
      <c r="R16" s="8">
        <v>-0.0142825</v>
      </c>
      <c r="T16" s="2">
        <f t="shared" si="0"/>
        <v>0.0008511388888888896</v>
      </c>
      <c r="U16" s="2">
        <f t="shared" si="1"/>
        <v>-0.002922777777777778</v>
      </c>
      <c r="W16" s="2">
        <f t="shared" si="2"/>
        <v>0.0062786996357319675</v>
      </c>
      <c r="X16" s="2">
        <f t="shared" si="3"/>
        <v>0.009141803674401254</v>
      </c>
    </row>
    <row r="17" spans="1:24" ht="12.75">
      <c r="A17" s="3">
        <v>13</v>
      </c>
      <c r="B17" s="2">
        <v>-0.013102499999999996</v>
      </c>
      <c r="C17" s="2">
        <v>0.010225</v>
      </c>
      <c r="E17" s="2">
        <v>0.0026799999999999966</v>
      </c>
      <c r="F17" s="2">
        <v>-0.00969375</v>
      </c>
      <c r="H17" s="2">
        <v>-0.002542499999999996</v>
      </c>
      <c r="I17" s="2">
        <v>0.011434375</v>
      </c>
      <c r="K17" s="8">
        <v>-0.0026725000000000013</v>
      </c>
      <c r="L17" s="8">
        <v>0.0006718749999999997</v>
      </c>
      <c r="N17" s="8">
        <v>0.0022199999999999963</v>
      </c>
      <c r="O17" s="8">
        <v>-0.011608333333333335</v>
      </c>
      <c r="Q17" s="8">
        <v>-0.002239000000000005</v>
      </c>
      <c r="R17" s="8">
        <v>-0.008390000000000002</v>
      </c>
      <c r="T17" s="2">
        <f t="shared" si="0"/>
        <v>-0.002609416666666668</v>
      </c>
      <c r="U17" s="2">
        <f t="shared" si="1"/>
        <v>-0.0012268055555555563</v>
      </c>
      <c r="W17" s="2">
        <f t="shared" si="2"/>
        <v>0.0056842177598739685</v>
      </c>
      <c r="X17" s="2">
        <f t="shared" si="3"/>
        <v>0.010255056833286454</v>
      </c>
    </row>
    <row r="18" spans="1:24" ht="12.75">
      <c r="A18" s="3">
        <v>14.5</v>
      </c>
      <c r="B18" s="2">
        <v>0.010785000000000001</v>
      </c>
      <c r="C18" s="2">
        <v>0.028199999999999996</v>
      </c>
      <c r="E18" s="2">
        <v>-0.011922500000000003</v>
      </c>
      <c r="F18" s="2">
        <v>-0.01625</v>
      </c>
      <c r="H18" s="2">
        <v>-0.0021837499999999965</v>
      </c>
      <c r="I18" s="2">
        <v>-0.029712499999999992</v>
      </c>
      <c r="K18" s="8">
        <v>-0.0062987500000000005</v>
      </c>
      <c r="L18" s="8">
        <v>-0.0034062499999999996</v>
      </c>
      <c r="N18" s="8">
        <v>-8.833333333333523E-05</v>
      </c>
      <c r="O18" s="8">
        <v>-0.0020520833333333363</v>
      </c>
      <c r="Q18" s="8">
        <v>-0.006722750000000002</v>
      </c>
      <c r="R18" s="8">
        <v>0.0006931249999999993</v>
      </c>
      <c r="T18" s="2">
        <f t="shared" si="0"/>
        <v>-0.0027385138888888893</v>
      </c>
      <c r="U18" s="2">
        <f t="shared" si="1"/>
        <v>-0.0037546180555555557</v>
      </c>
      <c r="W18" s="2">
        <f t="shared" si="2"/>
        <v>0.007786034514404028</v>
      </c>
      <c r="X18" s="2">
        <f t="shared" si="3"/>
        <v>0.019358957736027246</v>
      </c>
    </row>
    <row r="19" spans="1:24" ht="12.75">
      <c r="A19" s="3">
        <v>16</v>
      </c>
      <c r="B19" s="2">
        <v>0.010349999999999998</v>
      </c>
      <c r="C19" s="2">
        <v>0.01145625</v>
      </c>
      <c r="E19" s="2">
        <v>-0.0077249999999999975</v>
      </c>
      <c r="F19" s="2">
        <v>-0.008999999999999998</v>
      </c>
      <c r="H19" s="2">
        <v>0.00854875</v>
      </c>
      <c r="I19" s="2">
        <v>-0.009084375</v>
      </c>
      <c r="K19" s="8">
        <v>-0.0027349999999999996</v>
      </c>
      <c r="L19" s="8">
        <v>0.0068562499999999995</v>
      </c>
      <c r="N19" s="8">
        <v>0.0025929166666666635</v>
      </c>
      <c r="O19" s="8">
        <v>-0.006828125</v>
      </c>
      <c r="Q19" s="8">
        <v>-0.01159</v>
      </c>
      <c r="R19" s="8">
        <v>-0.0020425</v>
      </c>
      <c r="T19" s="2">
        <f t="shared" si="0"/>
        <v>-9.305555555555571E-05</v>
      </c>
      <c r="U19" s="2">
        <f t="shared" si="1"/>
        <v>-0.0014404166666666665</v>
      </c>
      <c r="W19" s="2">
        <f t="shared" si="2"/>
        <v>0.008813158768390129</v>
      </c>
      <c r="X19" s="2">
        <f t="shared" si="3"/>
        <v>0.008719243011748019</v>
      </c>
    </row>
    <row r="20" spans="1:24" ht="12.75">
      <c r="A20" s="3">
        <v>17</v>
      </c>
      <c r="B20" s="2">
        <v>0.008592500000000003</v>
      </c>
      <c r="C20" s="2">
        <v>0.0051249999999999985</v>
      </c>
      <c r="E20" s="2">
        <v>-0.0034675000000000053</v>
      </c>
      <c r="F20" s="2">
        <v>-0.014418749999999998</v>
      </c>
      <c r="H20" s="2">
        <v>2.9999999999998778E-05</v>
      </c>
      <c r="I20" s="2">
        <v>0.0022968750000000016</v>
      </c>
      <c r="K20" s="8">
        <v>-0.0049587500000000005</v>
      </c>
      <c r="L20" s="8">
        <v>0.0016843750000000008</v>
      </c>
      <c r="N20" s="8">
        <v>0.00039124999999999924</v>
      </c>
      <c r="O20" s="8">
        <v>-0.004893749999999998</v>
      </c>
      <c r="Q20" s="8">
        <v>-0.010417</v>
      </c>
      <c r="R20" s="8">
        <v>-0.004358125000000001</v>
      </c>
      <c r="T20" s="2">
        <f t="shared" si="0"/>
        <v>-0.0016382500000000008</v>
      </c>
      <c r="U20" s="2">
        <f t="shared" si="1"/>
        <v>-0.0024273958333333326</v>
      </c>
      <c r="W20" s="2">
        <f t="shared" si="2"/>
        <v>0.00637194634707481</v>
      </c>
      <c r="X20" s="2">
        <f t="shared" si="3"/>
        <v>0.007069190474966292</v>
      </c>
    </row>
    <row r="21" spans="1:24" ht="12.75">
      <c r="A21" s="3">
        <v>18</v>
      </c>
      <c r="B21" s="2">
        <v>0.009367499999999999</v>
      </c>
      <c r="C21" s="2">
        <v>0.002675</v>
      </c>
      <c r="E21" s="2">
        <v>-0.010424999999999997</v>
      </c>
      <c r="F21" s="2">
        <v>-0.018068749999999998</v>
      </c>
      <c r="H21" s="2">
        <v>-0.001908749999999999</v>
      </c>
      <c r="I21" s="2">
        <v>0.005643749999999998</v>
      </c>
      <c r="K21" s="8">
        <v>-0.0023525000000000013</v>
      </c>
      <c r="L21" s="8">
        <v>-0.0016031250000000004</v>
      </c>
      <c r="N21" s="8">
        <v>0.0030212499999999988</v>
      </c>
      <c r="O21" s="8">
        <v>-0.007321874999999997</v>
      </c>
      <c r="Q21" s="8">
        <v>5.024999999999995E-05</v>
      </c>
      <c r="R21" s="8">
        <v>-0.006435625000000001</v>
      </c>
      <c r="T21" s="2">
        <f t="shared" si="0"/>
        <v>-0.0003745416666666665</v>
      </c>
      <c r="U21" s="2">
        <f t="shared" si="1"/>
        <v>-0.004185104166666666</v>
      </c>
      <c r="W21" s="2">
        <f t="shared" si="2"/>
        <v>0.006540597097010077</v>
      </c>
      <c r="X21" s="2">
        <f t="shared" si="3"/>
        <v>0.008461605246426598</v>
      </c>
    </row>
    <row r="22" spans="1:24" ht="12.75">
      <c r="A22" s="3">
        <v>19</v>
      </c>
      <c r="B22" s="2">
        <v>0.0023899999999999998</v>
      </c>
      <c r="C22" s="2">
        <v>-0.0009312500000000011</v>
      </c>
      <c r="E22" s="2">
        <v>-0.005527500000000001</v>
      </c>
      <c r="F22" s="2">
        <v>-0.0207125</v>
      </c>
      <c r="H22" s="2">
        <v>-0.0010337499999999971</v>
      </c>
      <c r="I22" s="2">
        <v>9.999999999999766E-05</v>
      </c>
      <c r="K22" s="8">
        <v>0.0020287500000000006</v>
      </c>
      <c r="L22" s="8">
        <v>-0.0018687499999999989</v>
      </c>
      <c r="N22" s="8">
        <v>0.006380833333333333</v>
      </c>
      <c r="O22" s="8">
        <v>-0.01083333333333333</v>
      </c>
      <c r="Q22" s="8">
        <v>0.0086625</v>
      </c>
      <c r="R22" s="8">
        <v>-0.002855</v>
      </c>
      <c r="T22" s="2">
        <f t="shared" si="0"/>
        <v>0.0021501388888888894</v>
      </c>
      <c r="U22" s="2">
        <f t="shared" si="1"/>
        <v>-0.006183472222222222</v>
      </c>
      <c r="W22" s="2">
        <f t="shared" si="2"/>
        <v>0.005088519995120461</v>
      </c>
      <c r="X22" s="2">
        <f t="shared" si="3"/>
        <v>0.008117601531833748</v>
      </c>
    </row>
    <row r="23" spans="1:24" ht="12.75">
      <c r="A23" s="3">
        <v>20</v>
      </c>
      <c r="B23" s="2">
        <v>0.0110175</v>
      </c>
      <c r="C23" s="2">
        <v>-0.0054625</v>
      </c>
      <c r="E23" s="2">
        <v>-0.0034049999999999983</v>
      </c>
      <c r="F23" s="2">
        <v>-0.0125</v>
      </c>
      <c r="H23" s="2">
        <v>-0.0020000000000000018</v>
      </c>
      <c r="I23" s="2">
        <v>0.007643750000000001</v>
      </c>
      <c r="K23" s="8">
        <v>-0.0010600000000000002</v>
      </c>
      <c r="L23" s="8">
        <v>-0.0064875</v>
      </c>
      <c r="N23" s="8">
        <v>0.0037841666666666666</v>
      </c>
      <c r="O23" s="8">
        <v>-0.01717291666666667</v>
      </c>
      <c r="Q23" s="8">
        <v>-0.00029900000000000065</v>
      </c>
      <c r="R23" s="8">
        <v>-0.004887500000000001</v>
      </c>
      <c r="T23" s="2">
        <f t="shared" si="0"/>
        <v>0.0013396111111111109</v>
      </c>
      <c r="U23" s="2">
        <f t="shared" si="1"/>
        <v>-0.006477777777777779</v>
      </c>
      <c r="W23" s="2">
        <f t="shared" si="2"/>
        <v>0.005324376058037919</v>
      </c>
      <c r="X23" s="2">
        <f t="shared" si="3"/>
        <v>0.00840988192572462</v>
      </c>
    </row>
    <row r="24" spans="1:24" ht="12.75">
      <c r="A24" s="3">
        <v>21</v>
      </c>
      <c r="B24" s="2">
        <v>0.0056500000000000005</v>
      </c>
      <c r="C24" s="2">
        <v>-0.0014812500000000017</v>
      </c>
      <c r="E24" s="2">
        <v>-0.006199999999999997</v>
      </c>
      <c r="F24" s="2">
        <v>-0.017912499999999998</v>
      </c>
      <c r="H24" s="2">
        <v>-0.003020000000000004</v>
      </c>
      <c r="I24" s="2">
        <v>0.0028937499999999988</v>
      </c>
      <c r="K24" s="8">
        <v>-0.002515000000000002</v>
      </c>
      <c r="L24" s="8">
        <v>-0.004906250000000001</v>
      </c>
      <c r="N24" s="8">
        <v>0.001054166666666665</v>
      </c>
      <c r="O24" s="8">
        <v>-0.007702083333333337</v>
      </c>
      <c r="Q24" s="8">
        <v>0.0065474999999999995</v>
      </c>
      <c r="R24" s="8">
        <v>-0.006662499999999998</v>
      </c>
      <c r="T24" s="2">
        <f t="shared" si="0"/>
        <v>0.00025277777777777695</v>
      </c>
      <c r="U24" s="2">
        <f t="shared" si="1"/>
        <v>-0.005961805555555556</v>
      </c>
      <c r="W24" s="2">
        <f t="shared" si="2"/>
        <v>0.005087352336559391</v>
      </c>
      <c r="X24" s="2">
        <f t="shared" si="3"/>
        <v>0.007013545137340925</v>
      </c>
    </row>
    <row r="25" spans="1:24" ht="12.75">
      <c r="A25" s="3">
        <v>22</v>
      </c>
      <c r="B25" s="2">
        <v>0.0070025</v>
      </c>
      <c r="C25" s="2">
        <v>0.0008625000000000004</v>
      </c>
      <c r="E25" s="2">
        <v>-0.0004149999999999987</v>
      </c>
      <c r="F25" s="2">
        <v>-0.020762500000000003</v>
      </c>
      <c r="H25" s="2">
        <v>-0.0073349999999999995</v>
      </c>
      <c r="I25" s="2">
        <v>0.00675</v>
      </c>
      <c r="K25" s="8">
        <v>-0.006435</v>
      </c>
      <c r="L25" s="8">
        <v>-0.004418750000000001</v>
      </c>
      <c r="N25" s="8">
        <v>0.00041249999999999707</v>
      </c>
      <c r="O25" s="8">
        <v>-0.01573125</v>
      </c>
      <c r="Q25" s="8">
        <v>0.006700499999999998</v>
      </c>
      <c r="R25" s="8">
        <v>-0.004670000000000004</v>
      </c>
      <c r="T25" s="2">
        <f t="shared" si="0"/>
        <v>-1.1583333333333787E-05</v>
      </c>
      <c r="U25" s="2">
        <f t="shared" si="1"/>
        <v>-0.006328333333333334</v>
      </c>
      <c r="W25" s="2">
        <f t="shared" si="2"/>
        <v>0.006156049588954483</v>
      </c>
      <c r="X25" s="2">
        <f t="shared" si="3"/>
        <v>0.010255802981320705</v>
      </c>
    </row>
    <row r="26" spans="1:24" ht="12.75">
      <c r="A26" s="3">
        <v>23</v>
      </c>
      <c r="B26" s="2">
        <v>0.00018750000000000027</v>
      </c>
      <c r="C26" s="2">
        <v>0.0023250000000000007</v>
      </c>
      <c r="E26" s="2">
        <v>-0.0052274999999999995</v>
      </c>
      <c r="F26" s="2">
        <v>-0.00875625</v>
      </c>
      <c r="H26" s="2">
        <v>-0.004901250000000001</v>
      </c>
      <c r="I26" s="2">
        <v>0.0065406249999999996</v>
      </c>
      <c r="K26" s="8">
        <v>-0.0031712499999999987</v>
      </c>
      <c r="L26" s="8">
        <v>-0.0016656250000000009</v>
      </c>
      <c r="N26" s="8">
        <v>0.002789999999999999</v>
      </c>
      <c r="O26" s="8">
        <v>-0.02083958333333333</v>
      </c>
      <c r="Q26" s="8">
        <v>0.005921999999999999</v>
      </c>
      <c r="R26" s="8">
        <v>-0.00429625</v>
      </c>
      <c r="T26" s="2">
        <f t="shared" si="0"/>
        <v>-0.0007334166666666668</v>
      </c>
      <c r="U26" s="2">
        <f t="shared" si="1"/>
        <v>-0.0044486805555555555</v>
      </c>
      <c r="W26" s="2">
        <f t="shared" si="2"/>
        <v>0.004495948722646497</v>
      </c>
      <c r="X26" s="2">
        <f t="shared" si="3"/>
        <v>0.009608673858040203</v>
      </c>
    </row>
    <row r="27" spans="1:24" ht="12.75">
      <c r="A27" s="3">
        <v>24</v>
      </c>
      <c r="B27" s="2">
        <v>0.004965000000000001</v>
      </c>
      <c r="C27" s="2">
        <v>-0.00381875</v>
      </c>
      <c r="E27" s="2">
        <v>-0.0016000000000000025</v>
      </c>
      <c r="F27" s="2">
        <v>-0.0045468750000000014</v>
      </c>
      <c r="H27" s="2">
        <v>-0.0087525</v>
      </c>
      <c r="I27" s="2">
        <v>0.005704687500000001</v>
      </c>
      <c r="K27" s="8">
        <v>-0.006044999999999998</v>
      </c>
      <c r="L27" s="8">
        <v>0.003110937500000001</v>
      </c>
      <c r="N27" s="8">
        <v>5.7500000000000476E-05</v>
      </c>
      <c r="O27" s="8">
        <v>-0.004528125000000001</v>
      </c>
      <c r="Q27" s="8">
        <v>0.001369000000000001</v>
      </c>
      <c r="R27" s="8">
        <v>-0.0014893750000000011</v>
      </c>
      <c r="T27" s="2">
        <f t="shared" si="0"/>
        <v>-0.0016676666666666665</v>
      </c>
      <c r="U27" s="2">
        <f t="shared" si="1"/>
        <v>-0.0009279166666666668</v>
      </c>
      <c r="W27" s="2">
        <f t="shared" si="2"/>
        <v>0.005010993930016945</v>
      </c>
      <c r="X27" s="2">
        <f t="shared" si="3"/>
        <v>0.004359685614680739</v>
      </c>
    </row>
    <row r="28" spans="1:24" ht="12.75">
      <c r="A28" s="3">
        <v>25</v>
      </c>
      <c r="B28" s="2">
        <v>0.0039499999999999995</v>
      </c>
      <c r="C28" s="2">
        <v>0.005524999999999999</v>
      </c>
      <c r="E28" s="2">
        <v>-0.0018687499999999989</v>
      </c>
      <c r="F28" s="2">
        <v>-0.0024499999999999986</v>
      </c>
      <c r="H28" s="2">
        <v>-0.009883125</v>
      </c>
      <c r="I28" s="2">
        <v>-0.00904375</v>
      </c>
      <c r="K28" s="8">
        <v>-0.0028631249999999985</v>
      </c>
      <c r="L28" s="8">
        <v>0.0024000000000000002</v>
      </c>
      <c r="N28" s="8">
        <v>-0.00039624999999999746</v>
      </c>
      <c r="O28" s="8">
        <v>-0.01176041666666667</v>
      </c>
      <c r="Q28" s="8">
        <v>0.00032674999999999935</v>
      </c>
      <c r="R28" s="8">
        <v>-0.006522499999999999</v>
      </c>
      <c r="T28" s="2">
        <f t="shared" si="0"/>
        <v>-0.0017890833333333326</v>
      </c>
      <c r="U28" s="2">
        <f t="shared" si="1"/>
        <v>-0.0036419444444444455</v>
      </c>
      <c r="W28" s="2">
        <f t="shared" si="2"/>
        <v>0.004604937256403899</v>
      </c>
      <c r="X28" s="2">
        <f t="shared" si="3"/>
        <v>0.006713350720282571</v>
      </c>
    </row>
    <row r="29" spans="1:24" ht="12.75">
      <c r="A29" s="3">
        <v>26</v>
      </c>
      <c r="B29" s="2">
        <v>-0.0010099999999999996</v>
      </c>
      <c r="C29" s="2">
        <v>0.006775000000000001</v>
      </c>
      <c r="E29" s="2">
        <v>-0.00354375</v>
      </c>
      <c r="F29" s="2">
        <v>0.0017500000000000007</v>
      </c>
      <c r="H29" s="2">
        <v>-0.004215625</v>
      </c>
      <c r="I29" s="2">
        <v>0.00311875</v>
      </c>
      <c r="K29" s="8">
        <v>0.0003743749999999997</v>
      </c>
      <c r="L29" s="8">
        <v>-0.005443750000000001</v>
      </c>
      <c r="N29" s="8">
        <v>-0.001547916666666668</v>
      </c>
      <c r="O29" s="8">
        <v>-0.007664583333333332</v>
      </c>
      <c r="Q29" s="8">
        <v>-0.0024167500000000005</v>
      </c>
      <c r="R29" s="8">
        <v>-0.009178750000000001</v>
      </c>
      <c r="T29" s="2">
        <f t="shared" si="0"/>
        <v>-0.0020599444444444445</v>
      </c>
      <c r="U29" s="2">
        <f t="shared" si="1"/>
        <v>-0.0017738888888888889</v>
      </c>
      <c r="W29" s="2">
        <f t="shared" si="2"/>
        <v>0.0016891663463382916</v>
      </c>
      <c r="X29" s="2">
        <f t="shared" si="3"/>
        <v>0.006518271843370302</v>
      </c>
    </row>
    <row r="30" spans="1:24" ht="12.75">
      <c r="A30" s="3">
        <v>27</v>
      </c>
      <c r="B30" s="2">
        <v>-0.0026950000000000003</v>
      </c>
      <c r="C30" s="2">
        <v>0.00696875</v>
      </c>
      <c r="E30" s="2">
        <v>0.0007537500000000001</v>
      </c>
      <c r="F30" s="2">
        <v>-0.001899999999999998</v>
      </c>
      <c r="H30" s="2">
        <v>-0.002151874999999998</v>
      </c>
      <c r="I30" s="2">
        <v>0.013896874999999998</v>
      </c>
      <c r="K30" s="8">
        <v>0.0014181250000000005</v>
      </c>
      <c r="L30" s="8">
        <v>0.00294375</v>
      </c>
      <c r="N30" s="8">
        <v>0.004187916666666668</v>
      </c>
      <c r="O30" s="8">
        <v>-0.013816666666666668</v>
      </c>
      <c r="Q30" s="8">
        <v>-0.0017192499999999994</v>
      </c>
      <c r="R30" s="8">
        <v>-0.00820625</v>
      </c>
      <c r="T30" s="2">
        <f t="shared" si="0"/>
        <v>-3.438888888888813E-05</v>
      </c>
      <c r="U30" s="2">
        <f t="shared" si="1"/>
        <v>-1.892361111111105E-05</v>
      </c>
      <c r="W30" s="2">
        <f t="shared" si="2"/>
        <v>0.0026442458126702357</v>
      </c>
      <c r="X30" s="2">
        <f t="shared" si="3"/>
        <v>0.01012129382650813</v>
      </c>
    </row>
    <row r="31" spans="1:24" ht="12.75">
      <c r="A31" s="3">
        <v>28</v>
      </c>
      <c r="B31" s="2">
        <v>0.0015075000000000002</v>
      </c>
      <c r="C31" s="2">
        <v>0.0035624999999999997</v>
      </c>
      <c r="E31" s="2">
        <v>-0.0032325</v>
      </c>
      <c r="F31" s="2">
        <v>-0.0049125</v>
      </c>
      <c r="H31" s="2">
        <v>-0.0017437499999999999</v>
      </c>
      <c r="I31" s="2">
        <v>0.006978125</v>
      </c>
      <c r="K31" s="8">
        <v>0.00138125</v>
      </c>
      <c r="L31" s="8">
        <v>0.0098375</v>
      </c>
      <c r="N31" s="8">
        <v>0.00648375</v>
      </c>
      <c r="O31" s="8">
        <v>-0.010491666666666668</v>
      </c>
      <c r="Q31" s="8">
        <v>-0.0016992500000000002</v>
      </c>
      <c r="R31" s="8">
        <v>-0.01183</v>
      </c>
      <c r="T31" s="2">
        <f t="shared" si="0"/>
        <v>0.0004495000000000001</v>
      </c>
      <c r="U31" s="2">
        <f t="shared" si="1"/>
        <v>-0.0011426736111111115</v>
      </c>
      <c r="W31" s="2">
        <f t="shared" si="2"/>
        <v>0.0035038347920528443</v>
      </c>
      <c r="X31" s="2">
        <f t="shared" si="3"/>
        <v>0.009213950822756667</v>
      </c>
    </row>
    <row r="32" spans="1:24" ht="12.75">
      <c r="A32" s="3">
        <v>29</v>
      </c>
      <c r="B32" s="2">
        <v>0.0021375000000000014</v>
      </c>
      <c r="C32" s="2">
        <v>0.002025</v>
      </c>
      <c r="E32" s="2">
        <v>-0.004719999999999999</v>
      </c>
      <c r="F32" s="2">
        <v>-0.0009937500000000007</v>
      </c>
      <c r="H32" s="2">
        <v>1.4999999999998521E-05</v>
      </c>
      <c r="I32" s="2">
        <v>0.008640625</v>
      </c>
      <c r="K32" s="8">
        <v>0.0012699999999999981</v>
      </c>
      <c r="L32" s="8">
        <v>0.0035593750000000005</v>
      </c>
      <c r="N32" s="8">
        <v>0.004142499999999997</v>
      </c>
      <c r="O32" s="8">
        <v>-0.017455208333333333</v>
      </c>
      <c r="Q32" s="8">
        <v>-0.0020840000000000008</v>
      </c>
      <c r="R32" s="8">
        <v>-0.011721874999999998</v>
      </c>
      <c r="T32" s="2">
        <f t="shared" si="0"/>
        <v>0.00012683333333333245</v>
      </c>
      <c r="U32" s="2">
        <f t="shared" si="1"/>
        <v>-0.0026576388888888886</v>
      </c>
      <c r="W32" s="2">
        <f t="shared" si="2"/>
        <v>0.003158077685343833</v>
      </c>
      <c r="X32" s="2">
        <f t="shared" si="3"/>
        <v>0.009920948538693635</v>
      </c>
    </row>
    <row r="33" spans="1:24" ht="12.75">
      <c r="A33" s="3">
        <v>30</v>
      </c>
      <c r="B33" s="2">
        <v>0.0009849999999999998</v>
      </c>
      <c r="C33" s="2">
        <v>0.00465</v>
      </c>
      <c r="E33" s="2">
        <v>0.0035899999999999994</v>
      </c>
      <c r="F33" s="2">
        <v>-0.0038624999999999996</v>
      </c>
      <c r="H33" s="2">
        <v>0.002295000000000001</v>
      </c>
      <c r="I33" s="2">
        <v>0.011256249999999999</v>
      </c>
      <c r="K33" s="8">
        <v>0.00022125000000000096</v>
      </c>
      <c r="L33" s="8">
        <v>-0.005237499999999999</v>
      </c>
      <c r="N33" s="8">
        <v>0.002607499999999996</v>
      </c>
      <c r="O33" s="8">
        <v>-0.015758333333333333</v>
      </c>
      <c r="Q33" s="8">
        <v>-0.00856025</v>
      </c>
      <c r="R33" s="8">
        <v>-0.01285875</v>
      </c>
      <c r="T33" s="2">
        <f t="shared" si="0"/>
        <v>0.00018974999999999952</v>
      </c>
      <c r="U33" s="2">
        <f t="shared" si="1"/>
        <v>-0.003635138888888889</v>
      </c>
      <c r="W33" s="2">
        <f t="shared" si="2"/>
        <v>0.00445051025164531</v>
      </c>
      <c r="X33" s="2">
        <f t="shared" si="3"/>
        <v>0.010247566434235696</v>
      </c>
    </row>
    <row r="34" spans="1:24" ht="12.75">
      <c r="A34" s="3">
        <v>31</v>
      </c>
      <c r="B34" s="2">
        <v>0.005450000000000001</v>
      </c>
      <c r="C34" s="2">
        <v>0.0014312500000000002</v>
      </c>
      <c r="E34" s="2">
        <v>0.00045999999999999687</v>
      </c>
      <c r="F34" s="2">
        <v>-0.0048937500000000005</v>
      </c>
      <c r="H34" s="2">
        <v>0.0017200000000000002</v>
      </c>
      <c r="I34" s="2">
        <v>0.011803124999999998</v>
      </c>
      <c r="K34" s="8">
        <v>0.0015525</v>
      </c>
      <c r="L34" s="8">
        <v>-0.0029187500000000003</v>
      </c>
      <c r="N34" s="8">
        <v>0.0031416666666666676</v>
      </c>
      <c r="O34" s="8">
        <v>-0.014012499999999999</v>
      </c>
      <c r="Q34" s="8">
        <v>-0.0120725</v>
      </c>
      <c r="R34" s="8">
        <v>-0.006589375</v>
      </c>
      <c r="T34" s="2">
        <f t="shared" si="0"/>
        <v>4.194444444444428E-05</v>
      </c>
      <c r="U34" s="2">
        <f t="shared" si="1"/>
        <v>-0.00253</v>
      </c>
      <c r="W34" s="2">
        <f t="shared" si="2"/>
        <v>0.006178794800378564</v>
      </c>
      <c r="X34" s="2">
        <f t="shared" si="3"/>
        <v>0.008662502480158374</v>
      </c>
    </row>
    <row r="35" spans="1:24" ht="12.75">
      <c r="A35" s="3">
        <v>32</v>
      </c>
      <c r="B35" s="2">
        <v>-0.0020324999999999996</v>
      </c>
      <c r="C35" s="2">
        <v>1.2500000000000033E-05</v>
      </c>
      <c r="E35" s="2">
        <v>0.0006975000000000002</v>
      </c>
      <c r="F35" s="2">
        <v>-0.00015625</v>
      </c>
      <c r="H35" s="2">
        <v>-0.0009912500000000004</v>
      </c>
      <c r="I35" s="2">
        <v>0.0038968749999999993</v>
      </c>
      <c r="K35" s="8">
        <v>0.00608125</v>
      </c>
      <c r="L35" s="8">
        <v>-0.00043437500000000014</v>
      </c>
      <c r="N35" s="8">
        <v>0.0056641666666666654</v>
      </c>
      <c r="O35" s="8">
        <v>-0.020764583333333333</v>
      </c>
      <c r="Q35" s="8">
        <v>-0.002698499999999999</v>
      </c>
      <c r="R35" s="8">
        <v>-0.0016524999999999999</v>
      </c>
      <c r="T35" s="2">
        <f t="shared" si="0"/>
        <v>0.001120111111111111</v>
      </c>
      <c r="U35" s="2">
        <f t="shared" si="1"/>
        <v>-0.0031830555555555557</v>
      </c>
      <c r="W35" s="2">
        <f t="shared" si="2"/>
        <v>0.0038579407329654603</v>
      </c>
      <c r="X35" s="2">
        <f t="shared" si="3"/>
        <v>0.008814834178328892</v>
      </c>
    </row>
    <row r="36" spans="1:24" ht="12.75">
      <c r="A36" s="3">
        <v>33</v>
      </c>
      <c r="B36" s="2">
        <v>0.0026099999999999995</v>
      </c>
      <c r="C36" s="2">
        <v>0.0061625000000000004</v>
      </c>
      <c r="E36" s="2">
        <v>-0.00035250000000000125</v>
      </c>
      <c r="F36" s="2">
        <v>-0.015456249999999998</v>
      </c>
      <c r="H36" s="2">
        <v>-0.008633749999999997</v>
      </c>
      <c r="I36" s="2">
        <v>-0.006928125000000004</v>
      </c>
      <c r="K36" s="8">
        <v>0.005028750000000002</v>
      </c>
      <c r="L36" s="8">
        <v>-0.0005906250000000022</v>
      </c>
      <c r="N36" s="8">
        <v>0.0022591666666666667</v>
      </c>
      <c r="O36" s="8">
        <v>-0.0193125</v>
      </c>
      <c r="Q36" s="8">
        <v>0.0159885</v>
      </c>
      <c r="R36" s="8">
        <v>0.0097375</v>
      </c>
      <c r="T36" s="2">
        <f t="shared" si="0"/>
        <v>0.0028166944444444446</v>
      </c>
      <c r="U36" s="2">
        <f t="shared" si="1"/>
        <v>-0.004397916666666667</v>
      </c>
      <c r="W36" s="2">
        <f t="shared" si="2"/>
        <v>0.007998745934114829</v>
      </c>
      <c r="X36" s="2">
        <f t="shared" si="3"/>
        <v>0.011635818498731262</v>
      </c>
    </row>
    <row r="37" spans="1:24" ht="12.75">
      <c r="A37" s="3">
        <v>34</v>
      </c>
      <c r="B37" s="2">
        <v>-0.0079625</v>
      </c>
      <c r="C37" s="2">
        <v>0.0015500000000000004</v>
      </c>
      <c r="E37" s="2">
        <v>0.0109625</v>
      </c>
      <c r="F37" s="2">
        <v>-0.01999375</v>
      </c>
      <c r="H37" s="2">
        <v>-0.0021112499999999985</v>
      </c>
      <c r="I37" s="2">
        <v>-0.021665625</v>
      </c>
      <c r="K37" s="8">
        <v>0.01012375</v>
      </c>
      <c r="L37" s="8">
        <v>-0.015009375</v>
      </c>
      <c r="N37" s="8">
        <v>0.0035850000000000014</v>
      </c>
      <c r="O37" s="8">
        <v>-0.017387499999999997</v>
      </c>
      <c r="Q37" s="8">
        <v>0.0222525</v>
      </c>
      <c r="R37" s="8">
        <v>0.003072499999999999</v>
      </c>
      <c r="T37" s="2">
        <f aca="true" t="shared" si="4" ref="T37:T68">AVERAGE(B37,E37,H37,K37,N37,Q37)</f>
        <v>0.006141666666666668</v>
      </c>
      <c r="U37" s="2">
        <f aca="true" t="shared" si="5" ref="U37:U68">AVERAGE(C37,F37,I37,L37,O37,R37)</f>
        <v>-0.011572291666666665</v>
      </c>
      <c r="W37" s="2">
        <f aca="true" t="shared" si="6" ref="W37:W68">STDEV(B37,E37,H37,K37,N37,Q37)</f>
        <v>0.010697953708147492</v>
      </c>
      <c r="X37" s="2">
        <f aca="true" t="shared" si="7" ref="X37:X68">STDEV(C37,F37,I37,L37,O37,R37)</f>
        <v>0.011000827146931577</v>
      </c>
    </row>
    <row r="38" spans="1:24" ht="12.75">
      <c r="A38" s="3">
        <v>35</v>
      </c>
      <c r="B38" s="2">
        <v>-0.014195000000000003</v>
      </c>
      <c r="C38" s="2">
        <v>-0.0168125</v>
      </c>
      <c r="E38" s="2">
        <v>0.0033425000000000017</v>
      </c>
      <c r="F38" s="2">
        <v>-0.012525000000000001</v>
      </c>
      <c r="H38" s="2">
        <v>0.0009262500000000017</v>
      </c>
      <c r="I38" s="2">
        <v>0.003125</v>
      </c>
      <c r="K38" s="8">
        <v>0.02429125</v>
      </c>
      <c r="L38" s="8">
        <v>0.0005125000000000025</v>
      </c>
      <c r="N38" s="8">
        <v>-0.0033824999999999966</v>
      </c>
      <c r="O38" s="8">
        <v>-0.007997916666666664</v>
      </c>
      <c r="Q38" s="8">
        <v>0.0093675</v>
      </c>
      <c r="R38" s="8">
        <v>0.003219999999999997</v>
      </c>
      <c r="T38" s="2">
        <f t="shared" si="4"/>
        <v>0.003391666666666668</v>
      </c>
      <c r="U38" s="2">
        <f t="shared" si="5"/>
        <v>-0.0050796527777777776</v>
      </c>
      <c r="W38" s="2">
        <f t="shared" si="6"/>
        <v>0.012913280316854688</v>
      </c>
      <c r="X38" s="2">
        <f t="shared" si="7"/>
        <v>0.008591645936026827</v>
      </c>
    </row>
    <row r="39" spans="1:24" ht="12.75">
      <c r="A39" s="3">
        <v>36</v>
      </c>
      <c r="B39" s="2">
        <v>-0.0133525</v>
      </c>
      <c r="C39" s="2">
        <v>-0.014375</v>
      </c>
      <c r="E39" s="2">
        <v>0.0025550000000000017</v>
      </c>
      <c r="F39" s="2">
        <v>0.0006187499999999995</v>
      </c>
      <c r="H39" s="2">
        <v>-0.007015</v>
      </c>
      <c r="I39" s="2">
        <v>-0.008596874999999997</v>
      </c>
      <c r="K39" s="8">
        <v>0.003962499999999997</v>
      </c>
      <c r="L39" s="8">
        <v>-0.007796874999999998</v>
      </c>
      <c r="N39" s="8">
        <v>0.0018533333333333353</v>
      </c>
      <c r="O39" s="8">
        <v>-0.008237500000000005</v>
      </c>
      <c r="Q39" s="8">
        <v>0.0007174999999999977</v>
      </c>
      <c r="R39" s="8">
        <v>0.003421250000000004</v>
      </c>
      <c r="T39" s="2">
        <f t="shared" si="4"/>
        <v>-0.0018798611111111114</v>
      </c>
      <c r="U39" s="2">
        <f t="shared" si="5"/>
        <v>-0.005827708333333334</v>
      </c>
      <c r="W39" s="2">
        <f t="shared" si="6"/>
        <v>0.0068187285678788685</v>
      </c>
      <c r="X39" s="2">
        <f t="shared" si="7"/>
        <v>0.006595593186299976</v>
      </c>
    </row>
    <row r="40" spans="1:24" ht="12.75">
      <c r="A40" s="3">
        <v>37</v>
      </c>
      <c r="B40" s="2">
        <v>-0.02046</v>
      </c>
      <c r="C40" s="2">
        <v>-0.013550000000000001</v>
      </c>
      <c r="E40" s="2">
        <v>0.0037125000000000005</v>
      </c>
      <c r="F40" s="2">
        <v>0.008181249999999996</v>
      </c>
      <c r="H40" s="2">
        <v>-0.0031712500000000005</v>
      </c>
      <c r="I40" s="2">
        <v>-0.002228124999999994</v>
      </c>
      <c r="K40" s="8">
        <v>0.01103125</v>
      </c>
      <c r="L40" s="8">
        <v>0.00023437500000000194</v>
      </c>
      <c r="N40" s="8">
        <v>-0.0007516666666666678</v>
      </c>
      <c r="O40" s="8">
        <v>-0.015410416666666666</v>
      </c>
      <c r="Q40" s="8">
        <v>-0.005838999999999997</v>
      </c>
      <c r="R40" s="8">
        <v>0.0006262500000000001</v>
      </c>
      <c r="T40" s="2">
        <f t="shared" si="4"/>
        <v>-0.002579694444444444</v>
      </c>
      <c r="U40" s="2">
        <f t="shared" si="5"/>
        <v>-0.0036911111111111103</v>
      </c>
      <c r="W40" s="2">
        <f t="shared" si="6"/>
        <v>0.010572318029576982</v>
      </c>
      <c r="X40" s="2">
        <f t="shared" si="7"/>
        <v>0.009073942337420052</v>
      </c>
    </row>
    <row r="41" spans="1:24" ht="12.75">
      <c r="A41" s="3">
        <v>38</v>
      </c>
      <c r="B41" s="2">
        <v>-0.017545</v>
      </c>
      <c r="C41" s="2">
        <v>-0.01134375</v>
      </c>
      <c r="E41" s="2">
        <v>0.0032925000000000003</v>
      </c>
      <c r="F41" s="2">
        <v>0.012399999999999998</v>
      </c>
      <c r="H41" s="2">
        <v>-0.001086249999999997</v>
      </c>
      <c r="I41" s="2">
        <v>-0.0007687500000000021</v>
      </c>
      <c r="K41" s="8">
        <v>0.004736250000000004</v>
      </c>
      <c r="L41" s="8">
        <v>-0.003487500000000001</v>
      </c>
      <c r="N41" s="8">
        <v>0.00047833333333333755</v>
      </c>
      <c r="O41" s="8">
        <v>-0.015456249999999994</v>
      </c>
      <c r="Q41" s="8">
        <v>-0.0012144999999999986</v>
      </c>
      <c r="R41" s="8">
        <v>-0.0009468749999999998</v>
      </c>
      <c r="T41" s="2">
        <f t="shared" si="4"/>
        <v>-0.0018897777777777758</v>
      </c>
      <c r="U41" s="2">
        <f t="shared" si="5"/>
        <v>-0.0032671874999999997</v>
      </c>
      <c r="W41" s="2">
        <f t="shared" si="6"/>
        <v>0.008031884425294997</v>
      </c>
      <c r="X41" s="2">
        <f t="shared" si="7"/>
        <v>0.009705044546442713</v>
      </c>
    </row>
    <row r="42" spans="1:24" ht="12.75">
      <c r="A42" s="3">
        <v>39</v>
      </c>
      <c r="B42" s="2">
        <v>-0.0168575</v>
      </c>
      <c r="C42" s="2">
        <v>-0.021837500000000003</v>
      </c>
      <c r="E42" s="2">
        <v>0.013600000000000001</v>
      </c>
      <c r="F42" s="2">
        <v>0.015099999999999999</v>
      </c>
      <c r="H42" s="2">
        <v>-0.0070975</v>
      </c>
      <c r="I42" s="2">
        <v>0.0014500000000000034</v>
      </c>
      <c r="K42" s="8">
        <v>0.0005737500000000013</v>
      </c>
      <c r="L42" s="8">
        <v>0.003225000000000002</v>
      </c>
      <c r="N42" s="8">
        <v>0.0006958333333333348</v>
      </c>
      <c r="O42" s="8">
        <v>-0.00820208333333333</v>
      </c>
      <c r="Q42" s="8">
        <v>-0.009581250000000001</v>
      </c>
      <c r="R42" s="8">
        <v>0.002396249999999999</v>
      </c>
      <c r="T42" s="2">
        <f t="shared" si="4"/>
        <v>-0.003111111111111111</v>
      </c>
      <c r="U42" s="2">
        <f t="shared" si="5"/>
        <v>-0.0013113888888888882</v>
      </c>
      <c r="W42" s="2">
        <f t="shared" si="6"/>
        <v>0.01052662778936069</v>
      </c>
      <c r="X42" s="2">
        <f t="shared" si="7"/>
        <v>0.012490694707757747</v>
      </c>
    </row>
    <row r="43" spans="1:24" ht="12.75">
      <c r="A43" s="3">
        <v>40</v>
      </c>
      <c r="B43" s="2">
        <v>-0.008737499999999999</v>
      </c>
      <c r="C43" s="2">
        <v>-0.014462499999999998</v>
      </c>
      <c r="E43" s="2">
        <v>0.0067249999999999975</v>
      </c>
      <c r="F43" s="2">
        <v>0.017262499999999993</v>
      </c>
      <c r="H43" s="2">
        <v>-0.0008824999999999996</v>
      </c>
      <c r="I43" s="2">
        <v>-0.007981249999999995</v>
      </c>
      <c r="K43" s="8">
        <v>0.0015625</v>
      </c>
      <c r="L43" s="8">
        <v>0.0012531250000000008</v>
      </c>
      <c r="N43" s="8">
        <v>-0.003825833333333334</v>
      </c>
      <c r="O43" s="8">
        <v>-0.012695833333333332</v>
      </c>
      <c r="Q43" s="8">
        <v>-0.0209545</v>
      </c>
      <c r="R43" s="8">
        <v>-0.002539375</v>
      </c>
      <c r="T43" s="2">
        <f t="shared" si="4"/>
        <v>-0.004352138888888889</v>
      </c>
      <c r="U43" s="2">
        <f t="shared" si="5"/>
        <v>-0.0031938888888888885</v>
      </c>
      <c r="W43" s="2">
        <f t="shared" si="6"/>
        <v>0.009642314423885693</v>
      </c>
      <c r="X43" s="2">
        <f t="shared" si="7"/>
        <v>0.01165208597924955</v>
      </c>
    </row>
    <row r="44" spans="1:24" ht="12.75">
      <c r="A44" s="3">
        <v>41</v>
      </c>
      <c r="B44" s="2">
        <v>-0.009829999999999998</v>
      </c>
      <c r="C44" s="2">
        <v>-0.00294375</v>
      </c>
      <c r="E44" s="2">
        <v>0.0013799999999999975</v>
      </c>
      <c r="F44" s="2">
        <v>-0.009549999999999998</v>
      </c>
      <c r="H44" s="2">
        <v>-0.011520000000000002</v>
      </c>
      <c r="I44" s="2">
        <v>0.005137499999999998</v>
      </c>
      <c r="K44" s="8">
        <v>0.00950125</v>
      </c>
      <c r="L44" s="8">
        <v>0.012953125</v>
      </c>
      <c r="N44" s="8">
        <v>-9.250000000000057E-05</v>
      </c>
      <c r="O44" s="8">
        <v>-0.01913125</v>
      </c>
      <c r="Q44" s="8">
        <v>-0.02377225</v>
      </c>
      <c r="R44" s="8">
        <v>-0.001078125</v>
      </c>
      <c r="T44" s="2">
        <f t="shared" si="4"/>
        <v>-0.005722250000000001</v>
      </c>
      <c r="U44" s="2">
        <f t="shared" si="5"/>
        <v>-0.002435416666666667</v>
      </c>
      <c r="W44" s="2">
        <f t="shared" si="6"/>
        <v>0.011748880861596988</v>
      </c>
      <c r="X44" s="2">
        <f t="shared" si="7"/>
        <v>0.011185929300818803</v>
      </c>
    </row>
    <row r="45" spans="1:24" ht="12.75">
      <c r="A45" s="3">
        <v>42</v>
      </c>
      <c r="B45" s="2">
        <v>0.0025025000000000004</v>
      </c>
      <c r="C45" s="2">
        <v>-0.0008374999999999997</v>
      </c>
      <c r="E45" s="2">
        <v>0.0047725</v>
      </c>
      <c r="F45" s="2">
        <v>0.0016249999999999997</v>
      </c>
      <c r="H45" s="2">
        <v>-0.014103750000000002</v>
      </c>
      <c r="I45" s="2">
        <v>0.00361875</v>
      </c>
      <c r="K45" s="8">
        <v>0.005913749999999997</v>
      </c>
      <c r="L45" s="8">
        <v>0.005412499999999998</v>
      </c>
      <c r="N45" s="8">
        <v>-0.007332499999999999</v>
      </c>
      <c r="O45" s="8">
        <v>-0.010431249999999996</v>
      </c>
      <c r="Q45" s="8">
        <v>-0.012974</v>
      </c>
      <c r="R45" s="8">
        <v>-0.002298750000000002</v>
      </c>
      <c r="T45" s="2">
        <f t="shared" si="4"/>
        <v>-0.0035369166666666674</v>
      </c>
      <c r="U45" s="2">
        <f t="shared" si="5"/>
        <v>-0.0004852083333333334</v>
      </c>
      <c r="W45" s="2">
        <f t="shared" si="6"/>
        <v>0.009054932587637893</v>
      </c>
      <c r="X45" s="2">
        <f t="shared" si="7"/>
        <v>0.005628769038201572</v>
      </c>
    </row>
    <row r="46" spans="1:24" ht="12.75">
      <c r="A46" s="3">
        <v>43</v>
      </c>
      <c r="B46" s="2">
        <v>-0.0038924999999999993</v>
      </c>
      <c r="C46" s="2">
        <v>-0.003125</v>
      </c>
      <c r="E46" s="2">
        <v>0.0054325</v>
      </c>
      <c r="F46" s="2">
        <v>-0.0011375000000000005</v>
      </c>
      <c r="H46" s="2">
        <v>-0.0024987499999999992</v>
      </c>
      <c r="I46" s="2">
        <v>0.008425</v>
      </c>
      <c r="K46" s="8">
        <v>0.00498125</v>
      </c>
      <c r="L46" s="8">
        <v>0.0049812500000000004</v>
      </c>
      <c r="N46" s="8">
        <v>-0.0021183333333333345</v>
      </c>
      <c r="O46" s="8">
        <v>-0.012214583333333334</v>
      </c>
      <c r="Q46" s="8">
        <v>-0.0068674999999999995</v>
      </c>
      <c r="R46" s="8">
        <v>-0.0019124999999999993</v>
      </c>
      <c r="T46" s="2">
        <f t="shared" si="4"/>
        <v>-0.0008272222222222222</v>
      </c>
      <c r="U46" s="2">
        <f t="shared" si="5"/>
        <v>-0.0008305555555555557</v>
      </c>
      <c r="W46" s="2">
        <f t="shared" si="6"/>
        <v>0.004965165220946458</v>
      </c>
      <c r="X46" s="2">
        <f t="shared" si="7"/>
        <v>0.00714937444654089</v>
      </c>
    </row>
    <row r="47" spans="1:24" ht="12.75">
      <c r="A47" s="3">
        <v>44</v>
      </c>
      <c r="B47" s="2">
        <v>0.007695</v>
      </c>
      <c r="C47" s="2">
        <v>-0.017025</v>
      </c>
      <c r="E47" s="2">
        <v>-0.004029999999999998</v>
      </c>
      <c r="F47" s="2">
        <v>-0.011793750000000002</v>
      </c>
      <c r="H47" s="2">
        <v>-0.003669999999999998</v>
      </c>
      <c r="I47" s="2">
        <v>0.0020906249999999987</v>
      </c>
      <c r="K47" s="8">
        <v>0.0025</v>
      </c>
      <c r="L47" s="8">
        <v>0.013659375</v>
      </c>
      <c r="N47" s="8">
        <v>0.0014933333333333335</v>
      </c>
      <c r="O47" s="8">
        <v>-0.012743750000000002</v>
      </c>
      <c r="Q47" s="8">
        <v>-0.0030125000000000013</v>
      </c>
      <c r="R47" s="8">
        <v>0.0006125000000000019</v>
      </c>
      <c r="T47" s="2">
        <f t="shared" si="4"/>
        <v>0.00016263888888888925</v>
      </c>
      <c r="U47" s="2">
        <f t="shared" si="5"/>
        <v>-0.0042</v>
      </c>
      <c r="W47" s="2">
        <f t="shared" si="6"/>
        <v>0.00461127568565078</v>
      </c>
      <c r="X47" s="2">
        <f t="shared" si="7"/>
        <v>0.011634695721472478</v>
      </c>
    </row>
    <row r="48" spans="1:24" ht="12.75">
      <c r="A48" s="3">
        <v>45</v>
      </c>
      <c r="B48" s="2">
        <v>0.001425000000000001</v>
      </c>
      <c r="C48" s="2">
        <v>-0.00845</v>
      </c>
      <c r="E48" s="2">
        <v>-0.008885000000000002</v>
      </c>
      <c r="F48" s="2">
        <v>-0.015293750000000002</v>
      </c>
      <c r="H48" s="2">
        <v>0.0027074999999999972</v>
      </c>
      <c r="I48" s="2">
        <v>-0.0007843749999999969</v>
      </c>
      <c r="K48" s="8">
        <v>0.009929999999999998</v>
      </c>
      <c r="L48" s="8">
        <v>0.028903125</v>
      </c>
      <c r="N48" s="8">
        <v>-0.0024299999999999994</v>
      </c>
      <c r="O48" s="8">
        <v>-0.01524791666666667</v>
      </c>
      <c r="Q48" s="8">
        <v>0.0009430000000000011</v>
      </c>
      <c r="R48" s="8">
        <v>0.004424999999999998</v>
      </c>
      <c r="T48" s="2">
        <f t="shared" si="4"/>
        <v>0.0006150833333333326</v>
      </c>
      <c r="U48" s="2">
        <f t="shared" si="5"/>
        <v>-0.0010746527777777779</v>
      </c>
      <c r="W48" s="2">
        <f t="shared" si="6"/>
        <v>0.0061876245879712724</v>
      </c>
      <c r="X48" s="2">
        <f t="shared" si="7"/>
        <v>0.016652071847584902</v>
      </c>
    </row>
    <row r="49" spans="1:24" ht="12.75">
      <c r="A49" s="3">
        <v>46</v>
      </c>
      <c r="B49" s="2">
        <v>0.00414</v>
      </c>
      <c r="C49" s="2">
        <v>0.0166375</v>
      </c>
      <c r="E49" s="2">
        <v>-0.0017824999999999976</v>
      </c>
      <c r="F49" s="2">
        <v>-0.0220875</v>
      </c>
      <c r="H49" s="2">
        <v>-0.00389875</v>
      </c>
      <c r="I49" s="2">
        <v>-0.00921875</v>
      </c>
      <c r="K49" s="8">
        <v>-0.0029037500000000027</v>
      </c>
      <c r="L49" s="8">
        <v>0.009512500000000002</v>
      </c>
      <c r="N49" s="8">
        <v>-0.012134166666666666</v>
      </c>
      <c r="O49" s="8">
        <v>-0.011627083333333333</v>
      </c>
      <c r="Q49" s="8">
        <v>0.00013850000000000017</v>
      </c>
      <c r="R49" s="8">
        <v>0.009399999999999999</v>
      </c>
      <c r="T49" s="2">
        <f t="shared" si="4"/>
        <v>-0.002740111111111111</v>
      </c>
      <c r="U49" s="2">
        <f t="shared" si="5"/>
        <v>-0.0012305555555555553</v>
      </c>
      <c r="W49" s="2">
        <f t="shared" si="6"/>
        <v>0.005406604320866047</v>
      </c>
      <c r="X49" s="2">
        <f t="shared" si="7"/>
        <v>0.015196055641520441</v>
      </c>
    </row>
    <row r="50" spans="1:24" ht="12.75">
      <c r="A50" s="3">
        <v>47</v>
      </c>
      <c r="B50" s="2">
        <v>0.005550000000000001</v>
      </c>
      <c r="C50" s="2">
        <v>-0.0007249999999999965</v>
      </c>
      <c r="E50" s="2">
        <v>-0.009327499999999999</v>
      </c>
      <c r="F50" s="2">
        <v>-0.0012625000000000028</v>
      </c>
      <c r="H50" s="2">
        <v>-0.0018237500000000025</v>
      </c>
      <c r="I50" s="2">
        <v>0.002268749999999999</v>
      </c>
      <c r="K50" s="8">
        <v>-0.0015962500000000004</v>
      </c>
      <c r="L50" s="8">
        <v>-0.0033875000000000025</v>
      </c>
      <c r="N50" s="8">
        <v>-0.008735833333333332</v>
      </c>
      <c r="O50" s="8">
        <v>-0.0112375</v>
      </c>
      <c r="Q50" s="8">
        <v>0.0035414999999999978</v>
      </c>
      <c r="R50" s="8">
        <v>-0.0014612500000000016</v>
      </c>
      <c r="T50" s="2">
        <f t="shared" si="4"/>
        <v>-0.002065305555555556</v>
      </c>
      <c r="U50" s="2">
        <f t="shared" si="5"/>
        <v>-0.002634166666666667</v>
      </c>
      <c r="W50" s="2">
        <f t="shared" si="6"/>
        <v>0.006114620485785293</v>
      </c>
      <c r="X50" s="2">
        <f t="shared" si="7"/>
        <v>0.004594030206873554</v>
      </c>
    </row>
    <row r="51" spans="1:24" ht="12.75">
      <c r="A51" s="3">
        <v>48</v>
      </c>
      <c r="B51" s="2">
        <v>0.0176175</v>
      </c>
      <c r="C51" s="2">
        <v>-0.00619375</v>
      </c>
      <c r="E51" s="2">
        <v>-0.008185000000000001</v>
      </c>
      <c r="F51" s="2">
        <v>-0.008637500000000001</v>
      </c>
      <c r="H51" s="2">
        <v>-0.004602499999999999</v>
      </c>
      <c r="I51" s="2">
        <v>-0.01596875</v>
      </c>
      <c r="K51" s="8">
        <v>-0.0056775</v>
      </c>
      <c r="L51" s="8">
        <v>0.0002625000000000006</v>
      </c>
      <c r="N51" s="8">
        <v>-0.006348333333333334</v>
      </c>
      <c r="O51" s="8">
        <v>0.0005229166666666681</v>
      </c>
      <c r="Q51" s="8">
        <v>0.008995</v>
      </c>
      <c r="R51" s="8">
        <v>0.0026137500000000015</v>
      </c>
      <c r="T51" s="2">
        <f t="shared" si="4"/>
        <v>0.000299861111111111</v>
      </c>
      <c r="U51" s="2">
        <f t="shared" si="5"/>
        <v>-0.004566805555555556</v>
      </c>
      <c r="W51" s="2">
        <f t="shared" si="6"/>
        <v>0.010501994141546362</v>
      </c>
      <c r="X51" s="2">
        <f t="shared" si="7"/>
        <v>0.007071204722453725</v>
      </c>
    </row>
    <row r="52" spans="1:24" ht="12.75">
      <c r="A52" s="3">
        <v>49</v>
      </c>
      <c r="B52" s="2">
        <v>0.017392499999999998</v>
      </c>
      <c r="C52" s="2">
        <v>-0.003662499999999999</v>
      </c>
      <c r="E52" s="2">
        <v>-0.004817499999999999</v>
      </c>
      <c r="F52" s="2">
        <v>-0.012650000000000002</v>
      </c>
      <c r="H52" s="2">
        <v>-0.004138749999999998</v>
      </c>
      <c r="I52" s="2">
        <v>-0.014156249999999999</v>
      </c>
      <c r="K52" s="8">
        <v>-0.003766249999999997</v>
      </c>
      <c r="L52" s="8">
        <v>0.00874375</v>
      </c>
      <c r="N52" s="8">
        <v>-0.007176666666666665</v>
      </c>
      <c r="O52" s="8">
        <v>-0.010931250000000002</v>
      </c>
      <c r="Q52" s="8">
        <v>0.005943499999999999</v>
      </c>
      <c r="R52" s="8">
        <v>0.007174999999999999</v>
      </c>
      <c r="T52" s="2">
        <f t="shared" si="4"/>
        <v>0.0005728055555555563</v>
      </c>
      <c r="U52" s="2">
        <f t="shared" si="5"/>
        <v>-0.004246875000000001</v>
      </c>
      <c r="W52" s="2">
        <f t="shared" si="6"/>
        <v>0.009400876050587972</v>
      </c>
      <c r="X52" s="2">
        <f t="shared" si="7"/>
        <v>0.01012962143758344</v>
      </c>
    </row>
    <row r="53" spans="1:24" ht="12.75">
      <c r="A53" s="3">
        <v>50</v>
      </c>
      <c r="B53" s="2">
        <v>0.02203</v>
      </c>
      <c r="C53" s="2">
        <v>0.005881249999999998</v>
      </c>
      <c r="E53" s="2">
        <v>-0.007205000000000001</v>
      </c>
      <c r="F53" s="2">
        <v>-0.003231249999999997</v>
      </c>
      <c r="H53" s="2">
        <v>-0.0035424999999999988</v>
      </c>
      <c r="I53" s="2">
        <v>-0.007903125</v>
      </c>
      <c r="K53" s="8">
        <v>-0.0021375000000000005</v>
      </c>
      <c r="L53" s="8">
        <v>0.010021875000000001</v>
      </c>
      <c r="N53" s="8">
        <v>-0.017606666666666663</v>
      </c>
      <c r="O53" s="8">
        <v>-0.028543749999999996</v>
      </c>
      <c r="Q53" s="8">
        <v>-0.008594000000000001</v>
      </c>
      <c r="R53" s="8">
        <v>0.006352499999999999</v>
      </c>
      <c r="T53" s="2">
        <f t="shared" si="4"/>
        <v>-0.0028426111111111104</v>
      </c>
      <c r="U53" s="2">
        <f t="shared" si="5"/>
        <v>-0.0029037499999999988</v>
      </c>
      <c r="W53" s="2">
        <f t="shared" si="6"/>
        <v>0.013339565637883695</v>
      </c>
      <c r="X53" s="2">
        <f t="shared" si="7"/>
        <v>0.014229805180280929</v>
      </c>
    </row>
    <row r="54" spans="1:24" ht="12.75">
      <c r="A54" s="3">
        <v>51</v>
      </c>
      <c r="B54" s="2">
        <v>0.01625</v>
      </c>
      <c r="C54" s="2">
        <v>0.0157</v>
      </c>
      <c r="E54" s="2">
        <v>1.2499999999998623E-05</v>
      </c>
      <c r="F54" s="2">
        <v>-0.0075875000000000005</v>
      </c>
      <c r="H54" s="2">
        <v>-0.0032412499999999976</v>
      </c>
      <c r="I54" s="2">
        <v>-0.0031500000000000018</v>
      </c>
      <c r="K54" s="8">
        <v>0.0008512500000000013</v>
      </c>
      <c r="L54" s="8">
        <v>0.005900000000000004</v>
      </c>
      <c r="N54" s="8">
        <v>-0.004460833333333334</v>
      </c>
      <c r="O54" s="8">
        <v>-0.019618749999999997</v>
      </c>
      <c r="Q54" s="8">
        <v>-0.0130625</v>
      </c>
      <c r="R54" s="8">
        <v>0.003927499999999997</v>
      </c>
      <c r="T54" s="2">
        <f t="shared" si="4"/>
        <v>-0.0006084722222222217</v>
      </c>
      <c r="U54" s="2">
        <f t="shared" si="5"/>
        <v>-0.0008047916666666667</v>
      </c>
      <c r="W54" s="2">
        <f t="shared" si="6"/>
        <v>0.009629117238682698</v>
      </c>
      <c r="X54" s="2">
        <f t="shared" si="7"/>
        <v>0.012208416165105802</v>
      </c>
    </row>
    <row r="55" spans="1:24" ht="12.75">
      <c r="A55" s="3">
        <v>52</v>
      </c>
      <c r="B55" s="2">
        <v>0.023915</v>
      </c>
      <c r="C55" s="2">
        <v>0.006306249999999999</v>
      </c>
      <c r="E55" s="2">
        <v>-0.002072499999999998</v>
      </c>
      <c r="F55" s="2">
        <v>-0.0029562500000000005</v>
      </c>
      <c r="H55" s="2">
        <v>-0.0032162500000000004</v>
      </c>
      <c r="I55" s="2">
        <v>-0.005796874999999993</v>
      </c>
      <c r="K55" s="8">
        <v>-0.0016762500000000007</v>
      </c>
      <c r="L55" s="8">
        <v>-0.010053125</v>
      </c>
      <c r="N55" s="8">
        <v>-0.010744166666666667</v>
      </c>
      <c r="O55" s="8">
        <v>-0.02387083333333333</v>
      </c>
      <c r="Q55" s="8">
        <v>-0.013124500000000002</v>
      </c>
      <c r="R55" s="8">
        <v>0.004708750000000001</v>
      </c>
      <c r="T55" s="2">
        <f t="shared" si="4"/>
        <v>-0.0011531111111111117</v>
      </c>
      <c r="U55" s="2">
        <f t="shared" si="5"/>
        <v>-0.0052770138888888875</v>
      </c>
      <c r="W55" s="2">
        <f t="shared" si="6"/>
        <v>0.013183991698864982</v>
      </c>
      <c r="X55" s="2">
        <f t="shared" si="7"/>
        <v>0.011028010176322565</v>
      </c>
    </row>
    <row r="56" spans="1:24" ht="12.75">
      <c r="A56" s="3">
        <v>53</v>
      </c>
      <c r="B56" s="2">
        <v>0.022215</v>
      </c>
      <c r="C56" s="2">
        <v>-0.00014999999999999996</v>
      </c>
      <c r="E56" s="2">
        <v>-0.0017100000000000032</v>
      </c>
      <c r="F56" s="2">
        <v>-0.008056250000000001</v>
      </c>
      <c r="H56" s="2">
        <v>-0.003584999999999998</v>
      </c>
      <c r="I56" s="2">
        <v>-0.011584375000000004</v>
      </c>
      <c r="K56" s="8">
        <v>0.004100000000000006</v>
      </c>
      <c r="L56" s="8">
        <v>-0.013903124999999999</v>
      </c>
      <c r="N56" s="8">
        <v>-0.008157500000000002</v>
      </c>
      <c r="O56" s="8">
        <v>-0.0004291666666666645</v>
      </c>
      <c r="Q56" s="8">
        <v>-0.020342500000000003</v>
      </c>
      <c r="R56" s="8">
        <v>-0.0014724999999999999</v>
      </c>
      <c r="T56" s="2">
        <f t="shared" si="4"/>
        <v>-0.0012466666666666668</v>
      </c>
      <c r="U56" s="2">
        <f t="shared" si="5"/>
        <v>-0.005932569444444445</v>
      </c>
      <c r="W56" s="2">
        <f t="shared" si="6"/>
        <v>0.01412182421525869</v>
      </c>
      <c r="X56" s="2">
        <f t="shared" si="7"/>
        <v>0.006059710421589345</v>
      </c>
    </row>
    <row r="57" spans="1:24" ht="12.75">
      <c r="A57" s="3">
        <v>54</v>
      </c>
      <c r="B57" s="2">
        <v>0.0150925</v>
      </c>
      <c r="C57" s="2">
        <v>0.005806250000000001</v>
      </c>
      <c r="E57" s="2">
        <v>-0.004007500000000001</v>
      </c>
      <c r="F57" s="2">
        <v>-0.01125</v>
      </c>
      <c r="H57" s="2">
        <v>-0.010178749999999997</v>
      </c>
      <c r="I57" s="2">
        <v>-0.014874999999999996</v>
      </c>
      <c r="K57" s="8">
        <v>-0.002818750000000002</v>
      </c>
      <c r="L57" s="8">
        <v>-0.0071125</v>
      </c>
      <c r="N57" s="8">
        <v>-0.006175833333333339</v>
      </c>
      <c r="O57" s="8">
        <v>-0.004541666666666665</v>
      </c>
      <c r="Q57" s="8">
        <v>-0.010428</v>
      </c>
      <c r="R57" s="8">
        <v>-0.002646250000000001</v>
      </c>
      <c r="T57" s="2">
        <f t="shared" si="4"/>
        <v>-0.003086055555555556</v>
      </c>
      <c r="U57" s="2">
        <f t="shared" si="5"/>
        <v>-0.005769861111111111</v>
      </c>
      <c r="W57" s="2">
        <f t="shared" si="6"/>
        <v>0.009435439402955851</v>
      </c>
      <c r="X57" s="2">
        <f t="shared" si="7"/>
        <v>0.007211240004840178</v>
      </c>
    </row>
    <row r="58" spans="1:24" ht="12.75">
      <c r="A58" s="3">
        <v>55</v>
      </c>
      <c r="B58" s="2">
        <v>-0.0010225</v>
      </c>
      <c r="C58" s="2">
        <v>0.00266875</v>
      </c>
      <c r="E58" s="2">
        <v>0.0012374999999999997</v>
      </c>
      <c r="F58" s="2">
        <v>-0.002587500000000001</v>
      </c>
      <c r="H58" s="2">
        <v>-0.005931250000000002</v>
      </c>
      <c r="I58" s="2">
        <v>-0.009631249999999996</v>
      </c>
      <c r="K58" s="8">
        <v>0.00903625</v>
      </c>
      <c r="L58" s="8">
        <v>-0.01378125</v>
      </c>
      <c r="N58" s="8">
        <v>-0.003699166666666666</v>
      </c>
      <c r="O58" s="8">
        <v>0.004891666666666665</v>
      </c>
      <c r="Q58" s="8">
        <v>0.002740499999999999</v>
      </c>
      <c r="R58" s="8">
        <v>0.0018275</v>
      </c>
      <c r="T58" s="2">
        <f t="shared" si="4"/>
        <v>0.00039355555555555503</v>
      </c>
      <c r="U58" s="2">
        <f t="shared" si="5"/>
        <v>-0.0027686805555555555</v>
      </c>
      <c r="W58" s="2">
        <f t="shared" si="6"/>
        <v>0.005285363025392407</v>
      </c>
      <c r="X58" s="2">
        <f t="shared" si="7"/>
        <v>0.007453533629802836</v>
      </c>
    </row>
    <row r="59" spans="1:24" ht="12.75">
      <c r="A59" s="3">
        <v>56</v>
      </c>
      <c r="B59" s="2">
        <v>0.008412500000000002</v>
      </c>
      <c r="C59" s="2">
        <v>0.0115625</v>
      </c>
      <c r="E59" s="2">
        <v>-0.0075600000000000025</v>
      </c>
      <c r="F59" s="2">
        <v>-0.007293750000000001</v>
      </c>
      <c r="H59" s="2">
        <v>-0.003820000000000003</v>
      </c>
      <c r="I59" s="2">
        <v>-0.010303125</v>
      </c>
      <c r="K59" s="8">
        <v>0.0020324999999999987</v>
      </c>
      <c r="L59" s="8">
        <v>-0.006834375</v>
      </c>
      <c r="N59" s="8">
        <v>-0.003874166666666666</v>
      </c>
      <c r="O59" s="8">
        <v>-0.008649999999999998</v>
      </c>
      <c r="Q59" s="8">
        <v>0.003427</v>
      </c>
      <c r="R59" s="8">
        <v>-0.008365000000000001</v>
      </c>
      <c r="T59" s="2">
        <f t="shared" si="4"/>
        <v>-0.00023036111111111196</v>
      </c>
      <c r="U59" s="2">
        <f t="shared" si="5"/>
        <v>-0.004980625</v>
      </c>
      <c r="W59" s="2">
        <f t="shared" si="6"/>
        <v>0.0058835756375190265</v>
      </c>
      <c r="X59" s="2">
        <f t="shared" si="7"/>
        <v>0.008194012867636954</v>
      </c>
    </row>
    <row r="60" spans="1:24" ht="12.75">
      <c r="A60" s="3">
        <v>57</v>
      </c>
      <c r="B60" s="2">
        <v>0.010570000000000001</v>
      </c>
      <c r="C60" s="2">
        <v>0.012900000000000002</v>
      </c>
      <c r="E60" s="2">
        <v>0.000334999999999995</v>
      </c>
      <c r="F60" s="2">
        <v>-0.016612500000000002</v>
      </c>
      <c r="H60" s="2">
        <v>-0.006032499999999998</v>
      </c>
      <c r="I60" s="2">
        <v>-0.01640000000000001</v>
      </c>
      <c r="K60" s="8">
        <v>0.003534999999999998</v>
      </c>
      <c r="L60" s="8">
        <v>-0.006706250000000002</v>
      </c>
      <c r="N60" s="8">
        <v>-0.0035766666666666664</v>
      </c>
      <c r="O60" s="8">
        <v>-0.01929583333333333</v>
      </c>
      <c r="Q60" s="8">
        <v>-0.0001504999999999996</v>
      </c>
      <c r="R60" s="8">
        <v>0.004217500000000001</v>
      </c>
      <c r="T60" s="2">
        <f t="shared" si="4"/>
        <v>0.0007800555555555551</v>
      </c>
      <c r="U60" s="2">
        <f t="shared" si="5"/>
        <v>-0.006982847222222224</v>
      </c>
      <c r="W60" s="2">
        <f t="shared" si="6"/>
        <v>0.005829042475843283</v>
      </c>
      <c r="X60" s="2">
        <f t="shared" si="7"/>
        <v>0.013068087110337905</v>
      </c>
    </row>
    <row r="61" spans="1:24" ht="12.75">
      <c r="A61" s="3">
        <v>58</v>
      </c>
      <c r="B61" s="2">
        <v>0.0093125</v>
      </c>
      <c r="C61" s="2">
        <v>0.0195375</v>
      </c>
      <c r="E61" s="2">
        <v>0.009612500000000001</v>
      </c>
      <c r="F61" s="2">
        <v>-0.01638125</v>
      </c>
      <c r="H61" s="2">
        <v>-0.00798625</v>
      </c>
      <c r="I61" s="2">
        <v>-0.008165625000000003</v>
      </c>
      <c r="K61" s="8">
        <v>0.005066250000000001</v>
      </c>
      <c r="L61" s="8">
        <v>-0.028015625</v>
      </c>
      <c r="N61" s="8">
        <v>-0.004696666666666664</v>
      </c>
      <c r="O61" s="8">
        <v>-0.017856250000000004</v>
      </c>
      <c r="Q61" s="8">
        <v>0.0002144999999999994</v>
      </c>
      <c r="R61" s="8">
        <v>-0.00012624999999999963</v>
      </c>
      <c r="T61" s="2">
        <f t="shared" si="4"/>
        <v>0.0019204722222222227</v>
      </c>
      <c r="U61" s="2">
        <f t="shared" si="5"/>
        <v>-0.00850125</v>
      </c>
      <c r="W61" s="2">
        <f t="shared" si="6"/>
        <v>0.007328646495974748</v>
      </c>
      <c r="X61" s="2">
        <f t="shared" si="7"/>
        <v>0.016654404986932134</v>
      </c>
    </row>
    <row r="62" spans="1:24" ht="12.75">
      <c r="A62" s="3">
        <v>59</v>
      </c>
      <c r="B62" s="2">
        <v>0.01643</v>
      </c>
      <c r="C62" s="2">
        <v>0.01033125</v>
      </c>
      <c r="E62" s="2">
        <v>-0.0007574999999999978</v>
      </c>
      <c r="F62" s="2">
        <v>-0.014318750000000002</v>
      </c>
      <c r="H62" s="2">
        <v>-0.007091250000000004</v>
      </c>
      <c r="I62" s="2">
        <v>-0.010484374999999999</v>
      </c>
      <c r="K62" s="8">
        <v>0.0038362499999999994</v>
      </c>
      <c r="L62" s="8">
        <v>-0.018421875</v>
      </c>
      <c r="N62" s="8">
        <v>-0.007897499999999997</v>
      </c>
      <c r="O62" s="8">
        <v>-0.0011333333333333358</v>
      </c>
      <c r="Q62" s="8">
        <v>-0.0008530000000000031</v>
      </c>
      <c r="R62" s="8">
        <v>-0.004221249999999999</v>
      </c>
      <c r="T62" s="2">
        <f t="shared" si="4"/>
        <v>0.0006111666666666664</v>
      </c>
      <c r="U62" s="2">
        <f t="shared" si="5"/>
        <v>-0.006374722222222222</v>
      </c>
      <c r="W62" s="2">
        <f t="shared" si="6"/>
        <v>0.008903688156694768</v>
      </c>
      <c r="X62" s="2">
        <f t="shared" si="7"/>
        <v>0.010356928321903474</v>
      </c>
    </row>
    <row r="63" spans="1:24" ht="12.75">
      <c r="A63" s="3">
        <v>60</v>
      </c>
      <c r="B63" s="2">
        <v>0.0136575</v>
      </c>
      <c r="C63" s="2">
        <v>0.0089875</v>
      </c>
      <c r="E63" s="2">
        <v>0.013677499999999999</v>
      </c>
      <c r="F63" s="2">
        <v>-0.027381249999999996</v>
      </c>
      <c r="H63" s="2">
        <v>0.008733749999999995</v>
      </c>
      <c r="I63" s="2">
        <v>-0.0015906250000000044</v>
      </c>
      <c r="K63" s="8">
        <v>-0.0005737500000000013</v>
      </c>
      <c r="L63" s="8">
        <v>-0.015671875000000005</v>
      </c>
      <c r="N63" s="8">
        <v>-0.0019349999999999992</v>
      </c>
      <c r="O63" s="8">
        <v>-0.005054166666666671</v>
      </c>
      <c r="Q63" s="8">
        <v>0.013766500000000001</v>
      </c>
      <c r="R63" s="8">
        <v>0.006541250000000002</v>
      </c>
      <c r="T63" s="2">
        <f t="shared" si="4"/>
        <v>0.00788775</v>
      </c>
      <c r="U63" s="2">
        <f t="shared" si="5"/>
        <v>-0.0056948611111111115</v>
      </c>
      <c r="W63" s="2">
        <f t="shared" si="6"/>
        <v>0.007350782781445795</v>
      </c>
      <c r="X63" s="2">
        <f t="shared" si="7"/>
        <v>0.013801374246984395</v>
      </c>
    </row>
    <row r="64" spans="1:24" ht="12.75">
      <c r="A64" s="3">
        <v>61</v>
      </c>
      <c r="B64" s="2">
        <v>0.0380475</v>
      </c>
      <c r="C64" s="2">
        <v>0.013743749999999999</v>
      </c>
      <c r="E64" s="2">
        <v>0.0164575</v>
      </c>
      <c r="F64" s="2">
        <v>-0.019749999999999997</v>
      </c>
      <c r="H64" s="2">
        <v>0.012907499999999995</v>
      </c>
      <c r="I64" s="2">
        <v>-0.001640625</v>
      </c>
      <c r="K64" s="8">
        <v>-0.0050287499999999916</v>
      </c>
      <c r="L64" s="8">
        <v>-0.012556250000000001</v>
      </c>
      <c r="N64" s="8">
        <v>-0.004216249999999998</v>
      </c>
      <c r="O64" s="8">
        <v>-0.015021874999999999</v>
      </c>
      <c r="Q64" s="8">
        <v>0.008900749999999999</v>
      </c>
      <c r="R64" s="8">
        <v>0.012784375</v>
      </c>
      <c r="T64" s="2">
        <f t="shared" si="4"/>
        <v>0.011178041666666666</v>
      </c>
      <c r="U64" s="2">
        <f t="shared" si="5"/>
        <v>-0.0037401041666666663</v>
      </c>
      <c r="W64" s="2">
        <f t="shared" si="6"/>
        <v>0.015859772173187625</v>
      </c>
      <c r="X64" s="2">
        <f t="shared" si="7"/>
        <v>0.014453172150823989</v>
      </c>
    </row>
    <row r="65" spans="1:24" ht="12.75">
      <c r="A65" s="3">
        <v>62</v>
      </c>
      <c r="B65" s="2">
        <v>0.016255</v>
      </c>
      <c r="C65" s="2">
        <v>0.004506250000000001</v>
      </c>
      <c r="E65" s="2">
        <v>0.005235</v>
      </c>
      <c r="F65" s="2">
        <v>-0.0022250000000000004</v>
      </c>
      <c r="H65" s="2">
        <v>0.00023875000000000285</v>
      </c>
      <c r="I65" s="2">
        <v>-0.0011343749999999995</v>
      </c>
      <c r="K65" s="8">
        <v>-0.001690000000000004</v>
      </c>
      <c r="L65" s="8">
        <v>-0.015506250000000001</v>
      </c>
      <c r="N65" s="8">
        <v>0.001287916666666663</v>
      </c>
      <c r="O65" s="8">
        <v>0.005359374999999998</v>
      </c>
      <c r="Q65" s="8">
        <v>-0.0009982499999999957</v>
      </c>
      <c r="R65" s="8">
        <v>-0.014786875000000001</v>
      </c>
      <c r="T65" s="2">
        <f t="shared" si="4"/>
        <v>0.003388069444444444</v>
      </c>
      <c r="U65" s="2">
        <f t="shared" si="5"/>
        <v>-0.003964479166666667</v>
      </c>
      <c r="W65" s="2">
        <f t="shared" si="6"/>
        <v>0.0067575808778439226</v>
      </c>
      <c r="X65" s="2">
        <f t="shared" si="7"/>
        <v>0.009165800696548784</v>
      </c>
    </row>
    <row r="66" spans="1:24" ht="12.75">
      <c r="A66" s="3">
        <v>63</v>
      </c>
      <c r="B66" s="2">
        <v>0.0046275</v>
      </c>
      <c r="C66" s="2">
        <v>-0.0147625</v>
      </c>
      <c r="E66" s="2">
        <v>-0.0015849999999999992</v>
      </c>
      <c r="F66" s="2">
        <v>-1.8750000000001404E-05</v>
      </c>
      <c r="H66" s="2">
        <v>0.0023374999999999984</v>
      </c>
      <c r="I66" s="2">
        <v>0.0013937499999999992</v>
      </c>
      <c r="K66" s="8">
        <v>-0.0005650000000000008</v>
      </c>
      <c r="L66" s="8">
        <v>0.005890624999999998</v>
      </c>
      <c r="N66" s="8">
        <v>-0.00608666666666667</v>
      </c>
      <c r="O66" s="8">
        <v>0.009051041666666666</v>
      </c>
      <c r="Q66" s="8">
        <v>0.0069595</v>
      </c>
      <c r="R66" s="8">
        <v>0.004636874999999999</v>
      </c>
      <c r="T66" s="2">
        <f t="shared" si="4"/>
        <v>0.0009479722222222215</v>
      </c>
      <c r="U66" s="2">
        <f t="shared" si="5"/>
        <v>0.0010318402777777767</v>
      </c>
      <c r="W66" s="2">
        <f t="shared" si="6"/>
        <v>0.0046861360598361105</v>
      </c>
      <c r="X66" s="2">
        <f t="shared" si="7"/>
        <v>0.008385792253924716</v>
      </c>
    </row>
    <row r="67" spans="1:24" ht="12.75">
      <c r="A67" s="3">
        <v>64</v>
      </c>
      <c r="B67" s="2">
        <v>-0.0029575000000000005</v>
      </c>
      <c r="C67" s="2">
        <v>0.014325000000000001</v>
      </c>
      <c r="E67" s="2">
        <v>0.0007774999999999991</v>
      </c>
      <c r="F67" s="2">
        <v>-0.006106250000000004</v>
      </c>
      <c r="H67" s="2">
        <v>-0.0022112499999999953</v>
      </c>
      <c r="I67" s="2">
        <v>-0.007565625000000001</v>
      </c>
      <c r="K67" s="8">
        <v>-0.0025987499999999986</v>
      </c>
      <c r="L67" s="8">
        <v>-0.004878125000000001</v>
      </c>
      <c r="N67" s="8">
        <v>0.002043333333333338</v>
      </c>
      <c r="O67" s="8">
        <v>-0.01480625</v>
      </c>
      <c r="Q67" s="8">
        <v>0.002007</v>
      </c>
      <c r="R67" s="8">
        <v>-0.005767499999999998</v>
      </c>
      <c r="T67" s="2">
        <f t="shared" si="4"/>
        <v>-0.0004899444444444429</v>
      </c>
      <c r="U67" s="2">
        <f t="shared" si="5"/>
        <v>-0.0041331250000000005</v>
      </c>
      <c r="W67" s="2">
        <f t="shared" si="6"/>
        <v>0.0023561590516881182</v>
      </c>
      <c r="X67" s="2">
        <f t="shared" si="7"/>
        <v>0.009731592479522558</v>
      </c>
    </row>
    <row r="68" spans="1:24" ht="12.75">
      <c r="A68" s="3">
        <v>65</v>
      </c>
      <c r="B68" s="2">
        <v>0.007565</v>
      </c>
      <c r="C68" s="2">
        <v>0.020693749999999997</v>
      </c>
      <c r="E68" s="2">
        <v>0.0004549999999999997</v>
      </c>
      <c r="F68" s="2">
        <v>-0.013262499999999998</v>
      </c>
      <c r="H68" s="2">
        <v>-0.0017399999999999994</v>
      </c>
      <c r="I68" s="2">
        <v>-0.004137499999999999</v>
      </c>
      <c r="K68" s="8">
        <v>-0.002207500000000001</v>
      </c>
      <c r="L68" s="8">
        <v>-0.0057249999999999975</v>
      </c>
      <c r="N68" s="8">
        <v>0.0014324999999999971</v>
      </c>
      <c r="O68" s="8">
        <v>-0.01226458333333333</v>
      </c>
      <c r="Q68" s="8">
        <v>0.00028149999999999963</v>
      </c>
      <c r="R68" s="8">
        <v>-0.01383</v>
      </c>
      <c r="T68" s="2">
        <f t="shared" si="4"/>
        <v>0.0009644166666666659</v>
      </c>
      <c r="U68" s="2">
        <f t="shared" si="5"/>
        <v>-0.004754305555555554</v>
      </c>
      <c r="W68" s="2">
        <f t="shared" si="6"/>
        <v>0.0035181701979390746</v>
      </c>
      <c r="X68" s="2">
        <f t="shared" si="7"/>
        <v>0.013115548810547419</v>
      </c>
    </row>
    <row r="69" spans="1:24" ht="12.75">
      <c r="A69" s="3">
        <v>66</v>
      </c>
      <c r="B69" s="2">
        <v>0.0071725</v>
      </c>
      <c r="C69" s="2">
        <v>0.00785</v>
      </c>
      <c r="E69" s="2">
        <v>-0.0027549999999999988</v>
      </c>
      <c r="F69" s="2">
        <v>-0.00043124999999999934</v>
      </c>
      <c r="H69" s="2">
        <v>-0.003712499999999998</v>
      </c>
      <c r="I69" s="2">
        <v>-0.0012031249999999933</v>
      </c>
      <c r="K69" s="8">
        <v>-0.0021650000000000003</v>
      </c>
      <c r="L69" s="8">
        <v>-0.010690625</v>
      </c>
      <c r="N69" s="8">
        <v>-0.0023174999999999992</v>
      </c>
      <c r="O69" s="8">
        <v>-0.018480208333333335</v>
      </c>
      <c r="Q69" s="8">
        <v>-0.008391000000000003</v>
      </c>
      <c r="R69" s="8">
        <v>6.43749999999989E-05</v>
      </c>
      <c r="T69" s="2">
        <f aca="true" t="shared" si="8" ref="T69:T99">AVERAGE(B69,E69,H69,K69,N69,Q69)</f>
        <v>-0.002028083333333333</v>
      </c>
      <c r="U69" s="2">
        <f aca="true" t="shared" si="9" ref="U69:U99">AVERAGE(C69,F69,I69,L69,O69,R69)</f>
        <v>-0.0038151388888888883</v>
      </c>
      <c r="W69" s="2">
        <f aca="true" t="shared" si="10" ref="W69:W99">STDEV(B69,E69,H69,K69,N69,Q69)</f>
        <v>0.005071599702427891</v>
      </c>
      <c r="X69" s="2">
        <f aca="true" t="shared" si="11" ref="X69:X99">STDEV(C69,F69,I69,L69,O69,R69)</f>
        <v>0.009292319247138508</v>
      </c>
    </row>
    <row r="70" spans="1:24" ht="12.75">
      <c r="A70" s="3">
        <v>67</v>
      </c>
      <c r="B70" s="2">
        <v>0.0052025000000000005</v>
      </c>
      <c r="C70" s="2">
        <v>0.0092625</v>
      </c>
      <c r="E70" s="2">
        <v>0.0025175000000000006</v>
      </c>
      <c r="F70" s="2">
        <v>-0.00426875</v>
      </c>
      <c r="H70" s="2">
        <v>-0.004746250000000005</v>
      </c>
      <c r="I70" s="2">
        <v>-0.013884374999999997</v>
      </c>
      <c r="K70" s="8">
        <v>0.00503625</v>
      </c>
      <c r="L70" s="8">
        <v>-0.016828125</v>
      </c>
      <c r="N70" s="8">
        <v>-0.003909166666666664</v>
      </c>
      <c r="O70" s="8">
        <v>-0.013871875</v>
      </c>
      <c r="Q70" s="8">
        <v>-0.009160999999999999</v>
      </c>
      <c r="R70" s="8">
        <v>-0.002698125</v>
      </c>
      <c r="T70" s="2">
        <f t="shared" si="8"/>
        <v>-0.0008433611111111111</v>
      </c>
      <c r="U70" s="2">
        <f t="shared" si="9"/>
        <v>-0.007048125</v>
      </c>
      <c r="W70" s="2">
        <f t="shared" si="10"/>
        <v>0.005936875826061556</v>
      </c>
      <c r="X70" s="2">
        <f t="shared" si="11"/>
        <v>0.009814582939750929</v>
      </c>
    </row>
    <row r="71" spans="1:24" ht="12.75">
      <c r="A71" s="3">
        <v>68</v>
      </c>
      <c r="B71" s="2">
        <v>0.0036425000000000003</v>
      </c>
      <c r="C71" s="2">
        <v>0.007637499999999999</v>
      </c>
      <c r="E71" s="2">
        <v>0.0008750000000000003</v>
      </c>
      <c r="F71" s="2">
        <v>-0.001206249999999999</v>
      </c>
      <c r="H71" s="2">
        <v>-0.001010000000000004</v>
      </c>
      <c r="I71" s="2">
        <v>-0.005571875000000001</v>
      </c>
      <c r="K71" s="8">
        <v>-0.001530000000000001</v>
      </c>
      <c r="L71" s="8">
        <v>-0.009890625</v>
      </c>
      <c r="N71" s="8">
        <v>-0.005625833333333333</v>
      </c>
      <c r="O71" s="8">
        <v>-0.015983333333333332</v>
      </c>
      <c r="Q71" s="8">
        <v>-0.008502</v>
      </c>
      <c r="R71" s="8">
        <v>-0.00031124999999999973</v>
      </c>
      <c r="T71" s="2">
        <f t="shared" si="8"/>
        <v>-0.002025055555555556</v>
      </c>
      <c r="U71" s="2">
        <f t="shared" si="9"/>
        <v>-0.004220972222222222</v>
      </c>
      <c r="W71" s="2">
        <f t="shared" si="10"/>
        <v>0.00439825728956199</v>
      </c>
      <c r="X71" s="2">
        <f t="shared" si="11"/>
        <v>0.008213657908886451</v>
      </c>
    </row>
    <row r="72" spans="1:24" ht="12.75">
      <c r="A72" s="3">
        <v>69</v>
      </c>
      <c r="B72" s="2">
        <v>-0.0008000000000000012</v>
      </c>
      <c r="C72" s="2">
        <v>0.0038437500000000004</v>
      </c>
      <c r="E72" s="2">
        <v>0.007062500000000004</v>
      </c>
      <c r="F72" s="2">
        <v>0.0086375</v>
      </c>
      <c r="H72" s="2">
        <v>-0.0008887499999999967</v>
      </c>
      <c r="I72" s="2">
        <v>-0.00945625</v>
      </c>
      <c r="K72" s="8">
        <v>-0.000953750000000001</v>
      </c>
      <c r="L72" s="8">
        <v>-0.00915625</v>
      </c>
      <c r="N72" s="8">
        <v>-0.0005350000000000003</v>
      </c>
      <c r="O72" s="8">
        <v>-0.018304166666666667</v>
      </c>
      <c r="Q72" s="8">
        <v>-0.0084515</v>
      </c>
      <c r="R72" s="8">
        <v>-0.0015300000000000001</v>
      </c>
      <c r="T72" s="2">
        <f t="shared" si="8"/>
        <v>-0.0007610833333333329</v>
      </c>
      <c r="U72" s="2">
        <f t="shared" si="9"/>
        <v>-0.004327569444444445</v>
      </c>
      <c r="W72" s="2">
        <f t="shared" si="10"/>
        <v>0.0049082993405727285</v>
      </c>
      <c r="X72" s="2">
        <f t="shared" si="11"/>
        <v>0.009875775129271382</v>
      </c>
    </row>
    <row r="73" spans="1:24" ht="12.75">
      <c r="A73" s="3">
        <v>70</v>
      </c>
      <c r="B73" s="2">
        <v>0.009372499999999999</v>
      </c>
      <c r="C73" s="2">
        <v>0.009349999999999999</v>
      </c>
      <c r="E73" s="2">
        <v>0.002955000000000001</v>
      </c>
      <c r="F73" s="2">
        <v>0.001550000000000001</v>
      </c>
      <c r="H73" s="2">
        <v>0.0015775000000000008</v>
      </c>
      <c r="I73" s="2">
        <v>-0.008756249999999998</v>
      </c>
      <c r="K73" s="8">
        <v>-0.0005674999999999951</v>
      </c>
      <c r="L73" s="8">
        <v>-0.008900000000000002</v>
      </c>
      <c r="N73" s="8">
        <v>-0.0013983333333333348</v>
      </c>
      <c r="O73" s="8">
        <v>-0.023075</v>
      </c>
      <c r="Q73" s="8">
        <v>-0.004622500000000003</v>
      </c>
      <c r="R73" s="8">
        <v>0.0009425000000000002</v>
      </c>
      <c r="T73" s="2">
        <f t="shared" si="8"/>
        <v>0.0012194444444444447</v>
      </c>
      <c r="U73" s="2">
        <f t="shared" si="9"/>
        <v>-0.004814791666666666</v>
      </c>
      <c r="W73" s="2">
        <f t="shared" si="10"/>
        <v>0.004770469947344655</v>
      </c>
      <c r="X73" s="2">
        <f t="shared" si="11"/>
        <v>0.011313333130002698</v>
      </c>
    </row>
    <row r="74" spans="1:24" ht="12.75">
      <c r="A74" s="3">
        <v>71</v>
      </c>
      <c r="B74" s="2">
        <v>0.010494999999999999</v>
      </c>
      <c r="C74" s="2">
        <v>0.011731250000000002</v>
      </c>
      <c r="E74" s="2">
        <v>-0.003047499999999999</v>
      </c>
      <c r="F74" s="2">
        <v>-0.00855</v>
      </c>
      <c r="H74" s="2">
        <v>0.007706249999999998</v>
      </c>
      <c r="I74" s="2">
        <v>-0.003181250000000002</v>
      </c>
      <c r="K74" s="8">
        <v>0.0025262500000000007</v>
      </c>
      <c r="L74" s="8">
        <v>-0.012337500000000001</v>
      </c>
      <c r="N74" s="8">
        <v>0.01051</v>
      </c>
      <c r="O74" s="8">
        <v>-0.003420833333333334</v>
      </c>
      <c r="Q74" s="8">
        <v>-0.0165435</v>
      </c>
      <c r="R74" s="8">
        <v>0.001018749999999997</v>
      </c>
      <c r="T74" s="2">
        <f t="shared" si="8"/>
        <v>0.0019410833333333335</v>
      </c>
      <c r="U74" s="2">
        <f t="shared" si="9"/>
        <v>-0.0024565972222222233</v>
      </c>
      <c r="W74" s="2">
        <f t="shared" si="10"/>
        <v>0.010456970637649637</v>
      </c>
      <c r="X74" s="2">
        <f t="shared" si="11"/>
        <v>0.008361695009488985</v>
      </c>
    </row>
    <row r="75" spans="1:24" ht="12.75">
      <c r="A75" s="3">
        <v>72</v>
      </c>
      <c r="B75" s="2">
        <v>0.0005025000000000003</v>
      </c>
      <c r="C75" s="2">
        <v>0.015175000000000001</v>
      </c>
      <c r="E75" s="2">
        <v>0.005307500000000001</v>
      </c>
      <c r="F75" s="2">
        <v>-0.006450000000000001</v>
      </c>
      <c r="H75" s="2">
        <v>0.009006250000000002</v>
      </c>
      <c r="I75" s="2">
        <v>0.0026</v>
      </c>
      <c r="K75" s="8">
        <v>0.0015787500000000007</v>
      </c>
      <c r="L75" s="8">
        <v>-0.01115625</v>
      </c>
      <c r="N75" s="8">
        <v>0.00578166666666667</v>
      </c>
      <c r="O75" s="8">
        <v>-0.014791666666666667</v>
      </c>
      <c r="Q75" s="8">
        <v>-0.013545000000000003</v>
      </c>
      <c r="R75" s="8">
        <v>-0.0006412500000000012</v>
      </c>
      <c r="T75" s="2">
        <f t="shared" si="8"/>
        <v>0.0014386111111111119</v>
      </c>
      <c r="U75" s="2">
        <f t="shared" si="9"/>
        <v>-0.002544027777777778</v>
      </c>
      <c r="W75" s="2">
        <f t="shared" si="10"/>
        <v>0.007956181697213438</v>
      </c>
      <c r="X75" s="2">
        <f t="shared" si="11"/>
        <v>0.010802566171036844</v>
      </c>
    </row>
    <row r="76" spans="1:24" ht="12.75">
      <c r="A76" s="3">
        <v>73</v>
      </c>
      <c r="B76" s="2">
        <v>0.01178</v>
      </c>
      <c r="C76" s="2">
        <v>0.013587500000000002</v>
      </c>
      <c r="E76" s="2">
        <v>-0.0026149999999999993</v>
      </c>
      <c r="F76" s="2">
        <v>-0.0034812500000000017</v>
      </c>
      <c r="H76" s="2">
        <v>0.0027624999999999993</v>
      </c>
      <c r="I76" s="2">
        <v>0.010290625</v>
      </c>
      <c r="K76" s="8">
        <v>-0.0030025</v>
      </c>
      <c r="L76" s="8">
        <v>-0.012765625000000003</v>
      </c>
      <c r="N76" s="8">
        <v>-0.0004883333333333371</v>
      </c>
      <c r="O76" s="8">
        <v>-0.020264583333333336</v>
      </c>
      <c r="Q76" s="8">
        <v>-0.016338500000000002</v>
      </c>
      <c r="R76" s="8">
        <v>0.003896250000000002</v>
      </c>
      <c r="T76" s="2">
        <f t="shared" si="8"/>
        <v>-0.001316972222222223</v>
      </c>
      <c r="U76" s="2">
        <f t="shared" si="9"/>
        <v>-0.0014561805555555558</v>
      </c>
      <c r="W76" s="2">
        <f t="shared" si="10"/>
        <v>0.009154579118559355</v>
      </c>
      <c r="X76" s="2">
        <f t="shared" si="11"/>
        <v>0.013256762298673027</v>
      </c>
    </row>
    <row r="77" spans="1:24" ht="12.75">
      <c r="A77" s="3">
        <v>74</v>
      </c>
      <c r="B77" s="2">
        <v>0.015205000000000002</v>
      </c>
      <c r="C77" s="2">
        <v>0.01171875</v>
      </c>
      <c r="E77" s="2">
        <v>-0.004686250000000001</v>
      </c>
      <c r="F77" s="2">
        <v>-0.012937499999999998</v>
      </c>
      <c r="H77" s="2">
        <v>-0.004036875000000002</v>
      </c>
      <c r="I77" s="2">
        <v>-0.0016187500000000021</v>
      </c>
      <c r="K77" s="8">
        <v>-0.002471875000000002</v>
      </c>
      <c r="L77" s="8">
        <v>-0.01264375</v>
      </c>
      <c r="N77" s="8">
        <v>-0.0037687499999999995</v>
      </c>
      <c r="O77" s="8">
        <v>-0.001066666666666668</v>
      </c>
      <c r="Q77" s="8">
        <v>-0.010144750000000001</v>
      </c>
      <c r="R77" s="8">
        <v>0.00293</v>
      </c>
      <c r="T77" s="2">
        <f t="shared" si="8"/>
        <v>-0.001650583333333334</v>
      </c>
      <c r="U77" s="2">
        <f t="shared" si="9"/>
        <v>-0.002269652777777778</v>
      </c>
      <c r="W77" s="2">
        <f t="shared" si="10"/>
        <v>0.008675625244638953</v>
      </c>
      <c r="X77" s="2">
        <f t="shared" si="11"/>
        <v>0.009444654666267385</v>
      </c>
    </row>
    <row r="78" spans="1:24" ht="12.75">
      <c r="A78" s="3">
        <v>75</v>
      </c>
      <c r="B78" s="2">
        <v>0.0198</v>
      </c>
      <c r="C78" s="2">
        <v>0.009868749999999999</v>
      </c>
      <c r="E78" s="2">
        <v>-0.017835000000000004</v>
      </c>
      <c r="F78" s="2">
        <v>-0.010100000000000001</v>
      </c>
      <c r="H78" s="2">
        <v>-0.003974999999999996</v>
      </c>
      <c r="I78" s="2">
        <v>0.002887500000000001</v>
      </c>
      <c r="K78" s="8">
        <v>-0.002069999999999999</v>
      </c>
      <c r="L78" s="8">
        <v>-0.0034499999999999973</v>
      </c>
      <c r="N78" s="8">
        <v>0.0043725</v>
      </c>
      <c r="O78" s="8">
        <v>-0.016056249999999998</v>
      </c>
      <c r="Q78" s="8">
        <v>-0.0141455</v>
      </c>
      <c r="R78" s="8">
        <v>0.0007250000000000013</v>
      </c>
      <c r="T78" s="2">
        <f t="shared" si="8"/>
        <v>-0.002308833333333333</v>
      </c>
      <c r="U78" s="2">
        <f t="shared" si="9"/>
        <v>-0.0026874999999999994</v>
      </c>
      <c r="W78" s="2">
        <f t="shared" si="10"/>
        <v>0.013545792028030945</v>
      </c>
      <c r="X78" s="2">
        <f t="shared" si="11"/>
        <v>0.0093234675349357</v>
      </c>
    </row>
    <row r="79" spans="1:24" ht="12.75">
      <c r="A79" s="3">
        <v>76</v>
      </c>
      <c r="B79" s="2">
        <v>0.004585000000000002</v>
      </c>
      <c r="C79" s="2">
        <v>0.011006249999999999</v>
      </c>
      <c r="E79" s="2">
        <v>-0.0004887500000000031</v>
      </c>
      <c r="F79" s="2">
        <v>-0.011906249999999998</v>
      </c>
      <c r="H79" s="2">
        <v>-0.009808125000000003</v>
      </c>
      <c r="I79" s="2">
        <v>0.0023656249999999997</v>
      </c>
      <c r="K79" s="8">
        <v>-0.006618125000000001</v>
      </c>
      <c r="L79" s="8">
        <v>-0.0038249999999999985</v>
      </c>
      <c r="N79" s="8">
        <v>-0.00341375</v>
      </c>
      <c r="O79" s="8">
        <v>-0.008766666666666666</v>
      </c>
      <c r="Q79" s="8">
        <v>-0.0048537499999999996</v>
      </c>
      <c r="R79" s="8">
        <v>-0.0008156249999999982</v>
      </c>
      <c r="T79" s="2">
        <f t="shared" si="8"/>
        <v>-0.0034329166666666674</v>
      </c>
      <c r="U79" s="2">
        <f t="shared" si="9"/>
        <v>-0.001990277777777777</v>
      </c>
      <c r="W79" s="2">
        <f t="shared" si="10"/>
        <v>0.005015238243136279</v>
      </c>
      <c r="X79" s="2">
        <f t="shared" si="11"/>
        <v>0.008208234762169002</v>
      </c>
    </row>
    <row r="80" spans="1:24" ht="12.75">
      <c r="A80" s="3">
        <v>77</v>
      </c>
      <c r="B80" s="2">
        <v>0.0083025</v>
      </c>
      <c r="C80" s="2">
        <v>0.012393750000000002</v>
      </c>
      <c r="E80" s="2">
        <v>-0.0029200000000000025</v>
      </c>
      <c r="F80" s="2">
        <v>-0.005562500000000001</v>
      </c>
      <c r="H80" s="2">
        <v>-0.010182499999999999</v>
      </c>
      <c r="I80" s="2">
        <v>0.006649999999999998</v>
      </c>
      <c r="K80" s="8">
        <v>-0.005642499999999998</v>
      </c>
      <c r="L80" s="8">
        <v>-0.0060687499999999995</v>
      </c>
      <c r="N80" s="8">
        <v>0.0019391666666666667</v>
      </c>
      <c r="O80" s="8">
        <v>-0.0071729166666666695</v>
      </c>
      <c r="Q80" s="8">
        <v>-0.0058415</v>
      </c>
      <c r="R80" s="8">
        <v>0.00596875</v>
      </c>
      <c r="T80" s="2">
        <f t="shared" si="8"/>
        <v>-0.0023908055555555553</v>
      </c>
      <c r="U80" s="2">
        <f t="shared" si="9"/>
        <v>0.0010347222222222218</v>
      </c>
      <c r="W80" s="2">
        <f t="shared" si="10"/>
        <v>0.006581288644851542</v>
      </c>
      <c r="X80" s="2">
        <f t="shared" si="11"/>
        <v>0.008321676291246633</v>
      </c>
    </row>
    <row r="81" spans="1:24" ht="12.75">
      <c r="A81" s="3">
        <v>78</v>
      </c>
      <c r="B81" s="2">
        <v>0.0125575</v>
      </c>
      <c r="C81" s="2">
        <v>0.0029125</v>
      </c>
      <c r="E81" s="2">
        <v>-0.001454999999999998</v>
      </c>
      <c r="F81" s="2">
        <v>0.01125625</v>
      </c>
      <c r="H81" s="2">
        <v>-0.01212</v>
      </c>
      <c r="I81" s="2">
        <v>0.011675000000000001</v>
      </c>
      <c r="K81" s="8">
        <v>-0.00570875</v>
      </c>
      <c r="L81" s="8">
        <v>-0.005250000000000001</v>
      </c>
      <c r="N81" s="8">
        <v>-0.0018812500000000027</v>
      </c>
      <c r="O81" s="8">
        <v>-0.005922916666666665</v>
      </c>
      <c r="Q81" s="8">
        <v>-0.0093925</v>
      </c>
      <c r="R81" s="8">
        <v>0.002324375000000002</v>
      </c>
      <c r="T81" s="2">
        <f t="shared" si="8"/>
        <v>-0.0030000000000000005</v>
      </c>
      <c r="U81" s="2">
        <f t="shared" si="9"/>
        <v>0.002832534722222223</v>
      </c>
      <c r="W81" s="2">
        <f t="shared" si="10"/>
        <v>0.008683895619190732</v>
      </c>
      <c r="X81" s="2">
        <f t="shared" si="11"/>
        <v>0.007634108835716658</v>
      </c>
    </row>
    <row r="82" spans="1:24" ht="12.75">
      <c r="A82" s="3">
        <v>79</v>
      </c>
      <c r="B82" s="2">
        <v>0.006535</v>
      </c>
      <c r="C82" s="2">
        <v>0.00799375</v>
      </c>
      <c r="E82" s="2">
        <v>-0.0007437499999999988</v>
      </c>
      <c r="F82" s="2">
        <v>-0.003590625000000001</v>
      </c>
      <c r="H82" s="2">
        <v>-0.009256875</v>
      </c>
      <c r="I82" s="2">
        <v>0.006685937500000001</v>
      </c>
      <c r="K82" s="8">
        <v>-0.007564375</v>
      </c>
      <c r="L82" s="8">
        <v>-0.012710937500000002</v>
      </c>
      <c r="N82" s="8">
        <v>-0.0017975000000000027</v>
      </c>
      <c r="O82" s="8">
        <v>-0.01645520833333334</v>
      </c>
      <c r="Q82" s="8">
        <v>-0.0034247500000000016</v>
      </c>
      <c r="R82" s="8">
        <v>0.0035018750000000006</v>
      </c>
      <c r="T82" s="2">
        <f t="shared" si="8"/>
        <v>-0.002708708333333334</v>
      </c>
      <c r="U82" s="2">
        <f t="shared" si="9"/>
        <v>-0.00242920138888889</v>
      </c>
      <c r="W82" s="2">
        <f t="shared" si="10"/>
        <v>0.005605465311119735</v>
      </c>
      <c r="X82" s="2">
        <f t="shared" si="11"/>
        <v>0.010302361018895496</v>
      </c>
    </row>
    <row r="83" spans="1:24" ht="12.75">
      <c r="A83" s="3">
        <v>80</v>
      </c>
      <c r="B83" s="2">
        <v>-0.003785000000000001</v>
      </c>
      <c r="C83" s="2">
        <v>0.00958125</v>
      </c>
      <c r="E83" s="2">
        <v>0.004972500000000002</v>
      </c>
      <c r="F83" s="2">
        <v>-0.011581249999999998</v>
      </c>
      <c r="H83" s="2">
        <v>-0.00080875</v>
      </c>
      <c r="I83" s="2">
        <v>-0.009334374999999999</v>
      </c>
      <c r="K83" s="8">
        <v>0.006676250000000002</v>
      </c>
      <c r="L83" s="8">
        <v>-0.01459375</v>
      </c>
      <c r="N83" s="8">
        <v>0.00022458333333333423</v>
      </c>
      <c r="O83" s="8">
        <v>-0.01220416666666667</v>
      </c>
      <c r="Q83" s="8">
        <v>0.00855175</v>
      </c>
      <c r="R83" s="8">
        <v>0.007051875</v>
      </c>
      <c r="T83" s="2">
        <f t="shared" si="8"/>
        <v>0.002638555555555556</v>
      </c>
      <c r="U83" s="2">
        <f t="shared" si="9"/>
        <v>-0.005180069444444445</v>
      </c>
      <c r="W83" s="2">
        <f t="shared" si="10"/>
        <v>0.004810184717712879</v>
      </c>
      <c r="X83" s="2">
        <f t="shared" si="11"/>
        <v>0.01061796314907832</v>
      </c>
    </row>
    <row r="84" spans="1:24" ht="12.75">
      <c r="A84" s="3">
        <v>81</v>
      </c>
      <c r="B84" s="2">
        <v>0.00952</v>
      </c>
      <c r="C84" s="2">
        <v>0.005775000000000001</v>
      </c>
      <c r="E84" s="2">
        <v>0.006304999999999998</v>
      </c>
      <c r="F84" s="2">
        <v>-0.01110625</v>
      </c>
      <c r="H84" s="2">
        <v>0.003765000000000001</v>
      </c>
      <c r="I84" s="2">
        <v>0.0009343749999999981</v>
      </c>
      <c r="K84" s="8">
        <v>0.010728750000000002</v>
      </c>
      <c r="L84" s="8">
        <v>0.0036281249999999994</v>
      </c>
      <c r="N84" s="8">
        <v>0.0023824999999999975</v>
      </c>
      <c r="O84" s="8">
        <v>-0.0029520833333333343</v>
      </c>
      <c r="Q84" s="8">
        <v>0.0035437500000000018</v>
      </c>
      <c r="R84" s="8">
        <v>-0.015625</v>
      </c>
      <c r="T84" s="2">
        <f t="shared" si="8"/>
        <v>0.006040833333333333</v>
      </c>
      <c r="U84" s="2">
        <f t="shared" si="9"/>
        <v>-0.003224305555555556</v>
      </c>
      <c r="W84" s="2">
        <f t="shared" si="10"/>
        <v>0.0034336334314639173</v>
      </c>
      <c r="X84" s="2">
        <f t="shared" si="11"/>
        <v>0.008499580046474954</v>
      </c>
    </row>
    <row r="85" spans="1:24" ht="12.75">
      <c r="A85" s="3">
        <v>82</v>
      </c>
      <c r="B85" s="2">
        <v>0.022497499999999997</v>
      </c>
      <c r="C85" s="2">
        <v>-0.00125</v>
      </c>
      <c r="E85" s="2">
        <v>0.0006525000000000038</v>
      </c>
      <c r="F85" s="2">
        <v>0.007543750000000001</v>
      </c>
      <c r="H85" s="2">
        <v>-0.010228749999999998</v>
      </c>
      <c r="I85" s="2">
        <v>0.015515625000000002</v>
      </c>
      <c r="K85" s="8">
        <v>0.005866250000000003</v>
      </c>
      <c r="L85" s="8">
        <v>0.009309374999999998</v>
      </c>
      <c r="N85" s="8">
        <v>-0.0011241666666666691</v>
      </c>
      <c r="O85" s="8">
        <v>-0.0084</v>
      </c>
      <c r="Q85" s="8">
        <v>0.0009254999999999992</v>
      </c>
      <c r="R85" s="8">
        <v>-0.014010000000000002</v>
      </c>
      <c r="T85" s="2">
        <f t="shared" si="8"/>
        <v>0.0030981388888888894</v>
      </c>
      <c r="U85" s="2">
        <f t="shared" si="9"/>
        <v>0.0014514583333333335</v>
      </c>
      <c r="W85" s="2">
        <f t="shared" si="10"/>
        <v>0.010864004709317556</v>
      </c>
      <c r="X85" s="2">
        <f t="shared" si="11"/>
        <v>0.01131432241305977</v>
      </c>
    </row>
    <row r="86" spans="1:24" ht="12.75">
      <c r="A86" s="3">
        <v>83</v>
      </c>
      <c r="B86" s="2">
        <v>0.012587499999999998</v>
      </c>
      <c r="C86" s="2">
        <v>-0.0009124999999999992</v>
      </c>
      <c r="E86" s="2">
        <v>-0.0009774999999999992</v>
      </c>
      <c r="F86" s="2">
        <v>-0.003256250000000003</v>
      </c>
      <c r="H86" s="2">
        <v>-0.007143749999999994</v>
      </c>
      <c r="I86" s="2">
        <v>0.011184375000000002</v>
      </c>
      <c r="K86" s="8">
        <v>0.0024737500000000003</v>
      </c>
      <c r="L86" s="8">
        <v>0.007103125</v>
      </c>
      <c r="N86" s="8">
        <v>-0.004602500000000001</v>
      </c>
      <c r="O86" s="8">
        <v>-0.01535</v>
      </c>
      <c r="Q86" s="8">
        <v>0.008214499999999998</v>
      </c>
      <c r="R86" s="8">
        <v>-0.007498750000000001</v>
      </c>
      <c r="T86" s="2">
        <f t="shared" si="8"/>
        <v>0.001758666666666667</v>
      </c>
      <c r="U86" s="2">
        <f t="shared" si="9"/>
        <v>-0.0014550000000000003</v>
      </c>
      <c r="W86" s="2">
        <f t="shared" si="10"/>
        <v>0.007571747902014873</v>
      </c>
      <c r="X86" s="2">
        <f t="shared" si="11"/>
        <v>0.009655382444846502</v>
      </c>
    </row>
    <row r="87" spans="1:24" ht="12.75">
      <c r="A87" s="3">
        <v>84</v>
      </c>
      <c r="B87" s="2">
        <v>0.023075</v>
      </c>
      <c r="C87" s="2">
        <v>0.009675</v>
      </c>
      <c r="E87" s="2">
        <v>-0.007234999999999995</v>
      </c>
      <c r="F87" s="2">
        <v>-0.018475</v>
      </c>
      <c r="H87" s="2">
        <v>-0.007535000000000005</v>
      </c>
      <c r="I87" s="2">
        <v>-0.0025562500000000004</v>
      </c>
      <c r="K87" s="8">
        <v>0.001857499999999998</v>
      </c>
      <c r="L87" s="8">
        <v>0.0006249999999999988</v>
      </c>
      <c r="N87" s="8">
        <v>-0.001298333333333332</v>
      </c>
      <c r="O87" s="8">
        <v>0.005483333333333332</v>
      </c>
      <c r="Q87" s="8">
        <v>-0.0008650000000000047</v>
      </c>
      <c r="R87" s="8">
        <v>-0.013408749999999997</v>
      </c>
      <c r="T87" s="2">
        <f t="shared" si="8"/>
        <v>0.0013331944444444433</v>
      </c>
      <c r="U87" s="2">
        <f t="shared" si="9"/>
        <v>-0.003109444444444444</v>
      </c>
      <c r="W87" s="2">
        <f t="shared" si="10"/>
        <v>0.011285360704330715</v>
      </c>
      <c r="X87" s="2">
        <f t="shared" si="11"/>
        <v>0.010896843043294014</v>
      </c>
    </row>
    <row r="88" spans="1:24" ht="12.75">
      <c r="A88" s="3">
        <v>85</v>
      </c>
      <c r="B88" s="2">
        <v>0.024667499999999995</v>
      </c>
      <c r="C88" s="2">
        <v>0.0021750000000000003</v>
      </c>
      <c r="E88" s="2">
        <v>-0.014307499999999997</v>
      </c>
      <c r="F88" s="2">
        <v>-0.0106875</v>
      </c>
      <c r="G88">
        <v>0</v>
      </c>
      <c r="H88" s="2">
        <v>-0.015091249999999995</v>
      </c>
      <c r="I88" s="2">
        <v>0.0010875000000000025</v>
      </c>
      <c r="K88" s="8">
        <v>0.00019125000000000392</v>
      </c>
      <c r="L88" s="8">
        <v>-0.0002812499999999998</v>
      </c>
      <c r="N88" s="8">
        <v>-0.011040833333333333</v>
      </c>
      <c r="O88" s="8">
        <v>-0.01813125</v>
      </c>
      <c r="Q88" s="8">
        <v>-0.0062594999999999994</v>
      </c>
      <c r="R88" s="8">
        <v>-0.006476250000000004</v>
      </c>
      <c r="T88" s="2">
        <f t="shared" si="8"/>
        <v>-0.0036400555555555544</v>
      </c>
      <c r="U88" s="2">
        <f t="shared" si="9"/>
        <v>-0.005385625000000001</v>
      </c>
      <c r="W88" s="2">
        <f t="shared" si="10"/>
        <v>0.014983683324765367</v>
      </c>
      <c r="X88" s="2">
        <f t="shared" si="11"/>
        <v>0.007960770563755121</v>
      </c>
    </row>
    <row r="89" spans="1:24" ht="12.75">
      <c r="A89" s="3">
        <v>86</v>
      </c>
      <c r="B89" s="2">
        <v>0.023522500000000002</v>
      </c>
      <c r="C89" s="2">
        <v>-0.0045625000000000015</v>
      </c>
      <c r="E89" s="2">
        <v>-0.018307500000000004</v>
      </c>
      <c r="F89" s="2">
        <v>-0.009562499999999998</v>
      </c>
      <c r="H89" s="2">
        <v>-0.016351249999999998</v>
      </c>
      <c r="I89" s="2">
        <v>-0.0033500000000000005</v>
      </c>
      <c r="K89" s="8">
        <v>-0.007496249999999999</v>
      </c>
      <c r="L89" s="8">
        <v>-0.0041062500000000005</v>
      </c>
      <c r="N89" s="8">
        <v>-0.006003333333333333</v>
      </c>
      <c r="O89" s="8">
        <v>-0.019920833333333332</v>
      </c>
      <c r="Q89" s="8">
        <v>-0.0123385</v>
      </c>
      <c r="R89" s="8">
        <v>-0.012119999999999999</v>
      </c>
      <c r="T89" s="2">
        <f t="shared" si="8"/>
        <v>-0.006162388888888888</v>
      </c>
      <c r="U89" s="2">
        <f t="shared" si="9"/>
        <v>-0.008937013888888888</v>
      </c>
      <c r="W89" s="2">
        <f t="shared" si="10"/>
        <v>0.01531311905249028</v>
      </c>
      <c r="X89" s="2">
        <f t="shared" si="11"/>
        <v>0.006400848361831219</v>
      </c>
    </row>
    <row r="90" spans="1:24" ht="12.75">
      <c r="A90" s="3">
        <v>87</v>
      </c>
      <c r="B90" s="2">
        <v>-0.008282499999999998</v>
      </c>
      <c r="C90" s="2">
        <v>0.009256249999999999</v>
      </c>
      <c r="E90" s="2">
        <v>-0.022036250000000007</v>
      </c>
      <c r="F90" s="2">
        <v>-0.01000625</v>
      </c>
      <c r="H90" s="2">
        <v>-0.0036743750000000006</v>
      </c>
      <c r="I90" s="2">
        <v>0.004628125000000001</v>
      </c>
      <c r="K90" s="8">
        <v>-0.0026793750000000047</v>
      </c>
      <c r="L90" s="8">
        <v>0.001065625000000005</v>
      </c>
      <c r="N90" s="8">
        <v>0.0006429166666666632</v>
      </c>
      <c r="O90" s="8">
        <v>-0.006327083333333337</v>
      </c>
      <c r="Q90" s="8">
        <v>-0.026429749999999995</v>
      </c>
      <c r="R90" s="8">
        <v>0.013215</v>
      </c>
      <c r="T90" s="2">
        <f t="shared" si="8"/>
        <v>-0.01040988888888889</v>
      </c>
      <c r="U90" s="2">
        <f t="shared" si="9"/>
        <v>0.0019719444444444446</v>
      </c>
      <c r="W90" s="2">
        <f t="shared" si="10"/>
        <v>0.011168048255379748</v>
      </c>
      <c r="X90" s="2">
        <f t="shared" si="11"/>
        <v>0.008940862597494078</v>
      </c>
    </row>
    <row r="91" spans="1:24" ht="12.75">
      <c r="A91" s="3">
        <v>88</v>
      </c>
      <c r="B91" s="2">
        <v>-0.011612500000000003</v>
      </c>
      <c r="C91" s="2">
        <v>-0.0012749999999999992</v>
      </c>
      <c r="E91" s="2">
        <v>-0.009923611111111107</v>
      </c>
      <c r="F91" s="2">
        <v>0.00984375</v>
      </c>
      <c r="H91" s="2">
        <v>0.0009743055555555581</v>
      </c>
      <c r="I91" s="2">
        <v>0.010340625</v>
      </c>
      <c r="K91" s="8">
        <v>-0.008420694444444439</v>
      </c>
      <c r="L91" s="8">
        <v>-0.008565624999999999</v>
      </c>
      <c r="N91" s="8">
        <v>-0.013277962962962967</v>
      </c>
      <c r="O91" s="8">
        <v>-0.018425</v>
      </c>
      <c r="Q91" s="8">
        <v>-0.01126577777777778</v>
      </c>
      <c r="R91" s="8">
        <v>0.01105625</v>
      </c>
      <c r="T91" s="2">
        <f t="shared" si="8"/>
        <v>-0.00892104012345679</v>
      </c>
      <c r="U91" s="2">
        <f t="shared" si="9"/>
        <v>0.0004958333333333334</v>
      </c>
      <c r="W91" s="2">
        <f t="shared" si="10"/>
        <v>0.005116598246002596</v>
      </c>
      <c r="X91" s="2">
        <f t="shared" si="11"/>
        <v>0.012157875480441336</v>
      </c>
    </row>
    <row r="92" spans="1:24" ht="12.75">
      <c r="A92" s="3">
        <v>89</v>
      </c>
      <c r="B92" s="2">
        <v>-0.016390000000000002</v>
      </c>
      <c r="C92" s="2">
        <v>-0.01025</v>
      </c>
      <c r="E92" s="2">
        <v>-0.0013841666666666655</v>
      </c>
      <c r="F92" s="2">
        <v>0.0026000000000000007</v>
      </c>
      <c r="H92" s="2">
        <v>0.0005695833333333351</v>
      </c>
      <c r="I92" s="2">
        <v>0.003362500000000001</v>
      </c>
      <c r="K92" s="8">
        <v>-0.005607916666666664</v>
      </c>
      <c r="L92" s="8">
        <v>0.0016812499999999996</v>
      </c>
      <c r="N92" s="8">
        <v>-0.021897777777777776</v>
      </c>
      <c r="O92" s="8">
        <v>-0.01323958333333333</v>
      </c>
      <c r="Q92" s="8">
        <v>0.0006988333333333291</v>
      </c>
      <c r="R92" s="8">
        <v>-0.0066037499999999985</v>
      </c>
      <c r="T92" s="2">
        <f t="shared" si="8"/>
        <v>-0.00733524074074074</v>
      </c>
      <c r="U92" s="2">
        <f t="shared" si="9"/>
        <v>-0.0037415972222222212</v>
      </c>
      <c r="W92" s="2">
        <f t="shared" si="10"/>
        <v>0.009586320161146083</v>
      </c>
      <c r="X92" s="2">
        <f t="shared" si="11"/>
        <v>0.00722293970728306</v>
      </c>
    </row>
    <row r="93" spans="1:24" ht="12.75">
      <c r="A93" s="3">
        <v>90</v>
      </c>
      <c r="B93" s="2">
        <v>-0.020500000000000004</v>
      </c>
      <c r="C93" s="2">
        <v>-0.01671875</v>
      </c>
      <c r="E93" s="2">
        <v>-0.007816428571428564</v>
      </c>
      <c r="F93" s="2">
        <v>-0.012575</v>
      </c>
      <c r="H93" s="2">
        <v>-0.01199428571428571</v>
      </c>
      <c r="I93" s="2">
        <v>-0.004625000000000001</v>
      </c>
      <c r="K93" s="8">
        <v>-0.002116785714285717</v>
      </c>
      <c r="L93" s="8">
        <v>-0.0044187500000000025</v>
      </c>
      <c r="N93" s="8">
        <v>-0.021721190476190467</v>
      </c>
      <c r="O93" s="8">
        <v>-0.006639583333333331</v>
      </c>
      <c r="Q93" s="8">
        <v>-0.0005107142857142949</v>
      </c>
      <c r="R93" s="8">
        <v>-0.020536250000000002</v>
      </c>
      <c r="T93" s="2">
        <f t="shared" si="8"/>
        <v>-0.01077656746031746</v>
      </c>
      <c r="U93" s="2">
        <f t="shared" si="9"/>
        <v>-0.010918888888888888</v>
      </c>
      <c r="W93" s="2">
        <f t="shared" si="10"/>
        <v>0.008999497036971662</v>
      </c>
      <c r="X93" s="2">
        <f t="shared" si="11"/>
        <v>0.006768338446330393</v>
      </c>
    </row>
    <row r="94" spans="1:24" ht="12.75">
      <c r="A94" s="3">
        <v>91</v>
      </c>
      <c r="B94" s="2">
        <v>-0.0262075</v>
      </c>
      <c r="C94" s="2">
        <v>-0.017625000000000002</v>
      </c>
      <c r="E94" s="2">
        <v>0.013047500000000004</v>
      </c>
      <c r="F94" s="2">
        <v>-0.013056249999999995</v>
      </c>
      <c r="H94" s="2">
        <v>-0.014226249999999996</v>
      </c>
      <c r="I94" s="2">
        <v>-0.015246875000000007</v>
      </c>
      <c r="K94" s="8">
        <v>-0.00573125</v>
      </c>
      <c r="L94" s="8">
        <v>0.006459374999999996</v>
      </c>
      <c r="N94" s="8">
        <v>-0.014929166666666664</v>
      </c>
      <c r="O94" s="8">
        <v>-0.011270833333333334</v>
      </c>
      <c r="Q94" s="8">
        <v>-0.005587999999999999</v>
      </c>
      <c r="R94" s="8">
        <v>-0.016024999999999998</v>
      </c>
      <c r="T94" s="2">
        <f t="shared" si="8"/>
        <v>-0.008939111111111108</v>
      </c>
      <c r="U94" s="2">
        <f t="shared" si="9"/>
        <v>-0.011127430555555555</v>
      </c>
      <c r="W94" s="2">
        <f t="shared" si="10"/>
        <v>0.013167864251619326</v>
      </c>
      <c r="X94" s="2">
        <f t="shared" si="11"/>
        <v>0.00890180943555027</v>
      </c>
    </row>
    <row r="95" spans="1:24" ht="12.75">
      <c r="A95" s="3">
        <v>92</v>
      </c>
      <c r="B95" s="2">
        <v>-0.035644999999999996</v>
      </c>
      <c r="C95" s="2">
        <v>-0.01213125</v>
      </c>
      <c r="E95" s="2">
        <v>0.012232499999999997</v>
      </c>
      <c r="F95" s="2">
        <v>-0.0017750000000000005</v>
      </c>
      <c r="H95" s="2">
        <v>0.014866250000000001</v>
      </c>
      <c r="I95" s="2">
        <v>-0.018037499999999995</v>
      </c>
      <c r="K95" s="8">
        <v>0.005591249999999999</v>
      </c>
      <c r="L95" s="8">
        <v>0.0023999999999999994</v>
      </c>
      <c r="N95" s="8">
        <v>0.0020158333333333313</v>
      </c>
      <c r="O95" s="8">
        <v>-0.015875</v>
      </c>
      <c r="Q95" s="8">
        <v>0.0052254999999999975</v>
      </c>
      <c r="R95" s="8">
        <v>-0.017370000000000003</v>
      </c>
      <c r="T95" s="2">
        <f t="shared" si="8"/>
        <v>0.0007143888888888882</v>
      </c>
      <c r="U95" s="2">
        <f t="shared" si="9"/>
        <v>-0.010464791666666667</v>
      </c>
      <c r="W95" s="2">
        <f t="shared" si="10"/>
        <v>0.01844329077060474</v>
      </c>
      <c r="X95" s="2">
        <f t="shared" si="11"/>
        <v>0.00869586792737888</v>
      </c>
    </row>
    <row r="96" spans="1:24" ht="12.75">
      <c r="A96" s="3">
        <v>93</v>
      </c>
      <c r="B96" s="2">
        <v>0</v>
      </c>
      <c r="C96" s="2">
        <v>0</v>
      </c>
      <c r="E96" s="2">
        <v>-0.007462499999999997</v>
      </c>
      <c r="F96" s="2">
        <v>-0.010699999999999998</v>
      </c>
      <c r="H96" s="2">
        <v>0.008678749999999995</v>
      </c>
      <c r="I96" s="2">
        <v>-0.00590625</v>
      </c>
      <c r="K96" s="8">
        <v>-0.002916250000000004</v>
      </c>
      <c r="L96" s="8">
        <v>-0.00829375</v>
      </c>
      <c r="N96" s="8">
        <v>-0.005464166666666669</v>
      </c>
      <c r="O96" s="8">
        <v>-0.029468750000000002</v>
      </c>
      <c r="Q96" s="8">
        <v>-0.0006894999999999987</v>
      </c>
      <c r="R96" s="8">
        <v>-0.022134999999999995</v>
      </c>
      <c r="T96" s="2">
        <f t="shared" si="8"/>
        <v>-0.0013089444444444457</v>
      </c>
      <c r="U96" s="2">
        <f t="shared" si="9"/>
        <v>-0.012750625</v>
      </c>
      <c r="W96" s="2">
        <f t="shared" si="10"/>
        <v>0.005649188191842421</v>
      </c>
      <c r="X96" s="2">
        <f t="shared" si="11"/>
        <v>0.010964076817897165</v>
      </c>
    </row>
    <row r="97" spans="1:24" ht="12.75">
      <c r="A97" s="3">
        <v>94</v>
      </c>
      <c r="B97" s="2">
        <v>0</v>
      </c>
      <c r="C97" s="2">
        <v>0</v>
      </c>
      <c r="E97" s="2">
        <v>-0.004557499999999998</v>
      </c>
      <c r="F97" s="2">
        <v>-0.02494375</v>
      </c>
      <c r="H97" s="2">
        <v>0.01188625</v>
      </c>
      <c r="I97" s="2">
        <v>0.033346875</v>
      </c>
      <c r="K97" s="8">
        <v>0.00011625000000000003</v>
      </c>
      <c r="L97" s="8">
        <v>-0.0033906250000000013</v>
      </c>
      <c r="N97" s="8">
        <v>0.0058891666666666675</v>
      </c>
      <c r="O97" s="8">
        <v>-0.012456249999999999</v>
      </c>
      <c r="Q97" s="8">
        <v>-0.020619499999999995</v>
      </c>
      <c r="R97" s="8">
        <v>-0.02418875</v>
      </c>
      <c r="T97" s="2">
        <f t="shared" si="8"/>
        <v>-0.0012142222222222214</v>
      </c>
      <c r="U97" s="2">
        <f t="shared" si="9"/>
        <v>-0.0052720833333333335</v>
      </c>
      <c r="W97" s="2">
        <f t="shared" si="10"/>
        <v>0.011073096315151855</v>
      </c>
      <c r="X97" s="2">
        <f t="shared" si="11"/>
        <v>0.02153687855192615</v>
      </c>
    </row>
    <row r="98" spans="1:24" ht="12.75">
      <c r="A98" s="3">
        <v>95</v>
      </c>
      <c r="B98" s="2">
        <v>0</v>
      </c>
      <c r="C98" s="2">
        <v>0</v>
      </c>
      <c r="E98" s="2">
        <v>-0.00487</v>
      </c>
      <c r="F98" s="2">
        <v>-0.047068750000000006</v>
      </c>
      <c r="H98" s="2">
        <v>0.0099875</v>
      </c>
      <c r="I98" s="2">
        <v>0.027171875000000005</v>
      </c>
      <c r="K98" s="8">
        <v>0.004915</v>
      </c>
      <c r="L98" s="8">
        <v>0.026478125000000005</v>
      </c>
      <c r="N98" s="8">
        <v>0.009705833333333334</v>
      </c>
      <c r="O98" s="8">
        <v>0.026145833333333333</v>
      </c>
      <c r="Q98" s="8">
        <v>-0.008477499999999999</v>
      </c>
      <c r="R98" s="8">
        <v>0.002063750000000001</v>
      </c>
      <c r="T98" s="2">
        <f t="shared" si="8"/>
        <v>0.0018768055555555558</v>
      </c>
      <c r="U98" s="2">
        <f t="shared" si="9"/>
        <v>0.005798472222222223</v>
      </c>
      <c r="W98" s="2">
        <f t="shared" si="10"/>
        <v>0.007649327991846856</v>
      </c>
      <c r="X98" s="2">
        <f t="shared" si="11"/>
        <v>0.028778461060937222</v>
      </c>
    </row>
    <row r="99" spans="1:24" ht="12.75">
      <c r="A99" s="3">
        <v>96</v>
      </c>
      <c r="B99" s="2">
        <v>0</v>
      </c>
      <c r="C99" s="2">
        <v>0</v>
      </c>
      <c r="E99" s="2">
        <v>-0.00513</v>
      </c>
      <c r="F99" s="2">
        <v>-0.0499625</v>
      </c>
      <c r="H99" s="2">
        <v>0.0108325</v>
      </c>
      <c r="I99" s="2">
        <v>0.0300375</v>
      </c>
      <c r="K99" s="8">
        <v>0.0046949999999999995</v>
      </c>
      <c r="L99" s="8">
        <v>0.02804375</v>
      </c>
      <c r="N99" s="8">
        <v>0.009846666666666667</v>
      </c>
      <c r="O99" s="8">
        <v>0.02425625</v>
      </c>
      <c r="Q99" s="8">
        <v>-0.008232</v>
      </c>
      <c r="R99" s="8">
        <v>0.004386249999999999</v>
      </c>
      <c r="T99" s="2">
        <f t="shared" si="8"/>
        <v>0.002002027777777778</v>
      </c>
      <c r="U99" s="2">
        <f t="shared" si="9"/>
        <v>0.006126875</v>
      </c>
      <c r="W99" s="2">
        <f t="shared" si="10"/>
        <v>0.007827859967532396</v>
      </c>
      <c r="X99" s="2">
        <f t="shared" si="11"/>
        <v>0.03022359342002122</v>
      </c>
    </row>
    <row r="101" spans="1:24" ht="12.75">
      <c r="A101" s="3" t="s">
        <v>10</v>
      </c>
      <c r="B101" s="2">
        <f>MIN(B5:B99)</f>
        <v>-0.035644999999999996</v>
      </c>
      <c r="C101" s="2">
        <f>MIN(C5:C99)</f>
        <v>-0.021837500000000003</v>
      </c>
      <c r="E101" s="2">
        <f>MIN(E5:E99)</f>
        <v>-0.022036250000000007</v>
      </c>
      <c r="F101" s="2">
        <f>MIN(F5:F99)</f>
        <v>-0.0499625</v>
      </c>
      <c r="H101" s="2">
        <f>MIN(H5:H99)</f>
        <v>-0.016351249999999998</v>
      </c>
      <c r="I101" s="2">
        <f>MIN(I5:I99)</f>
        <v>-0.029712499999999992</v>
      </c>
      <c r="K101" s="2">
        <f>MIN(K5:K99)</f>
        <v>-0.008420694444444439</v>
      </c>
      <c r="L101" s="2">
        <f>MIN(L5:L99)</f>
        <v>-0.028015625</v>
      </c>
      <c r="N101" s="2">
        <f>MIN(N5:N99)</f>
        <v>-0.021897777777777776</v>
      </c>
      <c r="O101" s="2">
        <f>MIN(O5:O99)</f>
        <v>-0.029468750000000002</v>
      </c>
      <c r="Q101" s="2">
        <f>MIN(Q5:Q99)</f>
        <v>-0.026429749999999995</v>
      </c>
      <c r="R101" s="2">
        <f>MIN(R5:R99)</f>
        <v>-0.02418875</v>
      </c>
      <c r="T101" s="2">
        <f>MIN(T5:T99)</f>
        <v>-0.01077656746031746</v>
      </c>
      <c r="U101" s="2">
        <f>MIN(U5:U99)</f>
        <v>-0.012750625</v>
      </c>
      <c r="W101" s="2">
        <f>MIN(W5:W99)</f>
        <v>0.0016891663463382916</v>
      </c>
      <c r="X101" s="2">
        <f>MIN(X5:X99)</f>
        <v>0.004359685614680739</v>
      </c>
    </row>
    <row r="102" spans="1:24" ht="12.75">
      <c r="A102" s="3" t="s">
        <v>11</v>
      </c>
      <c r="B102" s="2">
        <f>MAX(B5:B99)</f>
        <v>0.0380475</v>
      </c>
      <c r="C102" s="2">
        <f>MAX(C5:C99)</f>
        <v>0.028199999999999996</v>
      </c>
      <c r="E102" s="2">
        <f>MAX(E5:E99)</f>
        <v>0.0174825</v>
      </c>
      <c r="F102" s="2">
        <f>MAX(F5:F99)</f>
        <v>0.017262499999999993</v>
      </c>
      <c r="H102" s="2">
        <f>MAX(H5:H99)</f>
        <v>0.020867500000000004</v>
      </c>
      <c r="I102" s="2">
        <f>MAX(I5:I99)</f>
        <v>0.033346875</v>
      </c>
      <c r="K102" s="2">
        <f>MAX(K5:K99)</f>
        <v>0.02429125</v>
      </c>
      <c r="L102" s="2">
        <f>MAX(L5:L99)</f>
        <v>0.028903125</v>
      </c>
      <c r="N102" s="2">
        <f>MAX(N5:N99)</f>
        <v>0.013608333333333335</v>
      </c>
      <c r="O102" s="2">
        <f>MAX(O5:O99)</f>
        <v>0.033785416666666665</v>
      </c>
      <c r="Q102" s="2">
        <f>MAX(Q5:Q99)</f>
        <v>0.0222525</v>
      </c>
      <c r="R102" s="2">
        <f>MAX(R5:R99)</f>
        <v>0.013601249999999995</v>
      </c>
      <c r="T102" s="2">
        <f>MAX(T5:T99)</f>
        <v>0.011178041666666666</v>
      </c>
      <c r="U102" s="2">
        <f>MAX(U5:U99)</f>
        <v>0.009285277777777776</v>
      </c>
      <c r="W102" s="2">
        <f>MAX(W5:W99)</f>
        <v>0.01844329077060474</v>
      </c>
      <c r="X102" s="2">
        <f>MAX(X5:X99)</f>
        <v>0.03022359342002122</v>
      </c>
    </row>
    <row r="103" spans="1:24" ht="12.75">
      <c r="A103" s="3" t="s">
        <v>14</v>
      </c>
      <c r="B103" s="2">
        <f>B102-B101</f>
        <v>0.0736925</v>
      </c>
      <c r="C103" s="2">
        <f>C102-C101</f>
        <v>0.0500375</v>
      </c>
      <c r="E103" s="2">
        <f>E102-E101</f>
        <v>0.039518750000000005</v>
      </c>
      <c r="F103" s="2">
        <f>F102-F101</f>
        <v>0.067225</v>
      </c>
      <c r="H103" s="2">
        <f>H102-H101</f>
        <v>0.03721875</v>
      </c>
      <c r="I103" s="2">
        <f>I102-I101</f>
        <v>0.06305937499999999</v>
      </c>
      <c r="K103" s="2">
        <f>K102-K101</f>
        <v>0.03271194444444444</v>
      </c>
      <c r="L103" s="2">
        <f>L102-L101</f>
        <v>0.056918750000000004</v>
      </c>
      <c r="N103" s="2">
        <f>N102-N101</f>
        <v>0.03550611111111111</v>
      </c>
      <c r="O103" s="2">
        <f>O102-O101</f>
        <v>0.06325416666666667</v>
      </c>
      <c r="Q103" s="2">
        <f>Q102-Q101</f>
        <v>0.048682249999999996</v>
      </c>
      <c r="R103" s="2">
        <f>R102-R101</f>
        <v>0.03778999999999999</v>
      </c>
      <c r="T103" s="2">
        <f>T102-T101</f>
        <v>0.021954609126984125</v>
      </c>
      <c r="U103" s="2">
        <f>U102-U101</f>
        <v>0.022035902777777776</v>
      </c>
      <c r="W103" s="2">
        <f>W102-W101</f>
        <v>0.01675412442426645</v>
      </c>
      <c r="X103" s="2">
        <f>X102-X101</f>
        <v>0.02586390780534048</v>
      </c>
    </row>
    <row r="104" spans="1:24" ht="12.75">
      <c r="A104" s="3" t="s">
        <v>12</v>
      </c>
      <c r="B104" s="2">
        <f>AVERAGE(B5:B99)</f>
        <v>0.003951394736842105</v>
      </c>
      <c r="C104" s="2">
        <f>AVERAGE(C5:C99)</f>
        <v>0.0031282236842105253</v>
      </c>
      <c r="E104" s="2">
        <f>AVERAGE(E5:E99)</f>
        <v>-0.0004276890142021719</v>
      </c>
      <c r="F104" s="2">
        <f>AVERAGE(F5:F99)</f>
        <v>-0.008856973684210526</v>
      </c>
      <c r="H104" s="2">
        <f>AVERAGE(H5:H99)</f>
        <v>-0.0013110239139515452</v>
      </c>
      <c r="I104" s="2">
        <f>AVERAGE(I5:I99)</f>
        <v>-0.00027286184210526296</v>
      </c>
      <c r="K104" s="2">
        <f>AVERAGE(K5:K99)</f>
        <v>0.000844923454469507</v>
      </c>
      <c r="L104" s="2">
        <f>AVERAGE(L5:L99)</f>
        <v>-0.001701184210526316</v>
      </c>
      <c r="N104" s="2">
        <f>AVERAGE(N5:N99)</f>
        <v>-0.0011169238373712057</v>
      </c>
      <c r="O104" s="2">
        <f>AVERAGE(O5:O99)</f>
        <v>-0.010162434210526317</v>
      </c>
      <c r="Q104" s="2">
        <f>AVERAGE(Q5:Q99)</f>
        <v>-0.003068004302422725</v>
      </c>
      <c r="R104" s="2">
        <f>AVERAGE(R5:R99)</f>
        <v>-0.0027714868421052654</v>
      </c>
      <c r="T104" s="2">
        <f>AVERAGE(T5:T99)</f>
        <v>-0.00018788714610600606</v>
      </c>
      <c r="U104" s="2">
        <f>AVERAGE(U5:U99)</f>
        <v>-0.003439452850877194</v>
      </c>
      <c r="W104" s="2">
        <f>AVERAGE(W5:W99)</f>
        <v>0.007740869635861674</v>
      </c>
      <c r="X104" s="2">
        <f>AVERAGE(X5:X99)</f>
        <v>0.010693715345951196</v>
      </c>
    </row>
    <row r="105" spans="1:24" ht="12.75">
      <c r="A105" s="3" t="s">
        <v>13</v>
      </c>
      <c r="B105" s="2">
        <f>STDEV(B5:B99)</f>
        <v>0.01194686499492176</v>
      </c>
      <c r="C105" s="2">
        <f>STDEV(C5:C99)</f>
        <v>0.009694668112582806</v>
      </c>
      <c r="E105" s="2">
        <f>STDEV(E5:E99)</f>
        <v>0.007575766329696155</v>
      </c>
      <c r="F105" s="2">
        <f>STDEV(F5:F99)</f>
        <v>0.011559816325746914</v>
      </c>
      <c r="H105" s="2">
        <f>STDEV(H5:H99)</f>
        <v>0.007399702211330671</v>
      </c>
      <c r="I105" s="2">
        <f>STDEV(I5:I99)</f>
        <v>0.011294452495228029</v>
      </c>
      <c r="K105" s="2">
        <f>STDEV(K5:K99)</f>
        <v>0.005721676856030826</v>
      </c>
      <c r="L105" s="2">
        <f>STDEV(L5:L99)</f>
        <v>0.009649902078727016</v>
      </c>
      <c r="N105" s="2">
        <f>STDEV(N5:N99)</f>
        <v>0.006560316921040703</v>
      </c>
      <c r="O105" s="2">
        <f>STDEV(O5:O99)</f>
        <v>0.010544099091627273</v>
      </c>
      <c r="Q105" s="2">
        <f>STDEV(Q5:Q99)</f>
        <v>0.009024095410928103</v>
      </c>
      <c r="R105" s="2">
        <f>STDEV(R5:R99)</f>
        <v>0.007776647747219427</v>
      </c>
      <c r="T105" s="2">
        <f>STDEV(T5:T99)</f>
        <v>0.003735075616271428</v>
      </c>
      <c r="U105" s="2">
        <f>STDEV(U5:U99)</f>
        <v>0.003674764108577813</v>
      </c>
      <c r="W105" s="2">
        <f>STDEV(W5:W99)</f>
        <v>0.0033036424519116495</v>
      </c>
      <c r="X105" s="2">
        <f>STDEV(X5:X99)</f>
        <v>0.004327692287320519</v>
      </c>
    </row>
    <row r="108" spans="1:21" s="8" customFormat="1" ht="12.75">
      <c r="A108" s="9" t="s">
        <v>17</v>
      </c>
      <c r="T108" s="2"/>
      <c r="U108" s="2"/>
    </row>
    <row r="109" spans="1:21" s="8" customFormat="1" ht="12.75">
      <c r="A109" s="9" t="s">
        <v>18</v>
      </c>
      <c r="C109" s="8" t="s">
        <v>25</v>
      </c>
      <c r="F109" s="8" t="s">
        <v>22</v>
      </c>
      <c r="I109" s="8" t="s">
        <v>23</v>
      </c>
      <c r="L109" s="8" t="s">
        <v>24</v>
      </c>
      <c r="O109" s="8" t="s">
        <v>23</v>
      </c>
      <c r="R109" s="8" t="s">
        <v>21</v>
      </c>
      <c r="T109" s="2"/>
      <c r="U109" s="2"/>
    </row>
    <row r="110" spans="1:18" s="8" customFormat="1" ht="12.75">
      <c r="A110" s="5">
        <f aca="true" t="shared" si="12" ref="A110:A141">A5</f>
        <v>1</v>
      </c>
      <c r="E110" s="8">
        <v>-0.004689999999999999</v>
      </c>
      <c r="F110" s="8">
        <v>-0.01259375</v>
      </c>
      <c r="H110" s="8">
        <v>0.007455000000000001</v>
      </c>
      <c r="I110" s="8">
        <v>0.009325</v>
      </c>
      <c r="K110" s="8">
        <v>0.0034675</v>
      </c>
      <c r="L110" s="8">
        <v>0.0016312499999999999</v>
      </c>
      <c r="N110" s="8">
        <v>0.005415</v>
      </c>
      <c r="O110" s="8">
        <v>0.012199999999999999</v>
      </c>
      <c r="Q110" s="8">
        <v>-0.00715</v>
      </c>
      <c r="R110" s="8">
        <v>-0.0007999999999999999</v>
      </c>
    </row>
    <row r="111" spans="1:18" s="8" customFormat="1" ht="12.75">
      <c r="A111" s="5">
        <f t="shared" si="12"/>
        <v>2</v>
      </c>
      <c r="E111" s="8">
        <v>-0.00566</v>
      </c>
      <c r="F111" s="8">
        <v>-0.010481250000000001</v>
      </c>
      <c r="H111" s="8">
        <v>0.009527500000000001</v>
      </c>
      <c r="I111" s="8">
        <v>0.0062875</v>
      </c>
      <c r="K111" s="8">
        <v>0.0030675</v>
      </c>
      <c r="L111" s="8">
        <v>0.00011250000000000008</v>
      </c>
      <c r="N111" s="8">
        <v>0.009670000000000002</v>
      </c>
      <c r="O111" s="8">
        <v>0.01298125</v>
      </c>
      <c r="Q111" s="8">
        <v>-0.0083</v>
      </c>
      <c r="R111" s="8">
        <v>0.000625</v>
      </c>
    </row>
    <row r="112" spans="1:18" s="8" customFormat="1" ht="12.75">
      <c r="A112" s="5">
        <f t="shared" si="12"/>
        <v>3</v>
      </c>
      <c r="E112" s="8">
        <v>-0.005435000000000001</v>
      </c>
      <c r="F112" s="8">
        <v>-0.03335</v>
      </c>
      <c r="H112" s="8">
        <v>0.0104425</v>
      </c>
      <c r="I112" s="8">
        <v>0.0066749999999999995</v>
      </c>
      <c r="K112" s="8">
        <v>0.0008775</v>
      </c>
      <c r="L112" s="8">
        <v>0.00165</v>
      </c>
      <c r="N112" s="8">
        <v>0.015277500000000001</v>
      </c>
      <c r="O112" s="8">
        <v>0.024893750000000003</v>
      </c>
      <c r="Q112" s="8">
        <v>-0.002597500000000001</v>
      </c>
      <c r="R112" s="8">
        <v>0.013574999999999997</v>
      </c>
    </row>
    <row r="113" spans="1:18" s="8" customFormat="1" ht="12.75">
      <c r="A113" s="5">
        <f t="shared" si="12"/>
        <v>4</v>
      </c>
      <c r="B113" s="8">
        <v>0.0005350000000000005</v>
      </c>
      <c r="C113" s="8">
        <v>0.011487500000000001</v>
      </c>
      <c r="E113" s="8">
        <v>0.005675000000000003</v>
      </c>
      <c r="F113" s="8">
        <v>0.01298125</v>
      </c>
      <c r="H113" s="8">
        <v>0.00013250000000000067</v>
      </c>
      <c r="I113" s="8">
        <v>0.019700000000000002</v>
      </c>
      <c r="K113" s="8">
        <v>0.00311</v>
      </c>
      <c r="L113" s="8">
        <v>0.00674375</v>
      </c>
      <c r="N113" s="8">
        <v>0.009135</v>
      </c>
      <c r="O113" s="8">
        <v>0.00025624999999999953</v>
      </c>
      <c r="Q113" s="8">
        <v>-0.005120000000000001</v>
      </c>
      <c r="R113" s="8">
        <v>-0.0035437500000000018</v>
      </c>
    </row>
    <row r="114" spans="1:18" s="8" customFormat="1" ht="12.75">
      <c r="A114" s="5">
        <f t="shared" si="12"/>
        <v>5</v>
      </c>
      <c r="B114" s="8">
        <v>0.00639</v>
      </c>
      <c r="C114" s="8">
        <v>0.00995</v>
      </c>
      <c r="E114" s="8">
        <v>0.003044999999999999</v>
      </c>
      <c r="F114" s="8">
        <v>0.011862500000000002</v>
      </c>
      <c r="H114" s="8">
        <v>0.0088125</v>
      </c>
      <c r="I114" s="8">
        <v>0.0007500000000000007</v>
      </c>
      <c r="K114" s="8">
        <v>0.0031825000000000013</v>
      </c>
      <c r="L114" s="8">
        <v>0.009462499999999999</v>
      </c>
      <c r="N114" s="8">
        <v>0.0060625</v>
      </c>
      <c r="O114" s="8">
        <v>-0.005549999999999999</v>
      </c>
      <c r="Q114" s="8">
        <v>-0.0002699999999999994</v>
      </c>
      <c r="R114" s="8">
        <v>0.005150000000000002</v>
      </c>
    </row>
    <row r="115" spans="1:18" s="8" customFormat="1" ht="12.75">
      <c r="A115" s="5">
        <f t="shared" si="12"/>
        <v>6</v>
      </c>
      <c r="B115" s="8">
        <v>0.00493</v>
      </c>
      <c r="C115" s="8">
        <v>0.0120625</v>
      </c>
      <c r="E115" s="8">
        <v>0.022412500000000002</v>
      </c>
      <c r="F115" s="8">
        <v>0.012075000000000002</v>
      </c>
      <c r="H115" s="8">
        <v>0.03185249999999999</v>
      </c>
      <c r="I115" s="8">
        <v>-0.008106249999999995</v>
      </c>
      <c r="K115" s="8">
        <v>0.017880000000000004</v>
      </c>
      <c r="L115" s="8">
        <v>0.01140625</v>
      </c>
      <c r="N115" s="8">
        <v>0.014077499999999998</v>
      </c>
      <c r="O115" s="8">
        <v>-0.011993750000000001</v>
      </c>
      <c r="Q115" s="8">
        <v>0.016827500000000002</v>
      </c>
      <c r="R115" s="8">
        <v>0.0017687499999999995</v>
      </c>
    </row>
    <row r="116" spans="1:18" s="8" customFormat="1" ht="12.75">
      <c r="A116" s="5">
        <f t="shared" si="12"/>
        <v>7</v>
      </c>
      <c r="B116" s="8">
        <v>0.004230000000000001</v>
      </c>
      <c r="C116" s="8">
        <v>0.024637500000000003</v>
      </c>
      <c r="E116" s="8">
        <v>0.01559</v>
      </c>
      <c r="F116" s="8">
        <v>0.007862500000000001</v>
      </c>
      <c r="H116" s="8">
        <v>0.030777500000000003</v>
      </c>
      <c r="I116" s="8">
        <v>-0.0117125</v>
      </c>
      <c r="K116" s="8">
        <v>0.028302499999999998</v>
      </c>
      <c r="L116" s="8">
        <v>0.005293749999999999</v>
      </c>
      <c r="N116" s="8">
        <v>0.01987999999999999</v>
      </c>
      <c r="O116" s="8">
        <v>-0.0128</v>
      </c>
      <c r="Q116" s="8">
        <v>0.022005000000000004</v>
      </c>
      <c r="R116" s="8">
        <v>-0.00670625</v>
      </c>
    </row>
    <row r="117" spans="1:18" s="8" customFormat="1" ht="12.75">
      <c r="A117" s="5">
        <f t="shared" si="12"/>
        <v>8</v>
      </c>
      <c r="B117" s="8">
        <v>0.017775</v>
      </c>
      <c r="C117" s="8">
        <v>0.007931249999999999</v>
      </c>
      <c r="E117" s="8">
        <v>0.0350375</v>
      </c>
      <c r="F117" s="8">
        <v>-0.013075</v>
      </c>
      <c r="H117" s="8">
        <v>0.031077500000000004</v>
      </c>
      <c r="I117" s="8">
        <v>-0.010618749999999998</v>
      </c>
      <c r="K117" s="8">
        <v>0.025259999999999998</v>
      </c>
      <c r="L117" s="8">
        <v>0.004699999999999999</v>
      </c>
      <c r="N117" s="8">
        <v>0.016202499999999998</v>
      </c>
      <c r="O117" s="8">
        <v>-0.017212500000000002</v>
      </c>
      <c r="Q117" s="8">
        <v>0.031192499999999998</v>
      </c>
      <c r="R117" s="8">
        <v>-0.012037499999999998</v>
      </c>
    </row>
    <row r="118" spans="1:18" s="8" customFormat="1" ht="12.75">
      <c r="A118" s="5">
        <f t="shared" si="12"/>
        <v>9</v>
      </c>
      <c r="B118" s="8">
        <v>-0.0010950000000000005</v>
      </c>
      <c r="C118" s="8">
        <v>0.0052375</v>
      </c>
      <c r="E118" s="8">
        <v>0.003365000000000002</v>
      </c>
      <c r="F118" s="8">
        <v>-0.02388125</v>
      </c>
      <c r="H118" s="8">
        <v>0.008927499999999998</v>
      </c>
      <c r="I118" s="8">
        <v>-0.018937499999999996</v>
      </c>
      <c r="K118" s="8">
        <v>0.0178875</v>
      </c>
      <c r="L118" s="8">
        <v>-0.017056250000000002</v>
      </c>
      <c r="N118" s="8">
        <v>0.003980000000000001</v>
      </c>
      <c r="O118" s="8">
        <v>-0.027387500000000002</v>
      </c>
      <c r="Q118" s="8">
        <v>0.02409</v>
      </c>
      <c r="R118" s="8">
        <v>-0.022906250000000003</v>
      </c>
    </row>
    <row r="119" spans="1:18" s="8" customFormat="1" ht="12.75">
      <c r="A119" s="5">
        <f t="shared" si="12"/>
        <v>10</v>
      </c>
      <c r="B119" s="8">
        <v>-0.00036749999999999977</v>
      </c>
      <c r="C119" s="8">
        <v>0.012924999999999999</v>
      </c>
      <c r="E119" s="8">
        <v>0.017055</v>
      </c>
      <c r="F119" s="8">
        <v>-0.02235625</v>
      </c>
      <c r="H119" s="8">
        <v>0.011540000000000002</v>
      </c>
      <c r="I119" s="8">
        <v>-2.499999999999898E-05</v>
      </c>
      <c r="K119" s="8">
        <v>0.0052025000000000005</v>
      </c>
      <c r="L119" s="8">
        <v>-0.00044375000000000013</v>
      </c>
      <c r="N119" s="8">
        <v>0.011970000000000001</v>
      </c>
      <c r="O119" s="8">
        <v>-0.01401875</v>
      </c>
      <c r="Q119" s="8">
        <v>0.02189</v>
      </c>
      <c r="R119" s="8">
        <v>-0.012649999999999998</v>
      </c>
    </row>
    <row r="120" spans="1:18" s="8" customFormat="1" ht="12.75">
      <c r="A120" s="5">
        <f t="shared" si="12"/>
        <v>11</v>
      </c>
      <c r="B120" s="8">
        <v>0.0058875</v>
      </c>
      <c r="C120" s="8">
        <v>0.00664375</v>
      </c>
      <c r="E120" s="8">
        <v>0.007262500000000002</v>
      </c>
      <c r="F120" s="8">
        <v>-0.015524999999999995</v>
      </c>
      <c r="H120" s="8">
        <v>0.004695</v>
      </c>
      <c r="I120" s="8">
        <v>0.007487499999999998</v>
      </c>
      <c r="K120" s="8">
        <v>0.0014275000000000008</v>
      </c>
      <c r="L120" s="8">
        <v>-0.00335</v>
      </c>
      <c r="N120" s="8">
        <v>0.0172775</v>
      </c>
      <c r="O120" s="8">
        <v>-0.017487499999999996</v>
      </c>
      <c r="Q120" s="8">
        <v>0.009434999999999999</v>
      </c>
      <c r="R120" s="8">
        <v>-0.011075</v>
      </c>
    </row>
    <row r="121" spans="1:18" s="8" customFormat="1" ht="12.75">
      <c r="A121" s="5">
        <f t="shared" si="12"/>
        <v>12</v>
      </c>
      <c r="B121" s="8">
        <v>-0.002700000000000001</v>
      </c>
      <c r="C121" s="8">
        <v>-0.00693125</v>
      </c>
      <c r="E121" s="8">
        <v>0.005725</v>
      </c>
      <c r="F121" s="8">
        <v>-0.0049187499999999995</v>
      </c>
      <c r="H121" s="8">
        <v>-0.001092499999999998</v>
      </c>
      <c r="I121" s="8">
        <v>0.005881249999999998</v>
      </c>
      <c r="K121" s="8">
        <v>-0.0034775000000000006</v>
      </c>
      <c r="L121" s="8">
        <v>-0.007662500000000001</v>
      </c>
      <c r="N121" s="8">
        <v>0.0099275</v>
      </c>
      <c r="O121" s="8">
        <v>-0.01039375</v>
      </c>
      <c r="Q121" s="8">
        <v>-0.0006299999999999999</v>
      </c>
      <c r="R121" s="8">
        <v>-0.0190875</v>
      </c>
    </row>
    <row r="122" spans="1:18" s="8" customFormat="1" ht="12.75">
      <c r="A122" s="5">
        <f t="shared" si="12"/>
        <v>13</v>
      </c>
      <c r="B122" s="8">
        <v>-0.013102499999999996</v>
      </c>
      <c r="C122" s="8">
        <v>0.010225</v>
      </c>
      <c r="E122" s="8">
        <v>-0.0104225</v>
      </c>
      <c r="F122" s="8">
        <v>0.0005312500000000009</v>
      </c>
      <c r="H122" s="8">
        <v>-0.014304999999999995</v>
      </c>
      <c r="I122" s="8">
        <v>0.0168125</v>
      </c>
      <c r="K122" s="8">
        <v>-0.014435</v>
      </c>
      <c r="L122" s="8">
        <v>0.00605</v>
      </c>
      <c r="N122" s="8">
        <v>-0.01039</v>
      </c>
      <c r="O122" s="8">
        <v>-0.0024187500000000008</v>
      </c>
      <c r="Q122" s="8">
        <v>-0.014770000000000002</v>
      </c>
      <c r="R122" s="8">
        <v>-0.002150000000000001</v>
      </c>
    </row>
    <row r="123" spans="1:18" s="8" customFormat="1" ht="12.75">
      <c r="A123" s="5">
        <f t="shared" si="12"/>
        <v>14.5</v>
      </c>
      <c r="B123" s="8">
        <v>0.010785000000000001</v>
      </c>
      <c r="C123" s="8">
        <v>0.028199999999999996</v>
      </c>
      <c r="E123" s="8">
        <v>-0.0011375000000000005</v>
      </c>
      <c r="F123" s="8">
        <v>0.01195</v>
      </c>
      <c r="H123" s="8">
        <v>0.0026400000000000035</v>
      </c>
      <c r="I123" s="8">
        <v>-0.009637499999999993</v>
      </c>
      <c r="K123" s="8">
        <v>-0.0014750000000000004</v>
      </c>
      <c r="L123" s="8">
        <v>0.01666875</v>
      </c>
      <c r="N123" s="8">
        <v>0.004007499999999999</v>
      </c>
      <c r="O123" s="8">
        <v>0.00811875</v>
      </c>
      <c r="Q123" s="8">
        <v>-0.0037587500000000017</v>
      </c>
      <c r="R123" s="8">
        <v>0.011753125000000001</v>
      </c>
    </row>
    <row r="124" spans="1:18" s="8" customFormat="1" ht="12.75">
      <c r="A124" s="5">
        <f t="shared" si="12"/>
        <v>16</v>
      </c>
      <c r="B124" s="8">
        <v>0.010349999999999998</v>
      </c>
      <c r="C124" s="8">
        <v>0.01145625</v>
      </c>
      <c r="E124" s="8">
        <v>0.0026250000000000006</v>
      </c>
      <c r="F124" s="8">
        <v>0.002456250000000002</v>
      </c>
      <c r="H124" s="8">
        <v>0.015036250000000001</v>
      </c>
      <c r="I124" s="8">
        <v>-0.002128125</v>
      </c>
      <c r="K124" s="8">
        <v>0.0037524999999999998</v>
      </c>
      <c r="L124" s="8">
        <v>0.0138125</v>
      </c>
      <c r="N124" s="8">
        <v>0.011929999999999998</v>
      </c>
      <c r="O124" s="8">
        <v>-0.0029</v>
      </c>
      <c r="Q124" s="8">
        <v>-0.0028512500000000005</v>
      </c>
      <c r="R124" s="8">
        <v>0.002496875</v>
      </c>
    </row>
    <row r="125" spans="1:18" s="8" customFormat="1" ht="12.75">
      <c r="A125" s="5">
        <f t="shared" si="12"/>
        <v>17</v>
      </c>
      <c r="B125" s="8">
        <v>0.008592500000000003</v>
      </c>
      <c r="C125" s="8">
        <v>0.0051249999999999985</v>
      </c>
      <c r="E125" s="8">
        <v>0.005124999999999998</v>
      </c>
      <c r="F125" s="8">
        <v>-0.00929375</v>
      </c>
      <c r="H125" s="8">
        <v>0.006888749999999999</v>
      </c>
      <c r="I125" s="8">
        <v>0.00021250000000000088</v>
      </c>
      <c r="K125" s="8">
        <v>0.0018999999999999998</v>
      </c>
      <c r="L125" s="8">
        <v>-0.00039999999999999996</v>
      </c>
      <c r="N125" s="8">
        <v>0.007259999999999999</v>
      </c>
      <c r="O125" s="8">
        <v>-0.006212499999999998</v>
      </c>
      <c r="Q125" s="8">
        <v>-0.00446375</v>
      </c>
      <c r="R125" s="8">
        <v>-0.006471875</v>
      </c>
    </row>
    <row r="126" spans="1:18" s="8" customFormat="1" ht="12.75">
      <c r="A126" s="5">
        <f t="shared" si="12"/>
        <v>18</v>
      </c>
      <c r="B126" s="8">
        <v>0.009367499999999999</v>
      </c>
      <c r="C126" s="8">
        <v>0.002675</v>
      </c>
      <c r="E126" s="8">
        <v>-0.0010574999999999977</v>
      </c>
      <c r="F126" s="8">
        <v>-0.015393749999999998</v>
      </c>
      <c r="H126" s="8">
        <v>0.0022462500000000017</v>
      </c>
      <c r="I126" s="8">
        <v>-0.000715625000000001</v>
      </c>
      <c r="K126" s="8">
        <v>0.0018024999999999996</v>
      </c>
      <c r="L126" s="8">
        <v>-0.007962499999999999</v>
      </c>
      <c r="N126" s="8">
        <v>0.00654</v>
      </c>
      <c r="O126" s="8">
        <v>-0.011799999999999996</v>
      </c>
      <c r="Q126" s="8">
        <v>0.0038300000000000005</v>
      </c>
      <c r="R126" s="8">
        <v>-0.013075</v>
      </c>
    </row>
    <row r="127" spans="1:18" s="8" customFormat="1" ht="12.75">
      <c r="A127" s="5">
        <f t="shared" si="12"/>
        <v>19</v>
      </c>
      <c r="B127" s="8">
        <v>0.0023899999999999998</v>
      </c>
      <c r="C127" s="8">
        <v>-0.0009312500000000011</v>
      </c>
      <c r="E127" s="8">
        <v>-0.0031375000000000014</v>
      </c>
      <c r="F127" s="8">
        <v>-0.02164375</v>
      </c>
      <c r="H127" s="8">
        <v>-0.001407499999999998</v>
      </c>
      <c r="I127" s="8">
        <v>-0.011187500000000003</v>
      </c>
      <c r="K127" s="8">
        <v>0.0016549999999999998</v>
      </c>
      <c r="L127" s="8">
        <v>-0.01315625</v>
      </c>
      <c r="N127" s="8">
        <v>0.0056625</v>
      </c>
      <c r="O127" s="8">
        <v>-0.0220875</v>
      </c>
      <c r="Q127" s="8">
        <v>0.009695</v>
      </c>
      <c r="R127" s="8">
        <v>-0.01665625</v>
      </c>
    </row>
    <row r="128" spans="1:18" s="8" customFormat="1" ht="12.75">
      <c r="A128" s="5">
        <f t="shared" si="12"/>
        <v>20</v>
      </c>
      <c r="B128" s="8">
        <v>0.0110175</v>
      </c>
      <c r="C128" s="8">
        <v>-0.0054625</v>
      </c>
      <c r="E128" s="8">
        <v>0.007612500000000001</v>
      </c>
      <c r="F128" s="8">
        <v>-0.0179625</v>
      </c>
      <c r="H128" s="8">
        <v>0.007314999999999999</v>
      </c>
      <c r="I128" s="8">
        <v>-0.0040687499999999995</v>
      </c>
      <c r="K128" s="8">
        <v>0.008255</v>
      </c>
      <c r="L128" s="8">
        <v>-0.0182</v>
      </c>
      <c r="N128" s="8">
        <v>0.012432499999999999</v>
      </c>
      <c r="O128" s="8">
        <v>-0.0263375</v>
      </c>
      <c r="Q128" s="8">
        <v>0.009027499999999999</v>
      </c>
      <c r="R128" s="8">
        <v>-0.019293750000000002</v>
      </c>
    </row>
    <row r="129" spans="1:18" s="8" customFormat="1" ht="12.75">
      <c r="A129" s="5">
        <f t="shared" si="12"/>
        <v>21</v>
      </c>
      <c r="B129" s="8">
        <v>0.0056500000000000005</v>
      </c>
      <c r="C129" s="8">
        <v>-0.0014812500000000017</v>
      </c>
      <c r="E129" s="8">
        <v>-0.0005499999999999967</v>
      </c>
      <c r="F129" s="8">
        <v>-0.019393749999999998</v>
      </c>
      <c r="H129" s="8">
        <v>-0.0004700000000000021</v>
      </c>
      <c r="I129" s="8">
        <v>-0.00754375</v>
      </c>
      <c r="K129" s="8">
        <v>3.4999999999999875E-05</v>
      </c>
      <c r="L129" s="8">
        <v>-0.01534375</v>
      </c>
      <c r="N129" s="8">
        <v>0.002597499999999999</v>
      </c>
      <c r="O129" s="8">
        <v>-0.017175000000000003</v>
      </c>
      <c r="Q129" s="8">
        <v>0.008</v>
      </c>
      <c r="R129" s="8">
        <v>-0.01885</v>
      </c>
    </row>
    <row r="130" spans="1:18" s="8" customFormat="1" ht="12.75">
      <c r="A130" s="5">
        <f t="shared" si="12"/>
        <v>22</v>
      </c>
      <c r="B130" s="8">
        <v>0.0070025</v>
      </c>
      <c r="C130" s="8">
        <v>0.0008625000000000004</v>
      </c>
      <c r="E130" s="8">
        <v>0.006587500000000001</v>
      </c>
      <c r="F130" s="8">
        <v>-0.0199</v>
      </c>
      <c r="H130" s="8">
        <v>-0.0005399999999999988</v>
      </c>
      <c r="I130" s="8">
        <v>-0.0027687499999999995</v>
      </c>
      <c r="K130" s="8">
        <v>0.00036000000000000094</v>
      </c>
      <c r="L130" s="8">
        <v>-0.0139375</v>
      </c>
      <c r="N130" s="8">
        <v>0.004762499999999998</v>
      </c>
      <c r="O130" s="8">
        <v>-0.023</v>
      </c>
      <c r="Q130" s="8">
        <v>0.010334999999999999</v>
      </c>
      <c r="R130" s="8">
        <v>-0.016418750000000003</v>
      </c>
    </row>
    <row r="131" spans="1:18" s="8" customFormat="1" ht="12.75">
      <c r="A131" s="5">
        <f t="shared" si="12"/>
        <v>23</v>
      </c>
      <c r="B131" s="8">
        <v>0.00018750000000000027</v>
      </c>
      <c r="C131" s="8">
        <v>0.0023250000000000007</v>
      </c>
      <c r="E131" s="8">
        <v>-0.005039999999999999</v>
      </c>
      <c r="F131" s="8">
        <v>-0.00643125</v>
      </c>
      <c r="H131" s="8">
        <v>-0.007327500000000001</v>
      </c>
      <c r="I131" s="8">
        <v>0.0044875</v>
      </c>
      <c r="K131" s="8">
        <v>-0.005597499999999998</v>
      </c>
      <c r="L131" s="8">
        <v>-0.0037187500000000007</v>
      </c>
      <c r="N131" s="8">
        <v>-0.0012700000000000012</v>
      </c>
      <c r="O131" s="8">
        <v>-0.0207125</v>
      </c>
      <c r="Q131" s="8">
        <v>0.0021125</v>
      </c>
      <c r="R131" s="8">
        <v>-0.00910625</v>
      </c>
    </row>
    <row r="132" spans="1:18" s="8" customFormat="1" ht="12.75">
      <c r="A132" s="5">
        <f t="shared" si="12"/>
        <v>24</v>
      </c>
      <c r="B132" s="8">
        <v>0.004965000000000001</v>
      </c>
      <c r="C132" s="8">
        <v>-0.00381875</v>
      </c>
      <c r="E132" s="8">
        <v>0.003364999999999998</v>
      </c>
      <c r="F132" s="8">
        <v>-0.008365625000000002</v>
      </c>
      <c r="H132" s="8">
        <v>-0.004587500000000001</v>
      </c>
      <c r="I132" s="8">
        <v>-0.00038749999999999896</v>
      </c>
      <c r="K132" s="8">
        <v>-0.0018799999999999989</v>
      </c>
      <c r="L132" s="8">
        <v>-0.0029812499999999995</v>
      </c>
      <c r="N132" s="8">
        <v>0.0013049999999999997</v>
      </c>
      <c r="O132" s="8">
        <v>-0.00871875</v>
      </c>
      <c r="Q132" s="8">
        <v>0.002002500000000001</v>
      </c>
      <c r="R132" s="8">
        <v>-0.00634375</v>
      </c>
    </row>
    <row r="133" spans="1:18" s="8" customFormat="1" ht="12.75">
      <c r="A133" s="5">
        <f t="shared" si="12"/>
        <v>25</v>
      </c>
      <c r="B133" s="8">
        <v>0.0039499999999999995</v>
      </c>
      <c r="C133" s="8">
        <v>0.005524999999999999</v>
      </c>
      <c r="E133" s="8">
        <v>0.0020812500000000006</v>
      </c>
      <c r="F133" s="8">
        <v>0.003075</v>
      </c>
      <c r="H133" s="8">
        <v>-0.0068674999999999995</v>
      </c>
      <c r="I133" s="8">
        <v>-0.00474375</v>
      </c>
      <c r="K133" s="8">
        <v>0.0001525000000000016</v>
      </c>
      <c r="L133" s="8">
        <v>0.006699999999999999</v>
      </c>
      <c r="N133" s="8">
        <v>-0.0006749999999999972</v>
      </c>
      <c r="O133" s="8">
        <v>-0.010475000000000005</v>
      </c>
      <c r="Q133" s="8">
        <v>5.500000000000036E-05</v>
      </c>
      <c r="R133" s="8">
        <v>-0.00650625</v>
      </c>
    </row>
    <row r="134" spans="1:18" s="8" customFormat="1" ht="12.75">
      <c r="A134" s="5">
        <f t="shared" si="12"/>
        <v>26</v>
      </c>
      <c r="B134" s="8">
        <v>-0.0010099999999999996</v>
      </c>
      <c r="C134" s="8">
        <v>0.006775000000000001</v>
      </c>
      <c r="E134" s="8">
        <v>-0.00455375</v>
      </c>
      <c r="F134" s="8">
        <v>0.008525000000000001</v>
      </c>
      <c r="H134" s="8">
        <v>-0.006997499999999999</v>
      </c>
      <c r="I134" s="8">
        <v>0.01076875</v>
      </c>
      <c r="K134" s="8">
        <v>-0.0024075</v>
      </c>
      <c r="L134" s="8">
        <v>0.00220625</v>
      </c>
      <c r="N134" s="8">
        <v>-0.005735000000000001</v>
      </c>
      <c r="O134" s="8">
        <v>0.0010250000000000016</v>
      </c>
      <c r="Q134" s="8">
        <v>-0.006557500000000001</v>
      </c>
      <c r="R134" s="8">
        <v>-0.0033187500000000005</v>
      </c>
    </row>
    <row r="135" spans="1:18" s="8" customFormat="1" ht="12.75">
      <c r="A135" s="5">
        <f t="shared" si="12"/>
        <v>27</v>
      </c>
      <c r="B135" s="8">
        <v>-0.0026950000000000003</v>
      </c>
      <c r="C135" s="8">
        <v>0.00696875</v>
      </c>
      <c r="E135" s="8">
        <v>-0.0019412500000000003</v>
      </c>
      <c r="F135" s="8">
        <v>0.005068750000000002</v>
      </c>
      <c r="H135" s="8">
        <v>-0.004469999999999998</v>
      </c>
      <c r="I135" s="8">
        <v>0.019915625</v>
      </c>
      <c r="K135" s="8">
        <v>-0.0008999999999999998</v>
      </c>
      <c r="L135" s="8">
        <v>0.008962500000000002</v>
      </c>
      <c r="N135" s="8">
        <v>0.0011525000000000007</v>
      </c>
      <c r="O135" s="8">
        <v>-0.003165625</v>
      </c>
      <c r="Q135" s="8">
        <v>-0.003489999999999999</v>
      </c>
      <c r="R135" s="8">
        <v>-0.0006562500000000006</v>
      </c>
    </row>
    <row r="136" spans="1:18" s="8" customFormat="1" ht="12.75">
      <c r="A136" s="5">
        <f t="shared" si="12"/>
        <v>28</v>
      </c>
      <c r="B136" s="8">
        <v>0.0015075000000000002</v>
      </c>
      <c r="C136" s="8">
        <v>0.0035624999999999997</v>
      </c>
      <c r="E136" s="8">
        <v>-0.001725</v>
      </c>
      <c r="F136" s="8">
        <v>-0.0013500000000000005</v>
      </c>
      <c r="H136" s="8">
        <v>-0.0018524999999999998</v>
      </c>
      <c r="I136" s="8">
        <v>0.008084375</v>
      </c>
      <c r="K136" s="8">
        <v>0.0012725000000000002</v>
      </c>
      <c r="L136" s="8">
        <v>0.01094375</v>
      </c>
      <c r="N136" s="8">
        <v>0.00579375</v>
      </c>
      <c r="O136" s="8">
        <v>-0.007059375000000001</v>
      </c>
      <c r="Q136" s="8">
        <v>-0.0007000000000000001</v>
      </c>
      <c r="R136" s="8">
        <v>-0.00899375</v>
      </c>
    </row>
    <row r="137" spans="1:18" s="8" customFormat="1" ht="12.75">
      <c r="A137" s="5">
        <f t="shared" si="12"/>
        <v>29</v>
      </c>
      <c r="B137" s="8">
        <v>0.0021375000000000014</v>
      </c>
      <c r="C137" s="8">
        <v>0.002025</v>
      </c>
      <c r="E137" s="8">
        <v>-0.002582499999999998</v>
      </c>
      <c r="F137" s="8">
        <v>0.0010312499999999992</v>
      </c>
      <c r="H137" s="8">
        <v>-0.00020749999999999979</v>
      </c>
      <c r="I137" s="8">
        <v>0.01016875</v>
      </c>
      <c r="K137" s="8">
        <v>0.0010474999999999998</v>
      </c>
      <c r="L137" s="8">
        <v>0.0050875</v>
      </c>
      <c r="N137" s="8">
        <v>0.003924999999999998</v>
      </c>
      <c r="O137" s="8">
        <v>-0.013046875</v>
      </c>
      <c r="Q137" s="8">
        <v>-0.0012200000000000006</v>
      </c>
      <c r="R137" s="8">
        <v>-0.010668749999999998</v>
      </c>
    </row>
    <row r="138" spans="1:18" s="8" customFormat="1" ht="12.75">
      <c r="A138" s="5">
        <f t="shared" si="12"/>
        <v>30</v>
      </c>
      <c r="B138" s="8">
        <v>0.0009849999999999998</v>
      </c>
      <c r="C138" s="8">
        <v>0.00465</v>
      </c>
      <c r="E138" s="8">
        <v>0.004574999999999999</v>
      </c>
      <c r="F138" s="8">
        <v>0.0007875</v>
      </c>
      <c r="H138" s="8">
        <v>0.0050750000000000005</v>
      </c>
      <c r="I138" s="8">
        <v>0.013974999999999998</v>
      </c>
      <c r="K138" s="8">
        <v>0.0030012500000000004</v>
      </c>
      <c r="L138" s="8">
        <v>-0.0025187499999999997</v>
      </c>
      <c r="N138" s="8">
        <v>0.006152499999999996</v>
      </c>
      <c r="O138" s="8">
        <v>-0.0092875</v>
      </c>
      <c r="Q138" s="8">
        <v>-0.0046025000000000016</v>
      </c>
      <c r="R138" s="8">
        <v>-0.0113375</v>
      </c>
    </row>
    <row r="139" spans="1:18" s="8" customFormat="1" ht="12.75">
      <c r="A139" s="5">
        <f t="shared" si="12"/>
        <v>31</v>
      </c>
      <c r="B139" s="8">
        <v>0.005450000000000001</v>
      </c>
      <c r="C139" s="8">
        <v>0.0014312500000000002</v>
      </c>
      <c r="E139" s="8">
        <v>0.005909999999999998</v>
      </c>
      <c r="F139" s="8">
        <v>-0.0034625000000000003</v>
      </c>
      <c r="H139" s="8">
        <v>0.0073999999999999995</v>
      </c>
      <c r="I139" s="8">
        <v>0.010787499999999998</v>
      </c>
      <c r="K139" s="8">
        <v>0.007232499999999999</v>
      </c>
      <c r="L139" s="8">
        <v>-0.003934375</v>
      </c>
      <c r="N139" s="8">
        <v>0.009395</v>
      </c>
      <c r="O139" s="8">
        <v>-0.01109375</v>
      </c>
      <c r="Q139" s="8">
        <v>-0.0049949999999999994</v>
      </c>
      <c r="R139" s="8">
        <v>-0.00784375</v>
      </c>
    </row>
    <row r="140" spans="1:18" s="8" customFormat="1" ht="12.75">
      <c r="A140" s="5">
        <f t="shared" si="12"/>
        <v>32</v>
      </c>
      <c r="B140" s="8">
        <v>-0.0020324999999999996</v>
      </c>
      <c r="C140" s="8">
        <v>1.2500000000000033E-05</v>
      </c>
      <c r="E140" s="8">
        <v>-0.0013349999999999994</v>
      </c>
      <c r="F140" s="8">
        <v>-0.00014374999999999978</v>
      </c>
      <c r="H140" s="8">
        <v>-0.002675</v>
      </c>
      <c r="I140" s="8">
        <v>0.0038312499999999996</v>
      </c>
      <c r="K140" s="8">
        <v>0.0043975</v>
      </c>
      <c r="L140" s="8">
        <v>-0.0005</v>
      </c>
      <c r="N140" s="8">
        <v>0.003649999999999999</v>
      </c>
      <c r="O140" s="8">
        <v>-0.01953125</v>
      </c>
      <c r="Q140" s="8">
        <v>-0.002297499999999999</v>
      </c>
      <c r="R140" s="8">
        <v>-0.0049187499999999995</v>
      </c>
    </row>
    <row r="141" spans="1:18" s="8" customFormat="1" ht="12.75">
      <c r="A141" s="5">
        <f t="shared" si="12"/>
        <v>33</v>
      </c>
      <c r="B141" s="8">
        <v>0.0026099999999999995</v>
      </c>
      <c r="C141" s="8">
        <v>0.0061625000000000004</v>
      </c>
      <c r="E141" s="8">
        <v>0.0022574999999999982</v>
      </c>
      <c r="F141" s="8">
        <v>-0.009293749999999996</v>
      </c>
      <c r="H141" s="8">
        <v>-0.006199999999999999</v>
      </c>
      <c r="I141" s="8">
        <v>-0.008493750000000001</v>
      </c>
      <c r="K141" s="8">
        <v>0.0074625</v>
      </c>
      <c r="L141" s="8">
        <v>-0.00215625</v>
      </c>
      <c r="N141" s="8">
        <v>0.0018149999999999998</v>
      </c>
      <c r="O141" s="8">
        <v>-0.0231875</v>
      </c>
      <c r="Q141" s="8">
        <v>0.0175775</v>
      </c>
      <c r="R141" s="8">
        <v>0.00234375</v>
      </c>
    </row>
    <row r="142" spans="1:18" s="8" customFormat="1" ht="12.75">
      <c r="A142" s="5">
        <f aca="true" t="shared" si="13" ref="A142:A173">A37</f>
        <v>34</v>
      </c>
      <c r="B142" s="8">
        <v>-0.0079625</v>
      </c>
      <c r="C142" s="8">
        <v>0.0015500000000000004</v>
      </c>
      <c r="E142" s="8">
        <v>0.002999999999999999</v>
      </c>
      <c r="F142" s="8">
        <v>-0.018443750000000002</v>
      </c>
      <c r="H142" s="8">
        <v>-0.004592499999999999</v>
      </c>
      <c r="I142" s="8">
        <v>-0.0301125</v>
      </c>
      <c r="K142" s="8">
        <v>0.007642499999999999</v>
      </c>
      <c r="L142" s="8">
        <v>-0.02345625</v>
      </c>
      <c r="N142" s="8">
        <v>0.00040000000000000105</v>
      </c>
      <c r="O142" s="8">
        <v>-0.033056249999999995</v>
      </c>
      <c r="Q142" s="8">
        <v>0.02195</v>
      </c>
      <c r="R142" s="8">
        <v>-0.01763125</v>
      </c>
    </row>
    <row r="143" spans="1:18" s="8" customFormat="1" ht="12.75">
      <c r="A143" s="5">
        <f t="shared" si="13"/>
        <v>35</v>
      </c>
      <c r="B143" s="8">
        <v>-0.014195000000000003</v>
      </c>
      <c r="C143" s="8">
        <v>-0.0168125</v>
      </c>
      <c r="E143" s="8">
        <v>-0.010852500000000001</v>
      </c>
      <c r="F143" s="8">
        <v>-0.029337500000000002</v>
      </c>
      <c r="H143" s="8">
        <v>-0.0115975</v>
      </c>
      <c r="I143" s="8">
        <v>-0.01995</v>
      </c>
      <c r="K143" s="8">
        <v>0.0117675</v>
      </c>
      <c r="L143" s="8">
        <v>-0.0225625</v>
      </c>
      <c r="N143" s="8">
        <v>-0.015597499999999999</v>
      </c>
      <c r="O143" s="8">
        <v>-0.030031249999999995</v>
      </c>
      <c r="Q143" s="8">
        <v>0.0012725000000000002</v>
      </c>
      <c r="R143" s="8">
        <v>-0.020518750000000002</v>
      </c>
    </row>
    <row r="144" spans="1:18" s="8" customFormat="1" ht="12.75">
      <c r="A144" s="5">
        <f t="shared" si="13"/>
        <v>36</v>
      </c>
      <c r="B144" s="8">
        <v>-0.0133525</v>
      </c>
      <c r="C144" s="8">
        <v>-0.014375</v>
      </c>
      <c r="E144" s="8">
        <v>-0.010797499999999998</v>
      </c>
      <c r="F144" s="8">
        <v>-0.013756250000000001</v>
      </c>
      <c r="H144" s="8">
        <v>-0.01909</v>
      </c>
      <c r="I144" s="8">
        <v>-0.0226625</v>
      </c>
      <c r="K144" s="8">
        <v>-0.008112500000000002</v>
      </c>
      <c r="L144" s="8">
        <v>-0.0218625</v>
      </c>
      <c r="N144" s="8">
        <v>-0.012559999999999998</v>
      </c>
      <c r="O144" s="8">
        <v>-0.025168750000000004</v>
      </c>
      <c r="Q144" s="8">
        <v>-0.012065000000000001</v>
      </c>
      <c r="R144" s="8">
        <v>-0.01614375</v>
      </c>
    </row>
    <row r="145" spans="1:18" s="8" customFormat="1" ht="12.75">
      <c r="A145" s="5">
        <f t="shared" si="13"/>
        <v>37</v>
      </c>
      <c r="B145" s="8">
        <v>-0.02046</v>
      </c>
      <c r="C145" s="8">
        <v>-0.013550000000000001</v>
      </c>
      <c r="E145" s="8">
        <v>-0.0167475</v>
      </c>
      <c r="F145" s="8">
        <v>-0.0053687500000000055</v>
      </c>
      <c r="H145" s="8">
        <v>-0.021775</v>
      </c>
      <c r="I145" s="8">
        <v>-0.011687499999999997</v>
      </c>
      <c r="K145" s="8">
        <v>-0.007572499999999999</v>
      </c>
      <c r="L145" s="8">
        <v>-0.009225</v>
      </c>
      <c r="N145" s="8">
        <v>-0.0204125</v>
      </c>
      <c r="O145" s="8">
        <v>-0.0256125</v>
      </c>
      <c r="Q145" s="8">
        <v>-0.023232499999999996</v>
      </c>
      <c r="R145" s="8">
        <v>-0.0124625</v>
      </c>
    </row>
    <row r="146" spans="1:18" s="8" customFormat="1" ht="12.75">
      <c r="A146" s="5">
        <f t="shared" si="13"/>
        <v>38</v>
      </c>
      <c r="B146" s="8">
        <v>-0.017545</v>
      </c>
      <c r="C146" s="8">
        <v>-0.01134375</v>
      </c>
      <c r="E146" s="8">
        <v>-0.014252500000000001</v>
      </c>
      <c r="F146" s="8">
        <v>0.0010562499999999982</v>
      </c>
      <c r="H146" s="8">
        <v>-0.016985</v>
      </c>
      <c r="I146" s="8">
        <v>-0.005912500000000003</v>
      </c>
      <c r="K146" s="8">
        <v>-0.011162499999999999</v>
      </c>
      <c r="L146" s="8">
        <v>-0.008631250000000002</v>
      </c>
      <c r="N146" s="8">
        <v>-0.015782499999999998</v>
      </c>
      <c r="O146" s="8">
        <v>-0.020856249999999996</v>
      </c>
      <c r="Q146" s="8">
        <v>-0.01636</v>
      </c>
      <c r="R146" s="8">
        <v>-0.010084375000000001</v>
      </c>
    </row>
    <row r="147" spans="1:18" s="8" customFormat="1" ht="12.75">
      <c r="A147" s="5">
        <f t="shared" si="13"/>
        <v>39</v>
      </c>
      <c r="B147" s="8">
        <v>-0.0168575</v>
      </c>
      <c r="C147" s="8">
        <v>-0.021837500000000003</v>
      </c>
      <c r="E147" s="8">
        <v>-0.003257500000000001</v>
      </c>
      <c r="F147" s="8">
        <v>-0.006737500000000004</v>
      </c>
      <c r="H147" s="8">
        <v>-0.017155</v>
      </c>
      <c r="I147" s="8">
        <v>-0.0128375</v>
      </c>
      <c r="K147" s="8">
        <v>-0.009483749999999999</v>
      </c>
      <c r="L147" s="8">
        <v>-0.011062500000000001</v>
      </c>
      <c r="N147" s="8">
        <v>-0.011727499999999998</v>
      </c>
      <c r="O147" s="8">
        <v>-0.022006249999999998</v>
      </c>
      <c r="Q147" s="8">
        <v>-0.0212775</v>
      </c>
      <c r="R147" s="8">
        <v>-0.0125</v>
      </c>
    </row>
    <row r="148" spans="1:18" s="8" customFormat="1" ht="12.75">
      <c r="A148" s="5">
        <f t="shared" si="13"/>
        <v>40</v>
      </c>
      <c r="B148" s="8">
        <v>-0.008737499999999999</v>
      </c>
      <c r="C148" s="8">
        <v>-0.014462499999999998</v>
      </c>
      <c r="E148" s="8">
        <v>-0.0020125000000000013</v>
      </c>
      <c r="F148" s="8">
        <v>0.002799999999999997</v>
      </c>
      <c r="H148" s="8">
        <v>-0.006257499999999999</v>
      </c>
      <c r="I148" s="8">
        <v>-0.013812499999999997</v>
      </c>
      <c r="K148" s="8">
        <v>-0.003812499999999998</v>
      </c>
      <c r="L148" s="8">
        <v>-0.004578125</v>
      </c>
      <c r="N148" s="8">
        <v>-0.009495</v>
      </c>
      <c r="O148" s="8">
        <v>-0.021187499999999998</v>
      </c>
      <c r="Q148" s="8">
        <v>-0.0270175</v>
      </c>
      <c r="R148" s="8">
        <v>-0.0127875</v>
      </c>
    </row>
    <row r="149" spans="1:18" s="8" customFormat="1" ht="12.75">
      <c r="A149" s="5">
        <f t="shared" si="13"/>
        <v>41</v>
      </c>
      <c r="B149" s="8">
        <v>-0.009829999999999998</v>
      </c>
      <c r="C149" s="8">
        <v>-0.00294375</v>
      </c>
      <c r="E149" s="8">
        <v>-0.008450000000000001</v>
      </c>
      <c r="F149" s="8">
        <v>-0.012493749999999998</v>
      </c>
      <c r="H149" s="8">
        <v>-0.02066</v>
      </c>
      <c r="I149" s="8">
        <v>-0.0025812500000000006</v>
      </c>
      <c r="K149" s="8">
        <v>0.0003612500000000009</v>
      </c>
      <c r="L149" s="8">
        <v>0.005234375</v>
      </c>
      <c r="N149" s="8">
        <v>-0.0130725</v>
      </c>
      <c r="O149" s="8">
        <v>-0.0251375</v>
      </c>
      <c r="Q149" s="8">
        <v>-0.0341025</v>
      </c>
      <c r="R149" s="8">
        <v>-0.0086625</v>
      </c>
    </row>
    <row r="150" spans="1:18" s="8" customFormat="1" ht="12.75">
      <c r="A150" s="5">
        <f t="shared" si="13"/>
        <v>42</v>
      </c>
      <c r="B150" s="8">
        <v>0.0025025000000000004</v>
      </c>
      <c r="C150" s="8">
        <v>-0.0008374999999999997</v>
      </c>
      <c r="E150" s="8">
        <v>0.007275</v>
      </c>
      <c r="F150" s="8">
        <v>0.0007875</v>
      </c>
      <c r="H150" s="8">
        <v>-0.009215000000000001</v>
      </c>
      <c r="I150" s="8">
        <v>0.00359375</v>
      </c>
      <c r="K150" s="8">
        <v>0.010802499999999998</v>
      </c>
      <c r="L150" s="8">
        <v>0.005387499999999998</v>
      </c>
      <c r="N150" s="8">
        <v>-0.007144999999999999</v>
      </c>
      <c r="O150" s="8">
        <v>-0.009249999999999996</v>
      </c>
      <c r="Q150" s="8">
        <v>-0.01213</v>
      </c>
      <c r="R150" s="8">
        <v>-0.0023625000000000018</v>
      </c>
    </row>
    <row r="151" spans="1:18" s="8" customFormat="1" ht="12.75">
      <c r="A151" s="5">
        <f t="shared" si="13"/>
        <v>43</v>
      </c>
      <c r="B151" s="8">
        <v>-0.0038924999999999993</v>
      </c>
      <c r="C151" s="8">
        <v>-0.003125</v>
      </c>
      <c r="E151" s="8">
        <v>0.0015400000000000008</v>
      </c>
      <c r="F151" s="8">
        <v>-0.004262500000000001</v>
      </c>
      <c r="H151" s="8">
        <v>-0.0036749999999999986</v>
      </c>
      <c r="I151" s="8">
        <v>0.004731249999999999</v>
      </c>
      <c r="K151" s="8">
        <v>0.003805</v>
      </c>
      <c r="L151" s="8">
        <v>0.0012875</v>
      </c>
      <c r="N151" s="8">
        <v>-0.0041275</v>
      </c>
      <c r="O151" s="8">
        <v>-0.0131</v>
      </c>
      <c r="Q151" s="8">
        <v>-0.008137499999999999</v>
      </c>
      <c r="R151" s="8">
        <v>-0.00480625</v>
      </c>
    </row>
    <row r="152" spans="1:18" s="8" customFormat="1" ht="12.75">
      <c r="A152" s="5">
        <f t="shared" si="13"/>
        <v>44</v>
      </c>
      <c r="B152" s="8">
        <v>0.007695</v>
      </c>
      <c r="C152" s="8">
        <v>-0.017025</v>
      </c>
      <c r="E152" s="8">
        <v>0.0036650000000000016</v>
      </c>
      <c r="F152" s="8">
        <v>-0.02881875</v>
      </c>
      <c r="H152" s="8">
        <v>0.002010000000000003</v>
      </c>
      <c r="I152" s="8">
        <v>-0.020831250000000003</v>
      </c>
      <c r="K152" s="8">
        <v>0.00818</v>
      </c>
      <c r="L152" s="8">
        <v>-0.009262500000000002</v>
      </c>
      <c r="N152" s="8">
        <v>0.005950000000000001</v>
      </c>
      <c r="O152" s="8">
        <v>-0.03496875</v>
      </c>
      <c r="Q152" s="8">
        <v>0.0024875</v>
      </c>
      <c r="R152" s="8">
        <v>-0.02156875</v>
      </c>
    </row>
    <row r="153" spans="1:18" s="8" customFormat="1" ht="12.75">
      <c r="A153" s="5">
        <f t="shared" si="13"/>
        <v>45</v>
      </c>
      <c r="B153" s="8">
        <v>0.001425000000000001</v>
      </c>
      <c r="C153" s="8">
        <v>-0.00845</v>
      </c>
      <c r="E153" s="8">
        <v>-0.007460000000000001</v>
      </c>
      <c r="F153" s="8">
        <v>-0.02374375</v>
      </c>
      <c r="H153" s="8">
        <v>-0.000310000000000003</v>
      </c>
      <c r="I153" s="8">
        <v>-0.016881249999999997</v>
      </c>
      <c r="K153" s="8">
        <v>0.0069124999999999985</v>
      </c>
      <c r="L153" s="8">
        <v>0.01280625</v>
      </c>
      <c r="N153" s="8">
        <v>-0.004545</v>
      </c>
      <c r="O153" s="8">
        <v>-0.03160625</v>
      </c>
      <c r="Q153" s="8">
        <v>0.00014750000000000006</v>
      </c>
      <c r="R153" s="8">
        <v>-0.00915</v>
      </c>
    </row>
    <row r="154" spans="1:18" s="8" customFormat="1" ht="12.75">
      <c r="A154" s="5">
        <f t="shared" si="13"/>
        <v>46</v>
      </c>
      <c r="B154" s="8">
        <v>0.00414</v>
      </c>
      <c r="C154" s="8">
        <v>0.0166375</v>
      </c>
      <c r="E154" s="8">
        <v>0.002357500000000002</v>
      </c>
      <c r="F154" s="8">
        <v>-0.00545</v>
      </c>
      <c r="H154" s="8">
        <v>-0.000649999999999999</v>
      </c>
      <c r="I154" s="8">
        <v>-0.0036249999999999998</v>
      </c>
      <c r="K154" s="8">
        <v>0.0003449999999999981</v>
      </c>
      <c r="L154" s="8">
        <v>0.015106250000000002</v>
      </c>
      <c r="N154" s="8">
        <v>-0.010185</v>
      </c>
      <c r="O154" s="8">
        <v>-0.00910625</v>
      </c>
      <c r="Q154" s="8">
        <v>-0.0006599999999999996</v>
      </c>
      <c r="R154" s="8">
        <v>0.0121125</v>
      </c>
    </row>
    <row r="155" spans="1:18" s="8" customFormat="1" ht="12.75">
      <c r="A155" s="5">
        <f t="shared" si="13"/>
        <v>47</v>
      </c>
      <c r="B155" s="8">
        <v>0.005550000000000001</v>
      </c>
      <c r="C155" s="8">
        <v>-0.0007249999999999965</v>
      </c>
      <c r="E155" s="8">
        <v>-0.003777499999999998</v>
      </c>
      <c r="F155" s="8">
        <v>-0.0019874999999999992</v>
      </c>
      <c r="H155" s="8">
        <v>-0.0009375000000000009</v>
      </c>
      <c r="I155" s="8">
        <v>0.0009125000000000014</v>
      </c>
      <c r="K155" s="8">
        <v>-0.0007099999999999988</v>
      </c>
      <c r="L155" s="8">
        <v>-0.004743750000000001</v>
      </c>
      <c r="N155" s="8">
        <v>-0.008457499999999998</v>
      </c>
      <c r="O155" s="8">
        <v>-0.011837499999999997</v>
      </c>
      <c r="Q155" s="8">
        <v>0.001875</v>
      </c>
      <c r="R155" s="8">
        <v>-0.0051375</v>
      </c>
    </row>
    <row r="156" spans="1:18" s="8" customFormat="1" ht="12.75">
      <c r="A156" s="5">
        <f t="shared" si="13"/>
        <v>48</v>
      </c>
      <c r="B156" s="8">
        <v>0.0176175</v>
      </c>
      <c r="C156" s="8">
        <v>-0.00619375</v>
      </c>
      <c r="E156" s="8">
        <v>0.0094325</v>
      </c>
      <c r="F156" s="8">
        <v>-0.01483125</v>
      </c>
      <c r="H156" s="8">
        <v>0.008922500000000002</v>
      </c>
      <c r="I156" s="8">
        <v>-0.02648125</v>
      </c>
      <c r="K156" s="8">
        <v>0.0078475</v>
      </c>
      <c r="L156" s="8">
        <v>-0.01025</v>
      </c>
      <c r="N156" s="8">
        <v>0.0056425</v>
      </c>
      <c r="O156" s="8">
        <v>-0.0153125</v>
      </c>
      <c r="Q156" s="8">
        <v>0.0188875</v>
      </c>
      <c r="R156" s="8">
        <v>-0.011999999999999999</v>
      </c>
    </row>
    <row r="157" spans="1:18" s="8" customFormat="1" ht="12.75">
      <c r="A157" s="5">
        <f t="shared" si="13"/>
        <v>49</v>
      </c>
      <c r="B157" s="8">
        <v>0.017392499999999998</v>
      </c>
      <c r="C157" s="8">
        <v>-0.003662499999999999</v>
      </c>
      <c r="E157" s="8">
        <v>0.012575</v>
      </c>
      <c r="F157" s="8">
        <v>-0.0163125</v>
      </c>
      <c r="H157" s="8">
        <v>0.010845</v>
      </c>
      <c r="I157" s="8">
        <v>-0.02414375</v>
      </c>
      <c r="K157" s="8">
        <v>0.011217500000000002</v>
      </c>
      <c r="L157" s="8">
        <v>-0.00124375</v>
      </c>
      <c r="N157" s="8">
        <v>0.006427500000000002</v>
      </c>
      <c r="O157" s="8">
        <v>-0.0256375</v>
      </c>
      <c r="Q157" s="8">
        <v>0.017635</v>
      </c>
      <c r="R157" s="8">
        <v>-0.007025000000000002</v>
      </c>
    </row>
    <row r="158" spans="1:18" s="8" customFormat="1" ht="12.75">
      <c r="A158" s="5">
        <f t="shared" si="13"/>
        <v>50</v>
      </c>
      <c r="B158" s="8">
        <v>0.02203</v>
      </c>
      <c r="C158" s="8">
        <v>0.005881249999999998</v>
      </c>
      <c r="E158" s="8">
        <v>0.014825</v>
      </c>
      <c r="F158" s="8">
        <v>0.0026500000000000004</v>
      </c>
      <c r="H158" s="8">
        <v>0.014885</v>
      </c>
      <c r="I158" s="8">
        <v>-0.0036375000000000023</v>
      </c>
      <c r="K158" s="8">
        <v>0.01629</v>
      </c>
      <c r="L158" s="8">
        <v>0.0142875</v>
      </c>
      <c r="N158" s="8">
        <v>-0.0003599999999999966</v>
      </c>
      <c r="O158" s="8">
        <v>-0.0269125</v>
      </c>
      <c r="Q158" s="8">
        <v>0.00494</v>
      </c>
      <c r="R158" s="8">
        <v>0.004806249999999998</v>
      </c>
    </row>
    <row r="159" spans="1:18" s="8" customFormat="1" ht="12.75">
      <c r="A159" s="5">
        <f t="shared" si="13"/>
        <v>51</v>
      </c>
      <c r="B159" s="8">
        <v>0.01625</v>
      </c>
      <c r="C159" s="8">
        <v>0.0157</v>
      </c>
      <c r="E159" s="8">
        <v>0.0162625</v>
      </c>
      <c r="F159" s="8">
        <v>0.008112499999999998</v>
      </c>
      <c r="H159" s="8">
        <v>0.013015000000000002</v>
      </c>
      <c r="I159" s="8">
        <v>0.008756249999999997</v>
      </c>
      <c r="K159" s="8">
        <v>0.0171075</v>
      </c>
      <c r="L159" s="8">
        <v>0.017806250000000003</v>
      </c>
      <c r="N159" s="8">
        <v>0.010714999999999999</v>
      </c>
      <c r="O159" s="8">
        <v>-0.008762500000000001</v>
      </c>
      <c r="Q159" s="8">
        <v>0.0016075</v>
      </c>
      <c r="R159" s="8">
        <v>0.012249999999999997</v>
      </c>
    </row>
    <row r="160" spans="1:18" s="8" customFormat="1" ht="12.75">
      <c r="A160" s="5">
        <f t="shared" si="13"/>
        <v>52</v>
      </c>
      <c r="B160" s="8">
        <v>0.023915</v>
      </c>
      <c r="C160" s="8">
        <v>0.006306249999999999</v>
      </c>
      <c r="E160" s="8">
        <v>0.0218425</v>
      </c>
      <c r="F160" s="8">
        <v>0.003349999999999999</v>
      </c>
      <c r="H160" s="8">
        <v>0.0196625</v>
      </c>
      <c r="I160" s="8">
        <v>-0.0009687499999999939</v>
      </c>
      <c r="K160" s="8">
        <v>0.0212025</v>
      </c>
      <c r="L160" s="8">
        <v>-0.0052250000000000005</v>
      </c>
      <c r="N160" s="8">
        <v>0.011062500000000001</v>
      </c>
      <c r="O160" s="8">
        <v>-0.020974999999999997</v>
      </c>
      <c r="Q160" s="8">
        <v>0.0064125</v>
      </c>
      <c r="R160" s="8">
        <v>0.0012062500000000025</v>
      </c>
    </row>
    <row r="161" spans="1:18" s="8" customFormat="1" ht="12.75">
      <c r="A161" s="5">
        <f t="shared" si="13"/>
        <v>53</v>
      </c>
      <c r="B161" s="8">
        <v>0.022215</v>
      </c>
      <c r="C161" s="8">
        <v>-0.00014999999999999996</v>
      </c>
      <c r="E161" s="8">
        <v>0.020504999999999995</v>
      </c>
      <c r="F161" s="8">
        <v>-0.008206250000000002</v>
      </c>
      <c r="H161" s="8">
        <v>0.017775</v>
      </c>
      <c r="I161" s="8">
        <v>-0.015762500000000006</v>
      </c>
      <c r="K161" s="8">
        <v>0.025460000000000003</v>
      </c>
      <c r="L161" s="8">
        <v>-0.01808125</v>
      </c>
      <c r="N161" s="8">
        <v>0.012007499999999997</v>
      </c>
      <c r="O161" s="8">
        <v>-0.00846875</v>
      </c>
      <c r="Q161" s="8">
        <v>-0.0007499999999999998</v>
      </c>
      <c r="R161" s="8">
        <v>-0.011606250000000002</v>
      </c>
    </row>
    <row r="162" spans="1:18" s="8" customFormat="1" ht="12.75">
      <c r="A162" s="5">
        <f t="shared" si="13"/>
        <v>54</v>
      </c>
      <c r="B162" s="8">
        <v>0.0150925</v>
      </c>
      <c r="C162" s="8">
        <v>0.005806250000000001</v>
      </c>
      <c r="E162" s="8">
        <v>0.011085</v>
      </c>
      <c r="F162" s="8">
        <v>-0.005443750000000001</v>
      </c>
      <c r="H162" s="8">
        <v>0.002910000000000003</v>
      </c>
      <c r="I162" s="8">
        <v>-0.014693749999999997</v>
      </c>
      <c r="K162" s="8">
        <v>0.010269999999999998</v>
      </c>
      <c r="L162" s="8">
        <v>-0.00693125</v>
      </c>
      <c r="N162" s="8">
        <v>0.0035199999999999954</v>
      </c>
      <c r="O162" s="8">
        <v>-0.009318749999999997</v>
      </c>
      <c r="Q162" s="8">
        <v>-0.0018524999999999995</v>
      </c>
      <c r="R162" s="8">
        <v>-0.0087625</v>
      </c>
    </row>
    <row r="163" spans="1:18" s="8" customFormat="1" ht="12.75">
      <c r="A163" s="5">
        <f t="shared" si="13"/>
        <v>55</v>
      </c>
      <c r="B163" s="8">
        <v>-0.0010225</v>
      </c>
      <c r="C163" s="8">
        <v>0.00266875</v>
      </c>
      <c r="E163" s="8">
        <v>0.0002149999999999997</v>
      </c>
      <c r="F163" s="8">
        <v>8.124999999999929E-05</v>
      </c>
      <c r="H163" s="8">
        <v>-0.006335000000000002</v>
      </c>
      <c r="I163" s="8">
        <v>-0.008256249999999996</v>
      </c>
      <c r="K163" s="8">
        <v>0.0086325</v>
      </c>
      <c r="L163" s="8">
        <v>-0.01240625</v>
      </c>
      <c r="N163" s="8">
        <v>-0.00608</v>
      </c>
      <c r="O163" s="8">
        <v>0.003056249999999999</v>
      </c>
      <c r="Q163" s="8">
        <v>0.0018224999999999986</v>
      </c>
      <c r="R163" s="8">
        <v>-0.0011437499999999996</v>
      </c>
    </row>
    <row r="164" spans="1:18" s="8" customFormat="1" ht="12.75">
      <c r="A164" s="5">
        <f t="shared" si="13"/>
        <v>56</v>
      </c>
      <c r="B164" s="8">
        <v>0.008412500000000002</v>
      </c>
      <c r="C164" s="8">
        <v>0.0115625</v>
      </c>
      <c r="E164" s="8">
        <v>0.0008524999999999991</v>
      </c>
      <c r="F164" s="8">
        <v>0.004268749999999999</v>
      </c>
      <c r="H164" s="8">
        <v>0.0008124999999999973</v>
      </c>
      <c r="I164" s="8">
        <v>-0.0023875000000000007</v>
      </c>
      <c r="K164" s="8">
        <v>0.006664999999999999</v>
      </c>
      <c r="L164" s="8">
        <v>0.0010812499999999989</v>
      </c>
      <c r="N164" s="8">
        <v>-0.0005149999999999998</v>
      </c>
      <c r="O164" s="8">
        <v>-0.004168749999999999</v>
      </c>
      <c r="Q164" s="8">
        <v>0.0066725</v>
      </c>
      <c r="R164" s="8">
        <v>-0.006293750000000001</v>
      </c>
    </row>
    <row r="165" spans="1:18" s="8" customFormat="1" ht="12.75">
      <c r="A165" s="5">
        <f t="shared" si="13"/>
        <v>57</v>
      </c>
      <c r="B165" s="8">
        <v>0.010570000000000001</v>
      </c>
      <c r="C165" s="8">
        <v>0.012900000000000002</v>
      </c>
      <c r="E165" s="8">
        <v>0.010904999999999996</v>
      </c>
      <c r="F165" s="8">
        <v>-0.0037124999999999997</v>
      </c>
      <c r="H165" s="8">
        <v>0.004705000000000001</v>
      </c>
      <c r="I165" s="8">
        <v>-0.011806250000000008</v>
      </c>
      <c r="K165" s="8">
        <v>0.014272499999999997</v>
      </c>
      <c r="L165" s="8">
        <v>-0.0021125000000000015</v>
      </c>
      <c r="N165" s="8">
        <v>0.005149999999999999</v>
      </c>
      <c r="O165" s="8">
        <v>-0.02016875</v>
      </c>
      <c r="Q165" s="8">
        <v>0.00897</v>
      </c>
      <c r="R165" s="8">
        <v>-0.0007624999999999999</v>
      </c>
    </row>
    <row r="166" spans="1:18" s="8" customFormat="1" ht="12.75">
      <c r="A166" s="5">
        <f t="shared" si="13"/>
        <v>58</v>
      </c>
      <c r="B166" s="8">
        <v>0.0093125</v>
      </c>
      <c r="C166" s="8">
        <v>0.0195375</v>
      </c>
      <c r="E166" s="8">
        <v>0.018925</v>
      </c>
      <c r="F166" s="8">
        <v>0.00315625</v>
      </c>
      <c r="H166" s="8">
        <v>0.006132499999999999</v>
      </c>
      <c r="I166" s="8">
        <v>0.0031812499999999966</v>
      </c>
      <c r="K166" s="8">
        <v>0.019185</v>
      </c>
      <c r="L166" s="8">
        <v>-0.01666875</v>
      </c>
      <c r="N166" s="8">
        <v>0.006760000000000001</v>
      </c>
      <c r="O166" s="8">
        <v>-0.009231250000000003</v>
      </c>
      <c r="Q166" s="8">
        <v>0.0122775</v>
      </c>
      <c r="R166" s="8">
        <v>-0.00013125000000000116</v>
      </c>
    </row>
    <row r="167" spans="1:18" s="8" customFormat="1" ht="12.75">
      <c r="A167" s="5">
        <f t="shared" si="13"/>
        <v>59</v>
      </c>
      <c r="B167" s="8">
        <v>0.01643</v>
      </c>
      <c r="C167" s="8">
        <v>0.01033125</v>
      </c>
      <c r="E167" s="8">
        <v>0.015672500000000002</v>
      </c>
      <c r="F167" s="8">
        <v>-0.0039875000000000015</v>
      </c>
      <c r="H167" s="8">
        <v>0.00896</v>
      </c>
      <c r="I167" s="8">
        <v>-0.0073124999999999996</v>
      </c>
      <c r="K167" s="8">
        <v>0.019887500000000002</v>
      </c>
      <c r="L167" s="8">
        <v>-0.015250000000000001</v>
      </c>
      <c r="N167" s="8">
        <v>0.0057900000000000035</v>
      </c>
      <c r="O167" s="8">
        <v>-0.0014562500000000027</v>
      </c>
      <c r="Q167" s="8">
        <v>0.012495</v>
      </c>
      <c r="R167" s="8">
        <v>-0.00775625</v>
      </c>
    </row>
    <row r="168" spans="1:18" s="8" customFormat="1" ht="12.75">
      <c r="A168" s="5">
        <f t="shared" si="13"/>
        <v>60</v>
      </c>
      <c r="B168" s="8">
        <v>0.0136575</v>
      </c>
      <c r="C168" s="8">
        <v>0.0089875</v>
      </c>
      <c r="E168" s="8">
        <v>0.027334999999999998</v>
      </c>
      <c r="F168" s="8">
        <v>-0.018393749999999993</v>
      </c>
      <c r="H168" s="8">
        <v>0.029229999999999996</v>
      </c>
      <c r="I168" s="8">
        <v>-0.006293750000000001</v>
      </c>
      <c r="K168" s="8">
        <v>0.0199225</v>
      </c>
      <c r="L168" s="8">
        <v>-0.020375</v>
      </c>
      <c r="N168" s="8">
        <v>0.0214725</v>
      </c>
      <c r="O168" s="8">
        <v>-0.010287500000000002</v>
      </c>
      <c r="Q168" s="8">
        <v>0.03609</v>
      </c>
      <c r="R168" s="8">
        <v>-0.0027312499999999976</v>
      </c>
    </row>
    <row r="169" spans="1:18" s="8" customFormat="1" ht="12.75">
      <c r="A169" s="5">
        <f t="shared" si="13"/>
        <v>61</v>
      </c>
      <c r="B169" s="8">
        <v>0.0380475</v>
      </c>
      <c r="C169" s="8">
        <v>0.013743749999999999</v>
      </c>
      <c r="E169" s="8">
        <v>0.054505</v>
      </c>
      <c r="F169" s="8">
        <v>-0.0060062499999999994</v>
      </c>
      <c r="H169" s="8">
        <v>0.05918374999999999</v>
      </c>
      <c r="I169" s="8">
        <v>0.002228124999999999</v>
      </c>
      <c r="K169" s="8">
        <v>0.041247500000000006</v>
      </c>
      <c r="L169" s="8">
        <v>-0.0086875</v>
      </c>
      <c r="N169" s="8">
        <v>0.0463625</v>
      </c>
      <c r="O169" s="8">
        <v>-0.011699999999999999</v>
      </c>
      <c r="Q169" s="8">
        <v>0.05677</v>
      </c>
      <c r="R169" s="8">
        <v>0.010700000000000001</v>
      </c>
    </row>
    <row r="170" spans="1:18" s="8" customFormat="1" ht="12.75">
      <c r="A170" s="5">
        <f t="shared" si="13"/>
        <v>62</v>
      </c>
      <c r="B170" s="8">
        <v>0.016255</v>
      </c>
      <c r="C170" s="8">
        <v>0.004506250000000001</v>
      </c>
      <c r="E170" s="8">
        <v>0.02149</v>
      </c>
      <c r="F170" s="8">
        <v>0.0022812500000000003</v>
      </c>
      <c r="H170" s="8">
        <v>0.019111250000000003</v>
      </c>
      <c r="I170" s="8">
        <v>0.002259375000000001</v>
      </c>
      <c r="K170" s="8">
        <v>0.017182499999999996</v>
      </c>
      <c r="L170" s="8">
        <v>-0.0121125</v>
      </c>
      <c r="N170" s="8">
        <v>0.020239999999999998</v>
      </c>
      <c r="O170" s="8">
        <v>0.008374999999999999</v>
      </c>
      <c r="Q170" s="8">
        <v>0.017857500000000002</v>
      </c>
      <c r="R170" s="8">
        <v>-0.013725000000000001</v>
      </c>
    </row>
    <row r="171" spans="1:18" s="8" customFormat="1" ht="12.75">
      <c r="A171" s="5">
        <f t="shared" si="13"/>
        <v>63</v>
      </c>
      <c r="B171" s="8">
        <v>0.0046275</v>
      </c>
      <c r="C171" s="8">
        <v>-0.0147625</v>
      </c>
      <c r="E171" s="8">
        <v>0.0030425000000000005</v>
      </c>
      <c r="F171" s="8">
        <v>-0.014781250000000001</v>
      </c>
      <c r="H171" s="8">
        <v>0.006172499999999998</v>
      </c>
      <c r="I171" s="8">
        <v>-0.013378125000000001</v>
      </c>
      <c r="K171" s="8">
        <v>0.003269999999999999</v>
      </c>
      <c r="L171" s="8">
        <v>-0.008881250000000002</v>
      </c>
      <c r="N171" s="8">
        <v>-0.0014725000000000033</v>
      </c>
      <c r="O171" s="8">
        <v>-0.0052562500000000005</v>
      </c>
      <c r="Q171" s="8">
        <v>0.0100875</v>
      </c>
      <c r="R171" s="8">
        <v>-0.006775</v>
      </c>
    </row>
    <row r="172" spans="1:18" s="8" customFormat="1" ht="12.75">
      <c r="A172" s="5">
        <f t="shared" si="13"/>
        <v>64</v>
      </c>
      <c r="B172" s="8">
        <v>-0.0029575000000000005</v>
      </c>
      <c r="C172" s="8">
        <v>0.014325000000000001</v>
      </c>
      <c r="E172" s="8">
        <v>-0.0021800000000000014</v>
      </c>
      <c r="F172" s="8">
        <v>0.008218749999999997</v>
      </c>
      <c r="H172" s="8">
        <v>-0.004779999999999996</v>
      </c>
      <c r="I172" s="8">
        <v>0.0037062499999999977</v>
      </c>
      <c r="K172" s="8">
        <v>-0.005167499999999999</v>
      </c>
      <c r="L172" s="8">
        <v>0.0063937499999999975</v>
      </c>
      <c r="N172" s="8">
        <v>-0.0012624999999999945</v>
      </c>
      <c r="O172" s="8">
        <v>-0.00605625</v>
      </c>
      <c r="Q172" s="8">
        <v>-0.0012624999999999989</v>
      </c>
      <c r="R172" s="8">
        <v>-0.0004500000000000001</v>
      </c>
    </row>
    <row r="173" spans="1:18" s="8" customFormat="1" ht="12.75">
      <c r="A173" s="5">
        <f t="shared" si="13"/>
        <v>65</v>
      </c>
      <c r="B173" s="8">
        <v>0.007565</v>
      </c>
      <c r="C173" s="8">
        <v>0.020693749999999997</v>
      </c>
      <c r="E173" s="8">
        <v>0.00802</v>
      </c>
      <c r="F173" s="8">
        <v>0.007431249999999999</v>
      </c>
      <c r="H173" s="8">
        <v>0.0060525</v>
      </c>
      <c r="I173" s="8">
        <v>0.009925</v>
      </c>
      <c r="K173" s="8">
        <v>0.005584999999999998</v>
      </c>
      <c r="L173" s="8">
        <v>0.008337500000000001</v>
      </c>
      <c r="N173" s="8">
        <v>0.008644999999999996</v>
      </c>
      <c r="O173" s="8">
        <v>0.0004187500000000007</v>
      </c>
      <c r="Q173" s="8">
        <v>0.007454999999999999</v>
      </c>
      <c r="R173" s="8">
        <v>-0.0044687500000000005</v>
      </c>
    </row>
    <row r="174" spans="1:18" s="8" customFormat="1" ht="12.75">
      <c r="A174" s="5">
        <f aca="true" t="shared" si="14" ref="A174:A204">A69</f>
        <v>66</v>
      </c>
      <c r="B174" s="8">
        <v>0.0071725</v>
      </c>
      <c r="C174" s="8">
        <v>0.00785</v>
      </c>
      <c r="E174" s="8">
        <v>0.004417500000000001</v>
      </c>
      <c r="F174" s="8">
        <v>0.00741875</v>
      </c>
      <c r="H174" s="8">
        <v>0.0020825000000000028</v>
      </c>
      <c r="I174" s="8">
        <v>0.006431250000000006</v>
      </c>
      <c r="K174" s="8">
        <v>0.0036300000000000004</v>
      </c>
      <c r="L174" s="8">
        <v>-0.0030562500000000004</v>
      </c>
      <c r="N174" s="8">
        <v>0.0022400000000000024</v>
      </c>
      <c r="O174" s="8">
        <v>-0.011246875</v>
      </c>
      <c r="Q174" s="8">
        <v>-0.0044825</v>
      </c>
      <c r="R174" s="8">
        <v>0.0015437499999999998</v>
      </c>
    </row>
    <row r="175" spans="1:18" s="8" customFormat="1" ht="12.75">
      <c r="A175" s="5">
        <f t="shared" si="14"/>
        <v>67</v>
      </c>
      <c r="B175" s="8">
        <v>0.0052025000000000005</v>
      </c>
      <c r="C175" s="8">
        <v>0.0092625</v>
      </c>
      <c r="E175" s="8">
        <v>0.007720000000000001</v>
      </c>
      <c r="F175" s="8">
        <v>0.00499375</v>
      </c>
      <c r="H175" s="8">
        <v>0.001714999999999996</v>
      </c>
      <c r="I175" s="8">
        <v>-0.006756249999999998</v>
      </c>
      <c r="K175" s="8">
        <v>0.0114975</v>
      </c>
      <c r="L175" s="8">
        <v>-0.0097</v>
      </c>
      <c r="N175" s="8">
        <v>0.0009700000000000021</v>
      </c>
      <c r="O175" s="8">
        <v>-0.011371875</v>
      </c>
      <c r="Q175" s="8">
        <v>-0.0037399999999999994</v>
      </c>
      <c r="R175" s="8">
        <v>-0.0054125</v>
      </c>
    </row>
    <row r="176" spans="1:18" s="8" customFormat="1" ht="12.75">
      <c r="A176" s="5">
        <f t="shared" si="14"/>
        <v>68</v>
      </c>
      <c r="B176" s="8">
        <v>0.0036425000000000003</v>
      </c>
      <c r="C176" s="8">
        <v>0.007637499999999999</v>
      </c>
      <c r="E176" s="8">
        <v>0.004517500000000001</v>
      </c>
      <c r="F176" s="8">
        <v>0.00643125</v>
      </c>
      <c r="H176" s="8">
        <v>0.0030699999999999963</v>
      </c>
      <c r="I176" s="8">
        <v>0.0014624999999999985</v>
      </c>
      <c r="K176" s="8">
        <v>0.0025499999999999993</v>
      </c>
      <c r="L176" s="8">
        <v>-0.0028562500000000003</v>
      </c>
      <c r="N176" s="8">
        <v>-0.0018825000000000005</v>
      </c>
      <c r="O176" s="8">
        <v>-0.01080625</v>
      </c>
      <c r="Q176" s="8">
        <v>-0.0061224999999999995</v>
      </c>
      <c r="R176" s="8">
        <v>6.250000000000006E-05</v>
      </c>
    </row>
    <row r="177" spans="1:18" s="8" customFormat="1" ht="12.75">
      <c r="A177" s="5">
        <f t="shared" si="14"/>
        <v>69</v>
      </c>
      <c r="B177" s="8">
        <v>-0.0008000000000000012</v>
      </c>
      <c r="C177" s="8">
        <v>0.0038437500000000004</v>
      </c>
      <c r="E177" s="8">
        <v>0.0062625000000000024</v>
      </c>
      <c r="F177" s="8">
        <v>0.01248125</v>
      </c>
      <c r="H177" s="8">
        <v>0.0018425000000000039</v>
      </c>
      <c r="I177" s="8">
        <v>-0.0012937499999999998</v>
      </c>
      <c r="K177" s="8">
        <v>0.0017774999999999996</v>
      </c>
      <c r="L177" s="8">
        <v>-0.0009937500000000003</v>
      </c>
      <c r="N177" s="8">
        <v>0.0019000000000000015</v>
      </c>
      <c r="O177" s="8">
        <v>-0.01329375</v>
      </c>
      <c r="Q177" s="8">
        <v>-0.006255</v>
      </c>
      <c r="R177" s="8">
        <v>-0.00138125</v>
      </c>
    </row>
    <row r="178" spans="1:18" s="8" customFormat="1" ht="12.75">
      <c r="A178" s="5">
        <f t="shared" si="14"/>
        <v>70</v>
      </c>
      <c r="B178" s="8">
        <v>0.009372499999999999</v>
      </c>
      <c r="C178" s="8">
        <v>0.009349999999999999</v>
      </c>
      <c r="E178" s="8">
        <v>0.0123275</v>
      </c>
      <c r="F178" s="8">
        <v>0.0109</v>
      </c>
      <c r="H178" s="8">
        <v>0.0124275</v>
      </c>
      <c r="I178" s="8">
        <v>0.0013687499999999997</v>
      </c>
      <c r="K178" s="8">
        <v>0.010282500000000003</v>
      </c>
      <c r="L178" s="8">
        <v>0.001224999999999997</v>
      </c>
      <c r="N178" s="8">
        <v>0.009977499999999999</v>
      </c>
      <c r="O178" s="8">
        <v>-0.015868749999999997</v>
      </c>
      <c r="Q178" s="8">
        <v>0.006254999999999998</v>
      </c>
      <c r="R178" s="8">
        <v>0.0023374999999999993</v>
      </c>
    </row>
    <row r="179" spans="1:18" s="8" customFormat="1" ht="12.75">
      <c r="A179" s="5">
        <f t="shared" si="14"/>
        <v>71</v>
      </c>
      <c r="B179" s="8">
        <v>0.010494999999999999</v>
      </c>
      <c r="C179" s="8">
        <v>0.011731250000000002</v>
      </c>
      <c r="E179" s="8">
        <v>0.0074475</v>
      </c>
      <c r="F179" s="8">
        <v>0.003181250000000002</v>
      </c>
      <c r="H179" s="8">
        <v>0.016677499999999998</v>
      </c>
      <c r="I179" s="8">
        <v>0.004275</v>
      </c>
      <c r="K179" s="8">
        <v>0.0114975</v>
      </c>
      <c r="L179" s="8">
        <v>-0.00488125</v>
      </c>
      <c r="N179" s="8">
        <v>0.02205</v>
      </c>
      <c r="O179" s="8">
        <v>0.002975</v>
      </c>
      <c r="Q179" s="8">
        <v>-0.0029100000000000007</v>
      </c>
      <c r="R179" s="8">
        <v>0.004474999999999998</v>
      </c>
    </row>
    <row r="180" spans="1:18" s="8" customFormat="1" ht="12.75">
      <c r="A180" s="5">
        <f t="shared" si="14"/>
        <v>72</v>
      </c>
      <c r="B180" s="8">
        <v>0.0005025000000000003</v>
      </c>
      <c r="C180" s="8">
        <v>0.015175000000000001</v>
      </c>
      <c r="E180" s="8">
        <v>0.005810000000000001</v>
      </c>
      <c r="F180" s="8">
        <v>0.008725</v>
      </c>
      <c r="H180" s="8">
        <v>0.012162500000000003</v>
      </c>
      <c r="I180" s="8">
        <v>0.01455</v>
      </c>
      <c r="K180" s="8">
        <v>0.004735000000000001</v>
      </c>
      <c r="L180" s="8">
        <v>0.0007937500000000002</v>
      </c>
      <c r="N180" s="8">
        <v>0.011940000000000004</v>
      </c>
      <c r="O180" s="8">
        <v>-0.001975000000000001</v>
      </c>
      <c r="Q180" s="8">
        <v>-0.006515</v>
      </c>
      <c r="R180" s="8">
        <v>0.006812499999999999</v>
      </c>
    </row>
    <row r="181" spans="1:18" s="8" customFormat="1" ht="12.75">
      <c r="A181" s="5">
        <f t="shared" si="14"/>
        <v>73</v>
      </c>
      <c r="B181" s="8">
        <v>0.01178</v>
      </c>
      <c r="C181" s="8">
        <v>0.013587500000000002</v>
      </c>
      <c r="E181" s="8">
        <v>0.009165000000000001</v>
      </c>
      <c r="F181" s="8">
        <v>0.01010625</v>
      </c>
      <c r="H181" s="8">
        <v>0.013235</v>
      </c>
      <c r="I181" s="8">
        <v>0.0221375</v>
      </c>
      <c r="K181" s="8">
        <v>0.007470000000000001</v>
      </c>
      <c r="L181" s="8">
        <v>-0.0009187500000000005</v>
      </c>
      <c r="N181" s="8">
        <v>0.010904999999999996</v>
      </c>
      <c r="O181" s="8">
        <v>-0.0049875</v>
      </c>
      <c r="Q181" s="8">
        <v>-0.005827500000000001</v>
      </c>
      <c r="R181" s="8">
        <v>0.011881250000000003</v>
      </c>
    </row>
    <row r="182" spans="1:18" s="8" customFormat="1" ht="12.75">
      <c r="A182" s="5">
        <f t="shared" si="14"/>
        <v>74</v>
      </c>
      <c r="B182" s="8">
        <v>0.015205000000000002</v>
      </c>
      <c r="C182" s="8">
        <v>0.01171875</v>
      </c>
      <c r="E182" s="8">
        <v>0.01051875</v>
      </c>
      <c r="F182" s="8">
        <v>-0.0012187499999999976</v>
      </c>
      <c r="H182" s="8">
        <v>0.008825</v>
      </c>
      <c r="I182" s="8">
        <v>0.003631249999999999</v>
      </c>
      <c r="K182" s="8">
        <v>0.01039</v>
      </c>
      <c r="L182" s="8">
        <v>-0.007393749999999999</v>
      </c>
      <c r="N182" s="8">
        <v>0.007747500000000001</v>
      </c>
      <c r="O182" s="8">
        <v>0.0036437499999999994</v>
      </c>
      <c r="Q182" s="8">
        <v>0.0003924999999999996</v>
      </c>
      <c r="R182" s="8">
        <v>0.00500625</v>
      </c>
    </row>
    <row r="183" spans="1:18" s="8" customFormat="1" ht="12.75">
      <c r="A183" s="5">
        <f t="shared" si="14"/>
        <v>75</v>
      </c>
      <c r="B183" s="8">
        <v>0.0198</v>
      </c>
      <c r="C183" s="8">
        <v>0.009868749999999999</v>
      </c>
      <c r="E183" s="8">
        <v>0.001964999999999999</v>
      </c>
      <c r="F183" s="8">
        <v>-0.00023125000000000142</v>
      </c>
      <c r="H183" s="8">
        <v>0.006907500000000004</v>
      </c>
      <c r="I183" s="8">
        <v>0.0077062499999999996</v>
      </c>
      <c r="K183" s="8">
        <v>0.008812500000000001</v>
      </c>
      <c r="L183" s="8">
        <v>0.001368750000000001</v>
      </c>
      <c r="N183" s="8">
        <v>0.013930000000000001</v>
      </c>
      <c r="O183" s="8">
        <v>-0.010275</v>
      </c>
      <c r="Q183" s="8">
        <v>-0.003862499999999999</v>
      </c>
      <c r="R183" s="8">
        <v>0.0024125000000000014</v>
      </c>
    </row>
    <row r="184" spans="1:18" s="8" customFormat="1" ht="12.75">
      <c r="A184" s="5">
        <f t="shared" si="14"/>
        <v>76</v>
      </c>
      <c r="B184" s="8">
        <v>0.004585000000000002</v>
      </c>
      <c r="C184" s="8">
        <v>0.011006249999999999</v>
      </c>
      <c r="E184" s="8">
        <v>0.004096249999999999</v>
      </c>
      <c r="F184" s="8">
        <v>-0.0009000000000000002</v>
      </c>
      <c r="H184" s="8">
        <v>-0.005467500000000002</v>
      </c>
      <c r="I184" s="8">
        <v>0.007418749999999999</v>
      </c>
      <c r="K184" s="8">
        <v>-0.0022775</v>
      </c>
      <c r="L184" s="8">
        <v>0.001228125000000001</v>
      </c>
      <c r="N184" s="8">
        <v>-0.0023425</v>
      </c>
      <c r="O184" s="8">
        <v>-0.0029249999999999996</v>
      </c>
      <c r="Q184" s="8">
        <v>-0.005135</v>
      </c>
      <c r="R184" s="8">
        <v>0.0023500000000000014</v>
      </c>
    </row>
    <row r="185" spans="1:18" s="8" customFormat="1" ht="12.75">
      <c r="A185" s="5">
        <f t="shared" si="14"/>
        <v>77</v>
      </c>
      <c r="B185" s="8">
        <v>0.0083025</v>
      </c>
      <c r="C185" s="8">
        <v>0.012393750000000002</v>
      </c>
      <c r="E185" s="8">
        <v>0.005382499999999998</v>
      </c>
      <c r="F185" s="8">
        <v>0.006831250000000001</v>
      </c>
      <c r="H185" s="8">
        <v>-0.0033399999999999992</v>
      </c>
      <c r="I185" s="8">
        <v>0.0162625</v>
      </c>
      <c r="K185" s="8">
        <v>0.0012000000000000014</v>
      </c>
      <c r="L185" s="8">
        <v>0.0035437500000000013</v>
      </c>
      <c r="N185" s="8">
        <v>0.0053875</v>
      </c>
      <c r="O185" s="8">
        <v>0.004656249999999999</v>
      </c>
      <c r="Q185" s="8">
        <v>-0.0024549999999999997</v>
      </c>
      <c r="R185" s="8">
        <v>0.01470625</v>
      </c>
    </row>
    <row r="186" spans="1:18" s="8" customFormat="1" ht="12.75">
      <c r="A186" s="5">
        <f t="shared" si="14"/>
        <v>78</v>
      </c>
      <c r="B186" s="8">
        <v>0.0125575</v>
      </c>
      <c r="C186" s="8">
        <v>0.0029125</v>
      </c>
      <c r="E186" s="8">
        <v>0.011102500000000001</v>
      </c>
      <c r="F186" s="8">
        <v>0.01416875</v>
      </c>
      <c r="H186" s="8">
        <v>-0.0002900000000000003</v>
      </c>
      <c r="I186" s="8">
        <v>0.020215625</v>
      </c>
      <c r="K186" s="8">
        <v>0.00612125</v>
      </c>
      <c r="L186" s="8">
        <v>0.0032906249999999984</v>
      </c>
      <c r="N186" s="8">
        <v>0.005908749999999998</v>
      </c>
      <c r="O186" s="8">
        <v>0.006509375000000001</v>
      </c>
      <c r="Q186" s="8">
        <v>-0.0023124999999999995</v>
      </c>
      <c r="R186" s="8">
        <v>0.01174375</v>
      </c>
    </row>
    <row r="187" spans="1:18" s="8" customFormat="1" ht="12.75">
      <c r="A187" s="5">
        <f t="shared" si="14"/>
        <v>79</v>
      </c>
      <c r="B187" s="8">
        <v>0.006535</v>
      </c>
      <c r="C187" s="8">
        <v>0.00799375</v>
      </c>
      <c r="E187" s="8">
        <v>0.005791250000000001</v>
      </c>
      <c r="F187" s="8">
        <v>0.004403125</v>
      </c>
      <c r="H187" s="8">
        <v>-0.0030937499999999993</v>
      </c>
      <c r="I187" s="8">
        <v>0.012884375000000002</v>
      </c>
      <c r="K187" s="8">
        <v>-0.0014012499999999997</v>
      </c>
      <c r="L187" s="8">
        <v>-0.0065125</v>
      </c>
      <c r="N187" s="8">
        <v>0.0012799999999999977</v>
      </c>
      <c r="O187" s="8">
        <v>-0.008028125000000004</v>
      </c>
      <c r="Q187" s="8">
        <v>-0.0016025000000000015</v>
      </c>
      <c r="R187" s="8">
        <v>0.0056500000000000005</v>
      </c>
    </row>
    <row r="188" spans="1:18" s="8" customFormat="1" ht="12.75">
      <c r="A188" s="5">
        <f t="shared" si="14"/>
        <v>80</v>
      </c>
      <c r="B188" s="8">
        <v>-0.003785000000000001</v>
      </c>
      <c r="C188" s="8">
        <v>0.00958125</v>
      </c>
      <c r="E188" s="8">
        <v>0.001187500000000001</v>
      </c>
      <c r="F188" s="8">
        <v>-0.0019999999999999983</v>
      </c>
      <c r="H188" s="8">
        <v>-0.0021075</v>
      </c>
      <c r="I188" s="8">
        <v>-0.0055437499999999975</v>
      </c>
      <c r="K188" s="8">
        <v>0.005377500000000002</v>
      </c>
      <c r="L188" s="8">
        <v>-0.010803125</v>
      </c>
      <c r="N188" s="8">
        <v>-0.001343749999999999</v>
      </c>
      <c r="O188" s="8">
        <v>-0.011525000000000002</v>
      </c>
      <c r="Q188" s="8">
        <v>0.008417500000000001</v>
      </c>
      <c r="R188" s="8">
        <v>0.00299375</v>
      </c>
    </row>
    <row r="189" spans="1:18" s="8" customFormat="1" ht="12.75">
      <c r="A189" s="5">
        <f t="shared" si="14"/>
        <v>81</v>
      </c>
      <c r="B189" s="8">
        <v>0.00952</v>
      </c>
      <c r="C189" s="8">
        <v>0.005775000000000001</v>
      </c>
      <c r="E189" s="8">
        <v>0.015825</v>
      </c>
      <c r="F189" s="8">
        <v>-0.005331249999999999</v>
      </c>
      <c r="H189" s="8">
        <v>0.0164375</v>
      </c>
      <c r="I189" s="8">
        <v>0.0011562499999999989</v>
      </c>
      <c r="K189" s="8">
        <v>0.023401250000000002</v>
      </c>
      <c r="L189" s="8">
        <v>0.00385</v>
      </c>
      <c r="N189" s="8">
        <v>0.016309999999999998</v>
      </c>
      <c r="O189" s="8">
        <v>-0.0024187500000000008</v>
      </c>
      <c r="Q189" s="8">
        <v>0.019842500000000002</v>
      </c>
      <c r="R189" s="8">
        <v>-0.01501875</v>
      </c>
    </row>
    <row r="190" spans="1:18" s="8" customFormat="1" ht="12.75">
      <c r="A190" s="5">
        <f t="shared" si="14"/>
        <v>82</v>
      </c>
      <c r="B190" s="8">
        <v>0.022497499999999997</v>
      </c>
      <c r="C190" s="8">
        <v>-0.00125</v>
      </c>
      <c r="E190" s="8">
        <v>0.02315</v>
      </c>
      <c r="F190" s="8">
        <v>0.006293750000000001</v>
      </c>
      <c r="H190" s="8">
        <v>0.012594999999999999</v>
      </c>
      <c r="I190" s="8">
        <v>0.0180375</v>
      </c>
      <c r="K190" s="8">
        <v>0.02869</v>
      </c>
      <c r="L190" s="8">
        <v>0.011831249999999998</v>
      </c>
      <c r="N190" s="8">
        <v>0.018289999999999997</v>
      </c>
      <c r="O190" s="8">
        <v>-0.0007062499999999994</v>
      </c>
      <c r="Q190" s="8">
        <v>0.02197</v>
      </c>
      <c r="R190" s="8">
        <v>-0.0071687500000000015</v>
      </c>
    </row>
    <row r="191" spans="1:18" s="8" customFormat="1" ht="12.75">
      <c r="A191" s="5">
        <f t="shared" si="14"/>
        <v>83</v>
      </c>
      <c r="B191" s="8">
        <v>0.012587499999999998</v>
      </c>
      <c r="C191" s="8">
        <v>-0.0009124999999999992</v>
      </c>
      <c r="E191" s="8">
        <v>0.011609999999999999</v>
      </c>
      <c r="F191" s="8">
        <v>-0.004168750000000002</v>
      </c>
      <c r="H191" s="8">
        <v>0.0049550000000000045</v>
      </c>
      <c r="I191" s="8">
        <v>0.00864375</v>
      </c>
      <c r="K191" s="8">
        <v>0.014572499999999999</v>
      </c>
      <c r="L191" s="8">
        <v>0.004562499999999999</v>
      </c>
      <c r="N191" s="8">
        <v>0.005115</v>
      </c>
      <c r="O191" s="8">
        <v>-0.014162500000000001</v>
      </c>
      <c r="Q191" s="8">
        <v>0.0179825</v>
      </c>
      <c r="R191" s="8">
        <v>-0.008706250000000002</v>
      </c>
    </row>
    <row r="192" spans="1:18" s="8" customFormat="1" ht="12.75">
      <c r="A192" s="5">
        <f t="shared" si="14"/>
        <v>84</v>
      </c>
      <c r="B192" s="8">
        <v>0.023075</v>
      </c>
      <c r="C192" s="8">
        <v>0.009675</v>
      </c>
      <c r="E192" s="8">
        <v>0.015840000000000003</v>
      </c>
      <c r="F192" s="8">
        <v>-0.008799999999999999</v>
      </c>
      <c r="H192" s="8">
        <v>0.011922499999999997</v>
      </c>
      <c r="I192" s="8">
        <v>-0.00211875</v>
      </c>
      <c r="K192" s="8">
        <v>0.021315</v>
      </c>
      <c r="L192" s="8">
        <v>0.0010624999999999992</v>
      </c>
      <c r="N192" s="8">
        <v>0.0156475</v>
      </c>
      <c r="O192" s="8">
        <v>0.0050687499999999995</v>
      </c>
      <c r="Q192" s="8">
        <v>0.016694999999999998</v>
      </c>
      <c r="R192" s="8">
        <v>-0.012431249999999998</v>
      </c>
    </row>
    <row r="193" spans="1:18" s="8" customFormat="1" ht="12.75">
      <c r="A193" s="5">
        <f t="shared" si="14"/>
        <v>85</v>
      </c>
      <c r="B193" s="8">
        <v>0.024667499999999995</v>
      </c>
      <c r="C193" s="8">
        <v>0.0021750000000000003</v>
      </c>
      <c r="E193" s="8">
        <v>0.010359999999999998</v>
      </c>
      <c r="F193" s="8">
        <v>-0.008512500000000001</v>
      </c>
      <c r="H193" s="8">
        <v>0.0024224999999999993</v>
      </c>
      <c r="I193" s="8">
        <v>-0.002081249999999998</v>
      </c>
      <c r="K193" s="8">
        <v>0.017705</v>
      </c>
      <c r="L193" s="8">
        <v>-0.0034500000000000004</v>
      </c>
      <c r="N193" s="8">
        <v>0.0014424999999999985</v>
      </c>
      <c r="O193" s="8">
        <v>-0.0209375</v>
      </c>
      <c r="Q193" s="8">
        <v>0.0050599999999999985</v>
      </c>
      <c r="R193" s="8">
        <v>-0.013037500000000004</v>
      </c>
    </row>
    <row r="194" spans="1:18" s="8" customFormat="1" ht="12.75">
      <c r="A194" s="5">
        <f t="shared" si="14"/>
        <v>86</v>
      </c>
      <c r="B194" s="8">
        <v>0.023522500000000002</v>
      </c>
      <c r="C194" s="8">
        <v>-0.0045625000000000015</v>
      </c>
      <c r="E194" s="8">
        <v>0.005214999999999999</v>
      </c>
      <c r="F194" s="8">
        <v>-0.014124999999999999</v>
      </c>
      <c r="H194" s="8">
        <v>-0.0019825</v>
      </c>
      <c r="I194" s="8">
        <v>-0.01269375</v>
      </c>
      <c r="K194" s="8">
        <v>0.006872500000000001</v>
      </c>
      <c r="L194" s="8">
        <v>-0.01345</v>
      </c>
      <c r="N194" s="8">
        <v>0.002915000000000001</v>
      </c>
      <c r="O194" s="8">
        <v>-0.03038125</v>
      </c>
      <c r="Q194" s="8">
        <v>-0.00503</v>
      </c>
      <c r="R194" s="8">
        <v>-0.0271625</v>
      </c>
    </row>
    <row r="195" spans="1:18" s="8" customFormat="1" ht="12.75">
      <c r="A195" s="5">
        <f t="shared" si="14"/>
        <v>87</v>
      </c>
      <c r="B195" s="8">
        <v>-0.008282499999999998</v>
      </c>
      <c r="C195" s="8">
        <v>0.009256249999999999</v>
      </c>
      <c r="E195" s="8">
        <v>-0.030318750000000005</v>
      </c>
      <c r="F195" s="8">
        <v>-0.0007500000000000007</v>
      </c>
      <c r="H195" s="8">
        <v>-0.022975000000000002</v>
      </c>
      <c r="I195" s="8">
        <v>0.00888125</v>
      </c>
      <c r="K195" s="8">
        <v>-0.021980000000000006</v>
      </c>
      <c r="L195" s="8">
        <v>0.005318750000000004</v>
      </c>
      <c r="N195" s="8">
        <v>-0.019882500000000004</v>
      </c>
      <c r="O195" s="8">
        <v>-0.0005312500000000039</v>
      </c>
      <c r="Q195" s="8">
        <v>-0.0471175</v>
      </c>
      <c r="R195" s="8">
        <v>0.01765</v>
      </c>
    </row>
    <row r="196" spans="1:18" s="8" customFormat="1" ht="12.75">
      <c r="A196" s="5">
        <f t="shared" si="14"/>
        <v>88</v>
      </c>
      <c r="B196" s="8">
        <v>-0.011612500000000003</v>
      </c>
      <c r="C196" s="8">
        <v>-0.0012749999999999992</v>
      </c>
      <c r="E196" s="8">
        <v>-0.02153611111111111</v>
      </c>
      <c r="F196" s="8">
        <v>0.008568749999999998</v>
      </c>
      <c r="H196" s="8">
        <v>-0.0156</v>
      </c>
      <c r="I196" s="8">
        <v>0.0139875</v>
      </c>
      <c r="K196" s="8">
        <v>-0.024994999999999996</v>
      </c>
      <c r="L196" s="8">
        <v>-0.0049187499999999995</v>
      </c>
      <c r="N196" s="8">
        <v>-0.029527500000000005</v>
      </c>
      <c r="O196" s="8">
        <v>-0.01133125</v>
      </c>
      <c r="Q196" s="8">
        <v>-0.031920000000000004</v>
      </c>
      <c r="R196" s="8">
        <v>0.0120625</v>
      </c>
    </row>
    <row r="197" spans="1:18" s="8" customFormat="1" ht="12.75">
      <c r="A197" s="5">
        <f t="shared" si="14"/>
        <v>89</v>
      </c>
      <c r="B197" s="8">
        <v>-0.016390000000000002</v>
      </c>
      <c r="C197" s="8">
        <v>-0.01025</v>
      </c>
      <c r="E197" s="8">
        <v>-0.017774166666666667</v>
      </c>
      <c r="F197" s="8">
        <v>-0.00765</v>
      </c>
      <c r="H197" s="8">
        <v>-0.0165125</v>
      </c>
      <c r="I197" s="8">
        <v>-0.005587499999999999</v>
      </c>
      <c r="K197" s="8">
        <v>-0.02269</v>
      </c>
      <c r="L197" s="8">
        <v>-0.00726875</v>
      </c>
      <c r="N197" s="8">
        <v>-0.03879</v>
      </c>
      <c r="O197" s="8">
        <v>-0.021068749999999997</v>
      </c>
      <c r="Q197" s="8">
        <v>-0.021732500000000002</v>
      </c>
      <c r="R197" s="8">
        <v>-0.016968749999999998</v>
      </c>
    </row>
    <row r="198" spans="1:18" s="8" customFormat="1" ht="12.75">
      <c r="A198" s="5">
        <f t="shared" si="14"/>
        <v>90</v>
      </c>
      <c r="B198" s="8">
        <v>-0.020500000000000004</v>
      </c>
      <c r="C198" s="8">
        <v>-0.01671875</v>
      </c>
      <c r="E198" s="8">
        <v>-0.02831642857142857</v>
      </c>
      <c r="F198" s="8">
        <v>-0.02929375</v>
      </c>
      <c r="H198" s="8">
        <v>-0.0364025</v>
      </c>
      <c r="I198" s="8">
        <v>-0.02763125</v>
      </c>
      <c r="K198" s="8">
        <v>-0.026525000000000003</v>
      </c>
      <c r="L198" s="8">
        <v>-0.027425</v>
      </c>
      <c r="N198" s="8">
        <v>-0.05012749999999999</v>
      </c>
      <c r="O198" s="8">
        <v>-0.0311875</v>
      </c>
      <c r="Q198" s="8">
        <v>-0.032885000000000005</v>
      </c>
      <c r="R198" s="8">
        <v>-0.0469875</v>
      </c>
    </row>
    <row r="199" spans="1:18" s="8" customFormat="1" ht="12.75">
      <c r="A199" s="5">
        <f t="shared" si="14"/>
        <v>91</v>
      </c>
      <c r="B199" s="8">
        <v>-0.0262075</v>
      </c>
      <c r="C199" s="8">
        <v>-0.017625000000000002</v>
      </c>
      <c r="E199" s="8">
        <v>-0.013159999999999998</v>
      </c>
      <c r="F199" s="8">
        <v>-0.030681249999999997</v>
      </c>
      <c r="H199" s="8">
        <v>-0.033909999999999996</v>
      </c>
      <c r="I199" s="8">
        <v>-0.039400000000000004</v>
      </c>
      <c r="K199" s="8">
        <v>-0.025415</v>
      </c>
      <c r="L199" s="8">
        <v>-0.01769375</v>
      </c>
      <c r="N199" s="8">
        <v>-0.039354999999999994</v>
      </c>
      <c r="O199" s="8">
        <v>-0.04050625</v>
      </c>
      <c r="Q199" s="8">
        <v>-0.0331975</v>
      </c>
      <c r="R199" s="8">
        <v>-0.045206249999999996</v>
      </c>
    </row>
    <row r="200" spans="1:18" s="8" customFormat="1" ht="12.75">
      <c r="A200" s="5">
        <f t="shared" si="14"/>
        <v>92</v>
      </c>
      <c r="B200" s="8">
        <v>-0.035644999999999996</v>
      </c>
      <c r="C200" s="8">
        <v>-0.01213125</v>
      </c>
      <c r="E200" s="8">
        <v>-0.0234125</v>
      </c>
      <c r="F200" s="8">
        <v>-0.01390625</v>
      </c>
      <c r="H200" s="8">
        <v>-0.014662499999999998</v>
      </c>
      <c r="I200" s="8">
        <v>-0.031056249999999994</v>
      </c>
      <c r="K200" s="8">
        <v>-0.0239375</v>
      </c>
      <c r="L200" s="8">
        <v>-0.01061875</v>
      </c>
      <c r="N200" s="8">
        <v>-0.0225575</v>
      </c>
      <c r="O200" s="8">
        <v>-0.03490625</v>
      </c>
      <c r="Q200" s="8">
        <v>-0.0188175</v>
      </c>
      <c r="R200" s="8">
        <v>-0.037893750000000004</v>
      </c>
    </row>
    <row r="201" spans="1:18" s="8" customFormat="1" ht="12.75">
      <c r="A201" s="5">
        <f t="shared" si="14"/>
        <v>93</v>
      </c>
      <c r="E201" s="8">
        <v>-0.007462499999999997</v>
      </c>
      <c r="F201" s="8">
        <v>-0.010699999999999998</v>
      </c>
      <c r="H201" s="8">
        <v>0.004947499999999998</v>
      </c>
      <c r="I201" s="8">
        <v>-0.011256249999999999</v>
      </c>
      <c r="K201" s="8">
        <v>-0.006647500000000002</v>
      </c>
      <c r="L201" s="8">
        <v>-0.01364375</v>
      </c>
      <c r="N201" s="8">
        <v>-0.0063025000000000025</v>
      </c>
      <c r="O201" s="8">
        <v>-0.0367875</v>
      </c>
      <c r="Q201" s="8">
        <v>-0.0037824999999999994</v>
      </c>
      <c r="R201" s="8">
        <v>-0.03661249999999999</v>
      </c>
    </row>
    <row r="202" spans="1:18" s="8" customFormat="1" ht="12.75">
      <c r="A202" s="5">
        <f t="shared" si="14"/>
        <v>94</v>
      </c>
      <c r="E202" s="8">
        <v>-0.004557499999999998</v>
      </c>
      <c r="F202" s="8">
        <v>-0.02494375</v>
      </c>
      <c r="H202" s="8">
        <v>0.0096075</v>
      </c>
      <c r="I202" s="8">
        <v>0.020874999999999998</v>
      </c>
      <c r="K202" s="8">
        <v>-0.002162499999999999</v>
      </c>
      <c r="L202" s="8">
        <v>-0.0158625</v>
      </c>
      <c r="N202" s="8">
        <v>0.007572500000000001</v>
      </c>
      <c r="O202" s="8">
        <v>-0.0138125</v>
      </c>
      <c r="Q202" s="8">
        <v>-0.018527499999999995</v>
      </c>
      <c r="R202" s="8">
        <v>-0.0309375</v>
      </c>
    </row>
    <row r="203" spans="1:18" s="8" customFormat="1" ht="12.75">
      <c r="A203" s="5">
        <f t="shared" si="14"/>
        <v>95</v>
      </c>
      <c r="E203" s="8">
        <v>-0.00487</v>
      </c>
      <c r="F203" s="8">
        <v>-0.047068750000000006</v>
      </c>
      <c r="H203" s="8">
        <v>0.007552499999999999</v>
      </c>
      <c r="I203" s="8">
        <v>0.0036375</v>
      </c>
      <c r="K203" s="8">
        <v>0.00248</v>
      </c>
      <c r="L203" s="8">
        <v>0.00294375</v>
      </c>
      <c r="N203" s="8">
        <v>0.0106</v>
      </c>
      <c r="O203" s="8">
        <v>0.01166875</v>
      </c>
      <c r="Q203" s="8">
        <v>-0.005325</v>
      </c>
      <c r="R203" s="8">
        <v>-0.0036999999999999997</v>
      </c>
    </row>
    <row r="204" spans="1:18" s="8" customFormat="1" ht="12.75">
      <c r="A204" s="5">
        <f t="shared" si="14"/>
        <v>96</v>
      </c>
      <c r="E204" s="8">
        <v>-0.00513</v>
      </c>
      <c r="F204" s="8">
        <v>-0.0499625</v>
      </c>
      <c r="H204" s="8">
        <v>0.0082675</v>
      </c>
      <c r="I204" s="8">
        <v>0.00505625</v>
      </c>
      <c r="K204" s="8">
        <v>0.00213</v>
      </c>
      <c r="L204" s="8">
        <v>0.0030625</v>
      </c>
      <c r="N204" s="8">
        <v>0.0108925</v>
      </c>
      <c r="O204" s="8">
        <v>0.0092875</v>
      </c>
      <c r="Q204" s="8">
        <v>-0.005</v>
      </c>
      <c r="R204" s="8">
        <v>-0.002125</v>
      </c>
    </row>
    <row r="205" s="8" customFormat="1" ht="12.75">
      <c r="A205" s="10"/>
    </row>
    <row r="206" spans="1:17" s="8" customFormat="1" ht="12.75">
      <c r="A206" s="10"/>
      <c r="B206" s="8" t="s">
        <v>19</v>
      </c>
      <c r="E206" s="8" t="s">
        <v>19</v>
      </c>
      <c r="H206" s="8" t="s">
        <v>19</v>
      </c>
      <c r="K206" s="8" t="s">
        <v>19</v>
      </c>
      <c r="N206" s="8" t="s">
        <v>19</v>
      </c>
      <c r="Q206" s="8" t="s">
        <v>19</v>
      </c>
    </row>
    <row r="207" spans="1:18" s="8" customFormat="1" ht="12.75">
      <c r="A207" s="10">
        <f aca="true" t="shared" si="15" ref="A207:A238">A110</f>
        <v>1</v>
      </c>
      <c r="B207" s="8">
        <f aca="true" t="shared" si="16" ref="B207:C226">B5-B110</f>
        <v>0</v>
      </c>
      <c r="C207" s="8">
        <f t="shared" si="16"/>
        <v>0</v>
      </c>
      <c r="E207" s="8">
        <f aca="true" t="shared" si="17" ref="E207:F226">E5-E110</f>
        <v>0</v>
      </c>
      <c r="F207" s="8">
        <f t="shared" si="17"/>
        <v>0</v>
      </c>
      <c r="H207" s="8">
        <f aca="true" t="shared" si="18" ref="H207:I226">H5-H110</f>
        <v>0.002344999999999999</v>
      </c>
      <c r="I207" s="8">
        <f t="shared" si="18"/>
        <v>0.006296875</v>
      </c>
      <c r="K207" s="8">
        <f aca="true" t="shared" si="19" ref="K207:L226">K5-K110</f>
        <v>0.002345</v>
      </c>
      <c r="L207" s="8">
        <f t="shared" si="19"/>
        <v>0.006296875000000001</v>
      </c>
      <c r="N207" s="8">
        <f aca="true" t="shared" si="20" ref="N207:O226">N5-N110</f>
        <v>-0.000921666666666667</v>
      </c>
      <c r="O207" s="8">
        <f t="shared" si="20"/>
        <v>0.001089583333333333</v>
      </c>
      <c r="Q207" s="8">
        <f aca="true" t="shared" si="21" ref="Q207:R226">Q5-Q110</f>
        <v>-0.0023295</v>
      </c>
      <c r="R207" s="8">
        <f t="shared" si="21"/>
        <v>-0.0021125</v>
      </c>
    </row>
    <row r="208" spans="1:18" s="8" customFormat="1" ht="12.75">
      <c r="A208" s="10">
        <f t="shared" si="15"/>
        <v>2</v>
      </c>
      <c r="B208" s="8">
        <f t="shared" si="16"/>
        <v>0</v>
      </c>
      <c r="C208" s="8">
        <f t="shared" si="16"/>
        <v>0</v>
      </c>
      <c r="E208" s="8">
        <f t="shared" si="17"/>
        <v>0</v>
      </c>
      <c r="F208" s="8">
        <f t="shared" si="17"/>
        <v>0</v>
      </c>
      <c r="H208" s="8">
        <f t="shared" si="18"/>
        <v>0.002829999999999999</v>
      </c>
      <c r="I208" s="8">
        <f t="shared" si="18"/>
        <v>0.0052406250000000005</v>
      </c>
      <c r="K208" s="8">
        <f t="shared" si="19"/>
        <v>0.00283</v>
      </c>
      <c r="L208" s="8">
        <f t="shared" si="19"/>
        <v>0.0052406250000000005</v>
      </c>
      <c r="N208" s="8">
        <f t="shared" si="20"/>
        <v>-0.0012891666666666676</v>
      </c>
      <c r="O208" s="8">
        <f t="shared" si="20"/>
        <v>0.001397916666666667</v>
      </c>
      <c r="Q208" s="8">
        <f t="shared" si="21"/>
        <v>-0.0033209999999999993</v>
      </c>
      <c r="R208" s="8">
        <f t="shared" si="21"/>
        <v>-0.00178</v>
      </c>
    </row>
    <row r="209" spans="1:18" s="8" customFormat="1" ht="12.75">
      <c r="A209" s="10">
        <f t="shared" si="15"/>
        <v>3</v>
      </c>
      <c r="B209" s="8">
        <f t="shared" si="16"/>
        <v>0</v>
      </c>
      <c r="C209" s="8">
        <f t="shared" si="16"/>
        <v>0</v>
      </c>
      <c r="E209" s="8">
        <f t="shared" si="17"/>
        <v>0</v>
      </c>
      <c r="F209" s="8">
        <f t="shared" si="17"/>
        <v>0</v>
      </c>
      <c r="H209" s="8">
        <f t="shared" si="18"/>
        <v>0.002717500000000001</v>
      </c>
      <c r="I209" s="8">
        <f t="shared" si="18"/>
        <v>0.016675</v>
      </c>
      <c r="K209" s="8">
        <f t="shared" si="19"/>
        <v>0.0027175000000000003</v>
      </c>
      <c r="L209" s="8">
        <f t="shared" si="19"/>
        <v>0.016675</v>
      </c>
      <c r="N209" s="8">
        <f t="shared" si="20"/>
        <v>-0.001669166666666666</v>
      </c>
      <c r="O209" s="8">
        <f t="shared" si="20"/>
        <v>0.008891666666666662</v>
      </c>
      <c r="Q209" s="8">
        <f t="shared" si="21"/>
        <v>-0.0042325</v>
      </c>
      <c r="R209" s="8">
        <f t="shared" si="21"/>
        <v>2.6249999999998497E-05</v>
      </c>
    </row>
    <row r="210" spans="1:18" s="8" customFormat="1" ht="12.75">
      <c r="A210" s="10">
        <f t="shared" si="15"/>
        <v>4</v>
      </c>
      <c r="B210" s="8">
        <f t="shared" si="16"/>
        <v>0</v>
      </c>
      <c r="C210" s="8">
        <f t="shared" si="16"/>
        <v>0</v>
      </c>
      <c r="E210" s="8">
        <f t="shared" si="17"/>
        <v>-0.0005350000000000008</v>
      </c>
      <c r="F210" s="8">
        <f t="shared" si="17"/>
        <v>-0.011487500000000001</v>
      </c>
      <c r="H210" s="8">
        <f t="shared" si="18"/>
        <v>-0.003105000000000002</v>
      </c>
      <c r="I210" s="8">
        <f t="shared" si="18"/>
        <v>-0.012234375</v>
      </c>
      <c r="K210" s="8">
        <f t="shared" si="19"/>
        <v>-0.003105000000000002</v>
      </c>
      <c r="L210" s="8">
        <f t="shared" si="19"/>
        <v>-0.012234375</v>
      </c>
      <c r="N210" s="8">
        <f t="shared" si="20"/>
        <v>-0.0021141666666666687</v>
      </c>
      <c r="O210" s="8">
        <f t="shared" si="20"/>
        <v>-0.014722916666666669</v>
      </c>
      <c r="Q210" s="8">
        <f t="shared" si="21"/>
        <v>-0.0037175000000000003</v>
      </c>
      <c r="R210" s="8">
        <f t="shared" si="21"/>
        <v>-0.010233750000000002</v>
      </c>
    </row>
    <row r="211" spans="1:18" s="8" customFormat="1" ht="12.75">
      <c r="A211" s="10">
        <f t="shared" si="15"/>
        <v>5</v>
      </c>
      <c r="B211" s="8">
        <f t="shared" si="16"/>
        <v>0</v>
      </c>
      <c r="C211" s="8">
        <f t="shared" si="16"/>
        <v>0</v>
      </c>
      <c r="E211" s="8">
        <f t="shared" si="17"/>
        <v>-0.00639</v>
      </c>
      <c r="F211" s="8">
        <f t="shared" si="17"/>
        <v>-0.00995</v>
      </c>
      <c r="H211" s="8">
        <f t="shared" si="18"/>
        <v>-0.0047174999999999995</v>
      </c>
      <c r="I211" s="8">
        <f t="shared" si="18"/>
        <v>-0.010906250000000001</v>
      </c>
      <c r="K211" s="8">
        <f t="shared" si="19"/>
        <v>-0.0047174999999999995</v>
      </c>
      <c r="L211" s="8">
        <f t="shared" si="19"/>
        <v>-0.010906250000000001</v>
      </c>
      <c r="N211" s="8">
        <f t="shared" si="20"/>
        <v>-0.0060825</v>
      </c>
      <c r="O211" s="8">
        <f t="shared" si="20"/>
        <v>-0.007520833333333334</v>
      </c>
      <c r="Q211" s="8">
        <f t="shared" si="21"/>
        <v>-0.005498500000000001</v>
      </c>
      <c r="R211" s="8">
        <f t="shared" si="21"/>
        <v>-0.005294999999999999</v>
      </c>
    </row>
    <row r="212" spans="1:18" s="8" customFormat="1" ht="12.75">
      <c r="A212" s="10">
        <f t="shared" si="15"/>
        <v>6</v>
      </c>
      <c r="B212" s="8">
        <f t="shared" si="16"/>
        <v>0</v>
      </c>
      <c r="C212" s="8">
        <f t="shared" si="16"/>
        <v>0</v>
      </c>
      <c r="E212" s="8">
        <f t="shared" si="17"/>
        <v>-0.00493</v>
      </c>
      <c r="F212" s="8">
        <f t="shared" si="17"/>
        <v>-0.0120625</v>
      </c>
      <c r="H212" s="8">
        <f t="shared" si="18"/>
        <v>-0.013671250000000003</v>
      </c>
      <c r="I212" s="8">
        <f t="shared" si="18"/>
        <v>-0.012068750000000003</v>
      </c>
      <c r="K212" s="8">
        <f t="shared" si="19"/>
        <v>-0.013671250000000001</v>
      </c>
      <c r="L212" s="8">
        <f t="shared" si="19"/>
        <v>-0.012068750000000001</v>
      </c>
      <c r="N212" s="8">
        <f t="shared" si="20"/>
        <v>-0.019731666666666665</v>
      </c>
      <c r="O212" s="8">
        <f t="shared" si="20"/>
        <v>-0.005343750000000001</v>
      </c>
      <c r="Q212" s="8">
        <f t="shared" si="21"/>
        <v>-0.0182305</v>
      </c>
      <c r="R212" s="8">
        <f t="shared" si="21"/>
        <v>-0.003088750000000001</v>
      </c>
    </row>
    <row r="213" spans="1:18" s="8" customFormat="1" ht="12.75">
      <c r="A213" s="10">
        <f t="shared" si="15"/>
        <v>7</v>
      </c>
      <c r="B213" s="8">
        <f t="shared" si="16"/>
        <v>0</v>
      </c>
      <c r="C213" s="8">
        <f t="shared" si="16"/>
        <v>0</v>
      </c>
      <c r="E213" s="8">
        <f t="shared" si="17"/>
        <v>-0.004230000000000001</v>
      </c>
      <c r="F213" s="8">
        <f t="shared" si="17"/>
        <v>-0.024637500000000003</v>
      </c>
      <c r="H213" s="8">
        <f t="shared" si="18"/>
        <v>-0.009909999999999999</v>
      </c>
      <c r="I213" s="8">
        <f t="shared" si="18"/>
        <v>-0.01625</v>
      </c>
      <c r="K213" s="8">
        <f t="shared" si="19"/>
        <v>-0.009909999999999999</v>
      </c>
      <c r="L213" s="8">
        <f t="shared" si="19"/>
        <v>-0.01625</v>
      </c>
      <c r="N213" s="8">
        <f t="shared" si="20"/>
        <v>-0.016865833333333333</v>
      </c>
      <c r="O213" s="8">
        <f t="shared" si="20"/>
        <v>-0.0069291666666666685</v>
      </c>
      <c r="Q213" s="8">
        <f t="shared" si="21"/>
        <v>-0.019756</v>
      </c>
      <c r="R213" s="8">
        <f t="shared" si="21"/>
        <v>-0.0026562500000000006</v>
      </c>
    </row>
    <row r="214" spans="1:18" s="8" customFormat="1" ht="12.75">
      <c r="A214" s="10">
        <f t="shared" si="15"/>
        <v>8</v>
      </c>
      <c r="B214" s="8">
        <f t="shared" si="16"/>
        <v>0</v>
      </c>
      <c r="C214" s="8">
        <f t="shared" si="16"/>
        <v>0</v>
      </c>
      <c r="E214" s="8">
        <f t="shared" si="17"/>
        <v>-0.017775</v>
      </c>
      <c r="F214" s="8">
        <f t="shared" si="17"/>
        <v>-0.007931249999999997</v>
      </c>
      <c r="H214" s="8">
        <f t="shared" si="18"/>
        <v>-0.02640625</v>
      </c>
      <c r="I214" s="8">
        <f t="shared" si="18"/>
        <v>0.0025718749999999978</v>
      </c>
      <c r="K214" s="8">
        <f t="shared" si="19"/>
        <v>-0.02640625</v>
      </c>
      <c r="L214" s="8">
        <f t="shared" si="19"/>
        <v>0.0025718750000000004</v>
      </c>
      <c r="N214" s="8">
        <f t="shared" si="20"/>
        <v>-0.027963333333333337</v>
      </c>
      <c r="O214" s="8">
        <f t="shared" si="20"/>
        <v>0.005254166666666667</v>
      </c>
      <c r="Q214" s="8">
        <f t="shared" si="21"/>
        <v>-0.025070500000000003</v>
      </c>
      <c r="R214" s="8">
        <f t="shared" si="21"/>
        <v>0.005655</v>
      </c>
    </row>
    <row r="215" spans="1:18" s="8" customFormat="1" ht="12.75">
      <c r="A215" s="10">
        <f t="shared" si="15"/>
        <v>9</v>
      </c>
      <c r="B215" s="8">
        <f t="shared" si="16"/>
        <v>0</v>
      </c>
      <c r="C215" s="8">
        <f t="shared" si="16"/>
        <v>0</v>
      </c>
      <c r="E215" s="8">
        <f t="shared" si="17"/>
        <v>0.001095</v>
      </c>
      <c r="F215" s="8">
        <f t="shared" si="17"/>
        <v>-0.005237499999999999</v>
      </c>
      <c r="H215" s="8">
        <f t="shared" si="18"/>
        <v>-0.0011350000000000006</v>
      </c>
      <c r="I215" s="8">
        <f t="shared" si="18"/>
        <v>0.009321875</v>
      </c>
      <c r="K215" s="8">
        <f t="shared" si="19"/>
        <v>-0.0011350000000000006</v>
      </c>
      <c r="L215" s="8">
        <f t="shared" si="19"/>
        <v>0.009321875000000002</v>
      </c>
      <c r="N215" s="8">
        <f t="shared" si="20"/>
        <v>-0.0037324999999999997</v>
      </c>
      <c r="O215" s="8">
        <f t="shared" si="20"/>
        <v>0.012527083333333333</v>
      </c>
      <c r="Q215" s="8">
        <f t="shared" si="21"/>
        <v>-0.006613000000000001</v>
      </c>
      <c r="R215" s="8">
        <f t="shared" si="21"/>
        <v>0.016405</v>
      </c>
    </row>
    <row r="216" spans="1:18" s="8" customFormat="1" ht="12.75">
      <c r="A216" s="10">
        <f t="shared" si="15"/>
        <v>10</v>
      </c>
      <c r="B216" s="8">
        <f t="shared" si="16"/>
        <v>0</v>
      </c>
      <c r="C216" s="8">
        <f t="shared" si="16"/>
        <v>0</v>
      </c>
      <c r="E216" s="8">
        <f t="shared" si="17"/>
        <v>0.00036749999999999977</v>
      </c>
      <c r="F216" s="8">
        <f t="shared" si="17"/>
        <v>-0.012924999999999999</v>
      </c>
      <c r="H216" s="8">
        <f t="shared" si="18"/>
        <v>-0.00834375</v>
      </c>
      <c r="I216" s="8">
        <f t="shared" si="18"/>
        <v>0.004715625000000001</v>
      </c>
      <c r="K216" s="8">
        <f t="shared" si="19"/>
        <v>-0.00834375</v>
      </c>
      <c r="L216" s="8">
        <f t="shared" si="19"/>
        <v>0.004715625000000001</v>
      </c>
      <c r="N216" s="8">
        <f t="shared" si="20"/>
        <v>-0.009409166666666668</v>
      </c>
      <c r="O216" s="8">
        <f t="shared" si="20"/>
        <v>0.003152083333333333</v>
      </c>
      <c r="Q216" s="8">
        <f t="shared" si="21"/>
        <v>-0.009080000000000001</v>
      </c>
      <c r="R216" s="8">
        <f t="shared" si="21"/>
        <v>0.00478375</v>
      </c>
    </row>
    <row r="217" spans="1:18" s="8" customFormat="1" ht="12.75">
      <c r="A217" s="10">
        <f t="shared" si="15"/>
        <v>11</v>
      </c>
      <c r="B217" s="8">
        <f t="shared" si="16"/>
        <v>0</v>
      </c>
      <c r="C217" s="8">
        <f t="shared" si="16"/>
        <v>0</v>
      </c>
      <c r="E217" s="8">
        <f t="shared" si="17"/>
        <v>-0.0058875</v>
      </c>
      <c r="F217" s="8">
        <f t="shared" si="17"/>
        <v>-0.006643749999999999</v>
      </c>
      <c r="H217" s="8">
        <f t="shared" si="18"/>
        <v>-0.006575000000000001</v>
      </c>
      <c r="I217" s="8">
        <f t="shared" si="18"/>
        <v>0.004440624999999997</v>
      </c>
      <c r="K217" s="8">
        <f t="shared" si="19"/>
        <v>-0.006575000000000001</v>
      </c>
      <c r="L217" s="8">
        <f t="shared" si="19"/>
        <v>0.0044406249999999975</v>
      </c>
      <c r="N217" s="8">
        <f t="shared" si="20"/>
        <v>-0.005948333333333333</v>
      </c>
      <c r="O217" s="8">
        <f t="shared" si="20"/>
        <v>0.00046458333333333074</v>
      </c>
      <c r="Q217" s="8">
        <f t="shared" si="21"/>
        <v>-0.007310000000000001</v>
      </c>
      <c r="R217" s="8">
        <f t="shared" si="21"/>
        <v>0.004446249999999999</v>
      </c>
    </row>
    <row r="218" spans="1:18" s="8" customFormat="1" ht="12.75">
      <c r="A218" s="10">
        <f t="shared" si="15"/>
        <v>12</v>
      </c>
      <c r="B218" s="8">
        <f t="shared" si="16"/>
        <v>0</v>
      </c>
      <c r="C218" s="8">
        <f t="shared" si="16"/>
        <v>0</v>
      </c>
      <c r="E218" s="8">
        <f t="shared" si="17"/>
        <v>0.002700000000000002</v>
      </c>
      <c r="F218" s="8">
        <f t="shared" si="17"/>
        <v>0.00693125</v>
      </c>
      <c r="H218" s="8">
        <f t="shared" si="18"/>
        <v>-0.0015124999999999995</v>
      </c>
      <c r="I218" s="8">
        <f t="shared" si="18"/>
        <v>0.005925</v>
      </c>
      <c r="K218" s="8">
        <f t="shared" si="19"/>
        <v>-0.001512499999999999</v>
      </c>
      <c r="L218" s="8">
        <f t="shared" si="19"/>
        <v>0.005925</v>
      </c>
      <c r="N218" s="8">
        <f t="shared" si="20"/>
        <v>-0.0006441666666666662</v>
      </c>
      <c r="O218" s="8">
        <f t="shared" si="20"/>
        <v>0.0019895833333333345</v>
      </c>
      <c r="Q218" s="8">
        <f t="shared" si="21"/>
        <v>-0.0016765000000000005</v>
      </c>
      <c r="R218" s="8">
        <f t="shared" si="21"/>
        <v>0.004805</v>
      </c>
    </row>
    <row r="219" spans="1:18" s="8" customFormat="1" ht="12.75">
      <c r="A219" s="10">
        <f t="shared" si="15"/>
        <v>13</v>
      </c>
      <c r="B219" s="8">
        <f t="shared" si="16"/>
        <v>0</v>
      </c>
      <c r="C219" s="8">
        <f t="shared" si="16"/>
        <v>0</v>
      </c>
      <c r="E219" s="8">
        <f t="shared" si="17"/>
        <v>0.013102499999999996</v>
      </c>
      <c r="F219" s="8">
        <f t="shared" si="17"/>
        <v>-0.010225</v>
      </c>
      <c r="H219" s="8">
        <f t="shared" si="18"/>
        <v>0.011762499999999999</v>
      </c>
      <c r="I219" s="8">
        <f t="shared" si="18"/>
        <v>-0.005378125000000001</v>
      </c>
      <c r="K219" s="8">
        <f t="shared" si="19"/>
        <v>0.011762499999999999</v>
      </c>
      <c r="L219" s="8">
        <f t="shared" si="19"/>
        <v>-0.005378125</v>
      </c>
      <c r="N219" s="8">
        <f t="shared" si="20"/>
        <v>0.012609999999999996</v>
      </c>
      <c r="O219" s="8">
        <f t="shared" si="20"/>
        <v>-0.009189583333333334</v>
      </c>
      <c r="Q219" s="8">
        <f t="shared" si="21"/>
        <v>0.012530999999999997</v>
      </c>
      <c r="R219" s="8">
        <f t="shared" si="21"/>
        <v>-0.006240000000000001</v>
      </c>
    </row>
    <row r="220" spans="1:18" s="8" customFormat="1" ht="12.75">
      <c r="A220" s="10">
        <f t="shared" si="15"/>
        <v>14.5</v>
      </c>
      <c r="B220" s="8">
        <f t="shared" si="16"/>
        <v>0</v>
      </c>
      <c r="C220" s="8">
        <f t="shared" si="16"/>
        <v>0</v>
      </c>
      <c r="E220" s="8">
        <f t="shared" si="17"/>
        <v>-0.010785000000000003</v>
      </c>
      <c r="F220" s="8">
        <f t="shared" si="17"/>
        <v>-0.028200000000000003</v>
      </c>
      <c r="H220" s="8">
        <f t="shared" si="18"/>
        <v>-0.00482375</v>
      </c>
      <c r="I220" s="8">
        <f t="shared" si="18"/>
        <v>-0.020075</v>
      </c>
      <c r="K220" s="8">
        <f t="shared" si="19"/>
        <v>-0.00482375</v>
      </c>
      <c r="L220" s="8">
        <f t="shared" si="19"/>
        <v>-0.020075</v>
      </c>
      <c r="N220" s="8">
        <f t="shared" si="20"/>
        <v>-0.004095833333333334</v>
      </c>
      <c r="O220" s="8">
        <f t="shared" si="20"/>
        <v>-0.010170833333333336</v>
      </c>
      <c r="Q220" s="8">
        <f t="shared" si="21"/>
        <v>-0.0029640000000000005</v>
      </c>
      <c r="R220" s="8">
        <f t="shared" si="21"/>
        <v>-0.011060000000000002</v>
      </c>
    </row>
    <row r="221" spans="1:18" s="8" customFormat="1" ht="12.75">
      <c r="A221" s="10">
        <f t="shared" si="15"/>
        <v>16</v>
      </c>
      <c r="B221" s="8">
        <f t="shared" si="16"/>
        <v>0</v>
      </c>
      <c r="C221" s="8">
        <f t="shared" si="16"/>
        <v>0</v>
      </c>
      <c r="E221" s="8">
        <f t="shared" si="17"/>
        <v>-0.010349999999999998</v>
      </c>
      <c r="F221" s="8">
        <f t="shared" si="17"/>
        <v>-0.01145625</v>
      </c>
      <c r="H221" s="8">
        <f t="shared" si="18"/>
        <v>-0.0064875</v>
      </c>
      <c r="I221" s="8">
        <f t="shared" si="18"/>
        <v>-0.006956250000000001</v>
      </c>
      <c r="K221" s="8">
        <f t="shared" si="19"/>
        <v>-0.006487499999999999</v>
      </c>
      <c r="L221" s="8">
        <f t="shared" si="19"/>
        <v>-0.006956250000000001</v>
      </c>
      <c r="N221" s="8">
        <f t="shared" si="20"/>
        <v>-0.009337083333333334</v>
      </c>
      <c r="O221" s="8">
        <f t="shared" si="20"/>
        <v>-0.003928125</v>
      </c>
      <c r="Q221" s="8">
        <f t="shared" si="21"/>
        <v>-0.00873875</v>
      </c>
      <c r="R221" s="8">
        <f t="shared" si="21"/>
        <v>-0.004539375</v>
      </c>
    </row>
    <row r="222" spans="1:18" s="8" customFormat="1" ht="12.75">
      <c r="A222" s="10">
        <f t="shared" si="15"/>
        <v>17</v>
      </c>
      <c r="B222" s="8">
        <f t="shared" si="16"/>
        <v>0</v>
      </c>
      <c r="C222" s="8">
        <f t="shared" si="16"/>
        <v>0</v>
      </c>
      <c r="E222" s="8">
        <f t="shared" si="17"/>
        <v>-0.008592500000000003</v>
      </c>
      <c r="F222" s="8">
        <f t="shared" si="17"/>
        <v>-0.005124999999999998</v>
      </c>
      <c r="H222" s="8">
        <f t="shared" si="18"/>
        <v>-0.00685875</v>
      </c>
      <c r="I222" s="8">
        <f t="shared" si="18"/>
        <v>0.0020843750000000007</v>
      </c>
      <c r="K222" s="8">
        <f t="shared" si="19"/>
        <v>-0.00685875</v>
      </c>
      <c r="L222" s="8">
        <f t="shared" si="19"/>
        <v>0.0020843750000000007</v>
      </c>
      <c r="N222" s="8">
        <f t="shared" si="20"/>
        <v>-0.00686875</v>
      </c>
      <c r="O222" s="8">
        <f t="shared" si="20"/>
        <v>0.0013187500000000005</v>
      </c>
      <c r="Q222" s="8">
        <f t="shared" si="21"/>
        <v>-0.005953249999999999</v>
      </c>
      <c r="R222" s="8">
        <f t="shared" si="21"/>
        <v>0.0021137499999999993</v>
      </c>
    </row>
    <row r="223" spans="1:18" s="8" customFormat="1" ht="12.75">
      <c r="A223" s="10">
        <f t="shared" si="15"/>
        <v>18</v>
      </c>
      <c r="B223" s="8">
        <f t="shared" si="16"/>
        <v>0</v>
      </c>
      <c r="C223" s="8">
        <f t="shared" si="16"/>
        <v>0</v>
      </c>
      <c r="E223" s="8">
        <f t="shared" si="17"/>
        <v>-0.009367499999999999</v>
      </c>
      <c r="F223" s="8">
        <f t="shared" si="17"/>
        <v>-0.0026750000000000003</v>
      </c>
      <c r="H223" s="8">
        <f t="shared" si="18"/>
        <v>-0.004155000000000001</v>
      </c>
      <c r="I223" s="8">
        <f t="shared" si="18"/>
        <v>0.006359374999999999</v>
      </c>
      <c r="K223" s="8">
        <f t="shared" si="19"/>
        <v>-0.004155000000000001</v>
      </c>
      <c r="L223" s="8">
        <f t="shared" si="19"/>
        <v>0.006359374999999999</v>
      </c>
      <c r="N223" s="8">
        <f t="shared" si="20"/>
        <v>-0.003518750000000001</v>
      </c>
      <c r="O223" s="8">
        <f t="shared" si="20"/>
        <v>0.0044781249999999995</v>
      </c>
      <c r="Q223" s="8">
        <f t="shared" si="21"/>
        <v>-0.0037797500000000006</v>
      </c>
      <c r="R223" s="8">
        <f t="shared" si="21"/>
        <v>0.006639374999999999</v>
      </c>
    </row>
    <row r="224" spans="1:18" s="8" customFormat="1" ht="12.75">
      <c r="A224" s="10">
        <f t="shared" si="15"/>
        <v>19</v>
      </c>
      <c r="B224" s="8">
        <f t="shared" si="16"/>
        <v>0</v>
      </c>
      <c r="C224" s="8">
        <f t="shared" si="16"/>
        <v>0</v>
      </c>
      <c r="E224" s="8">
        <f t="shared" si="17"/>
        <v>-0.0023899999999999998</v>
      </c>
      <c r="F224" s="8">
        <f t="shared" si="17"/>
        <v>0.0009312500000000015</v>
      </c>
      <c r="H224" s="8">
        <f t="shared" si="18"/>
        <v>0.0003737500000000008</v>
      </c>
      <c r="I224" s="8">
        <f t="shared" si="18"/>
        <v>0.0112875</v>
      </c>
      <c r="K224" s="8">
        <f t="shared" si="19"/>
        <v>0.0003737500000000008</v>
      </c>
      <c r="L224" s="8">
        <f t="shared" si="19"/>
        <v>0.0112875</v>
      </c>
      <c r="N224" s="8">
        <f t="shared" si="20"/>
        <v>0.000718333333333333</v>
      </c>
      <c r="O224" s="8">
        <f t="shared" si="20"/>
        <v>0.01125416666666667</v>
      </c>
      <c r="Q224" s="8">
        <f t="shared" si="21"/>
        <v>-0.0010325000000000004</v>
      </c>
      <c r="R224" s="8">
        <f t="shared" si="21"/>
        <v>0.013801250000000001</v>
      </c>
    </row>
    <row r="225" spans="1:18" s="8" customFormat="1" ht="12.75">
      <c r="A225" s="10">
        <f t="shared" si="15"/>
        <v>20</v>
      </c>
      <c r="B225" s="8">
        <f t="shared" si="16"/>
        <v>0</v>
      </c>
      <c r="C225" s="8">
        <f t="shared" si="16"/>
        <v>0</v>
      </c>
      <c r="E225" s="8">
        <f t="shared" si="17"/>
        <v>-0.0110175</v>
      </c>
      <c r="F225" s="8">
        <f t="shared" si="17"/>
        <v>0.005462499999999999</v>
      </c>
      <c r="H225" s="8">
        <f t="shared" si="18"/>
        <v>-0.009315</v>
      </c>
      <c r="I225" s="8">
        <f t="shared" si="18"/>
        <v>0.0117125</v>
      </c>
      <c r="K225" s="8">
        <f t="shared" si="19"/>
        <v>-0.009315</v>
      </c>
      <c r="L225" s="8">
        <f t="shared" si="19"/>
        <v>0.0117125</v>
      </c>
      <c r="N225" s="8">
        <f t="shared" si="20"/>
        <v>-0.008648333333333333</v>
      </c>
      <c r="O225" s="8">
        <f t="shared" si="20"/>
        <v>0.00916458333333333</v>
      </c>
      <c r="Q225" s="8">
        <f t="shared" si="21"/>
        <v>-0.0093265</v>
      </c>
      <c r="R225" s="8">
        <f t="shared" si="21"/>
        <v>0.01440625</v>
      </c>
    </row>
    <row r="226" spans="1:18" s="8" customFormat="1" ht="12.75">
      <c r="A226" s="10">
        <f t="shared" si="15"/>
        <v>21</v>
      </c>
      <c r="B226" s="8">
        <f t="shared" si="16"/>
        <v>0</v>
      </c>
      <c r="C226" s="8">
        <f t="shared" si="16"/>
        <v>0</v>
      </c>
      <c r="E226" s="8">
        <f t="shared" si="17"/>
        <v>-0.0056500000000000005</v>
      </c>
      <c r="F226" s="8">
        <f t="shared" si="17"/>
        <v>0.00148125</v>
      </c>
      <c r="H226" s="8">
        <f t="shared" si="18"/>
        <v>-0.002550000000000002</v>
      </c>
      <c r="I226" s="8">
        <f t="shared" si="18"/>
        <v>0.010437499999999999</v>
      </c>
      <c r="K226" s="8">
        <f t="shared" si="19"/>
        <v>-0.002550000000000002</v>
      </c>
      <c r="L226" s="8">
        <f t="shared" si="19"/>
        <v>0.010437499999999999</v>
      </c>
      <c r="N226" s="8">
        <f t="shared" si="20"/>
        <v>-0.001543333333333334</v>
      </c>
      <c r="O226" s="8">
        <f t="shared" si="20"/>
        <v>0.009472916666666666</v>
      </c>
      <c r="Q226" s="8">
        <f t="shared" si="21"/>
        <v>-0.0014525000000000007</v>
      </c>
      <c r="R226" s="8">
        <f t="shared" si="21"/>
        <v>0.0121875</v>
      </c>
    </row>
    <row r="227" spans="1:18" s="8" customFormat="1" ht="12.75">
      <c r="A227" s="10">
        <f t="shared" si="15"/>
        <v>22</v>
      </c>
      <c r="B227" s="8">
        <f aca="true" t="shared" si="22" ref="B227:C246">B25-B130</f>
        <v>0</v>
      </c>
      <c r="C227" s="8">
        <f t="shared" si="22"/>
        <v>0</v>
      </c>
      <c r="E227" s="8">
        <f aca="true" t="shared" si="23" ref="E227:F246">E25-E130</f>
        <v>-0.0070025</v>
      </c>
      <c r="F227" s="8">
        <f t="shared" si="23"/>
        <v>-0.0008625000000000022</v>
      </c>
      <c r="H227" s="8">
        <f aca="true" t="shared" si="24" ref="H227:I246">H25-H130</f>
        <v>-0.006795000000000001</v>
      </c>
      <c r="I227" s="8">
        <f t="shared" si="24"/>
        <v>0.00951875</v>
      </c>
      <c r="K227" s="8">
        <f aca="true" t="shared" si="25" ref="K227:L246">K25-K130</f>
        <v>-0.006795000000000001</v>
      </c>
      <c r="L227" s="8">
        <f t="shared" si="25"/>
        <v>0.00951875</v>
      </c>
      <c r="N227" s="8">
        <f aca="true" t="shared" si="26" ref="N227:O246">N25-N130</f>
        <v>-0.004350000000000001</v>
      </c>
      <c r="O227" s="8">
        <f t="shared" si="26"/>
        <v>0.007268750000000001</v>
      </c>
      <c r="Q227" s="8">
        <f aca="true" t="shared" si="27" ref="Q227:R246">Q25-Q130</f>
        <v>-0.0036345000000000006</v>
      </c>
      <c r="R227" s="8">
        <f t="shared" si="27"/>
        <v>0.011748749999999999</v>
      </c>
    </row>
    <row r="228" spans="1:18" s="8" customFormat="1" ht="12.75">
      <c r="A228" s="10">
        <f t="shared" si="15"/>
        <v>23</v>
      </c>
      <c r="B228" s="8">
        <f t="shared" si="22"/>
        <v>0</v>
      </c>
      <c r="C228" s="8">
        <f t="shared" si="22"/>
        <v>0</v>
      </c>
      <c r="E228" s="8">
        <f t="shared" si="23"/>
        <v>-0.00018750000000000017</v>
      </c>
      <c r="F228" s="8">
        <f t="shared" si="23"/>
        <v>-0.002325</v>
      </c>
      <c r="H228" s="8">
        <f t="shared" si="24"/>
        <v>0.0024262499999999996</v>
      </c>
      <c r="I228" s="8">
        <f t="shared" si="24"/>
        <v>0.0020531249999999994</v>
      </c>
      <c r="K228" s="8">
        <f t="shared" si="25"/>
        <v>0.0024262499999999996</v>
      </c>
      <c r="L228" s="8">
        <f t="shared" si="25"/>
        <v>0.002053125</v>
      </c>
      <c r="N228" s="8">
        <f t="shared" si="26"/>
        <v>0.00406</v>
      </c>
      <c r="O228" s="8">
        <f t="shared" si="26"/>
        <v>-0.00012708333333333321</v>
      </c>
      <c r="Q228" s="8">
        <f t="shared" si="27"/>
        <v>0.0038094999999999995</v>
      </c>
      <c r="R228" s="8">
        <f t="shared" si="27"/>
        <v>0.00481</v>
      </c>
    </row>
    <row r="229" spans="1:18" s="8" customFormat="1" ht="12.75">
      <c r="A229" s="10">
        <f t="shared" si="15"/>
        <v>24</v>
      </c>
      <c r="B229" s="8">
        <f t="shared" si="22"/>
        <v>0</v>
      </c>
      <c r="C229" s="8">
        <f t="shared" si="22"/>
        <v>0</v>
      </c>
      <c r="E229" s="8">
        <f t="shared" si="23"/>
        <v>-0.004965000000000001</v>
      </c>
      <c r="F229" s="8">
        <f t="shared" si="23"/>
        <v>0.00381875</v>
      </c>
      <c r="H229" s="8">
        <f t="shared" si="24"/>
        <v>-0.0041649999999999986</v>
      </c>
      <c r="I229" s="8">
        <f t="shared" si="24"/>
        <v>0.0060921875</v>
      </c>
      <c r="K229" s="8">
        <f t="shared" si="25"/>
        <v>-0.004164999999999999</v>
      </c>
      <c r="L229" s="8">
        <f t="shared" si="25"/>
        <v>0.0060921875</v>
      </c>
      <c r="N229" s="8">
        <f t="shared" si="26"/>
        <v>-0.0012474999999999993</v>
      </c>
      <c r="O229" s="8">
        <f t="shared" si="26"/>
        <v>0.004190625</v>
      </c>
      <c r="Q229" s="8">
        <f t="shared" si="27"/>
        <v>-0.0006334999999999997</v>
      </c>
      <c r="R229" s="8">
        <f t="shared" si="27"/>
        <v>0.004854374999999999</v>
      </c>
    </row>
    <row r="230" spans="1:18" s="8" customFormat="1" ht="12.75">
      <c r="A230" s="10">
        <f t="shared" si="15"/>
        <v>25</v>
      </c>
      <c r="B230" s="8">
        <f t="shared" si="22"/>
        <v>0</v>
      </c>
      <c r="C230" s="8">
        <f t="shared" si="22"/>
        <v>0</v>
      </c>
      <c r="E230" s="8">
        <f t="shared" si="23"/>
        <v>-0.0039499999999999995</v>
      </c>
      <c r="F230" s="8">
        <f t="shared" si="23"/>
        <v>-0.005524999999999999</v>
      </c>
      <c r="H230" s="8">
        <f t="shared" si="24"/>
        <v>-0.003015625</v>
      </c>
      <c r="I230" s="8">
        <f t="shared" si="24"/>
        <v>-0.0043</v>
      </c>
      <c r="K230" s="8">
        <f t="shared" si="25"/>
        <v>-0.003015625</v>
      </c>
      <c r="L230" s="8">
        <f t="shared" si="25"/>
        <v>-0.004299999999999999</v>
      </c>
      <c r="N230" s="8">
        <f t="shared" si="26"/>
        <v>0.00027874999999999976</v>
      </c>
      <c r="O230" s="8">
        <f t="shared" si="26"/>
        <v>-0.0012854166666666656</v>
      </c>
      <c r="Q230" s="8">
        <f t="shared" si="27"/>
        <v>0.000271749999999999</v>
      </c>
      <c r="R230" s="8">
        <f t="shared" si="27"/>
        <v>-1.6249999999998904E-05</v>
      </c>
    </row>
    <row r="231" spans="1:18" s="8" customFormat="1" ht="12.75">
      <c r="A231" s="10">
        <f t="shared" si="15"/>
        <v>26</v>
      </c>
      <c r="B231" s="8">
        <f t="shared" si="22"/>
        <v>0</v>
      </c>
      <c r="C231" s="8">
        <f t="shared" si="22"/>
        <v>0</v>
      </c>
      <c r="E231" s="8">
        <f t="shared" si="23"/>
        <v>0.0010099999999999996</v>
      </c>
      <c r="F231" s="8">
        <f t="shared" si="23"/>
        <v>-0.006775000000000001</v>
      </c>
      <c r="H231" s="8">
        <f t="shared" si="24"/>
        <v>0.0027818749999999996</v>
      </c>
      <c r="I231" s="8">
        <f t="shared" si="24"/>
        <v>-0.0076500000000000005</v>
      </c>
      <c r="K231" s="8">
        <f t="shared" si="25"/>
        <v>0.0027818749999999996</v>
      </c>
      <c r="L231" s="8">
        <f t="shared" si="25"/>
        <v>-0.0076500000000000005</v>
      </c>
      <c r="N231" s="8">
        <f t="shared" si="26"/>
        <v>0.0041870833333333335</v>
      </c>
      <c r="O231" s="8">
        <f t="shared" si="26"/>
        <v>-0.008689583333333334</v>
      </c>
      <c r="Q231" s="8">
        <f t="shared" si="27"/>
        <v>0.00414075</v>
      </c>
      <c r="R231" s="8">
        <f t="shared" si="27"/>
        <v>-0.005860000000000001</v>
      </c>
    </row>
    <row r="232" spans="1:18" s="8" customFormat="1" ht="12.75">
      <c r="A232" s="10">
        <f t="shared" si="15"/>
        <v>27</v>
      </c>
      <c r="B232" s="8">
        <f t="shared" si="22"/>
        <v>0</v>
      </c>
      <c r="C232" s="8">
        <f t="shared" si="22"/>
        <v>0</v>
      </c>
      <c r="E232" s="8">
        <f t="shared" si="23"/>
        <v>0.0026950000000000003</v>
      </c>
      <c r="F232" s="8">
        <f t="shared" si="23"/>
        <v>-0.00696875</v>
      </c>
      <c r="H232" s="8">
        <f t="shared" si="24"/>
        <v>0.0023181250000000003</v>
      </c>
      <c r="I232" s="8">
        <f t="shared" si="24"/>
        <v>-0.0060187500000000015</v>
      </c>
      <c r="K232" s="8">
        <f t="shared" si="25"/>
        <v>0.0023181250000000003</v>
      </c>
      <c r="L232" s="8">
        <f t="shared" si="25"/>
        <v>-0.0060187500000000015</v>
      </c>
      <c r="N232" s="8">
        <f t="shared" si="26"/>
        <v>0.003035416666666667</v>
      </c>
      <c r="O232" s="8">
        <f t="shared" si="26"/>
        <v>-0.010651041666666668</v>
      </c>
      <c r="Q232" s="8">
        <f t="shared" si="27"/>
        <v>0.0017707499999999998</v>
      </c>
      <c r="R232" s="8">
        <f t="shared" si="27"/>
        <v>-0.007549999999999999</v>
      </c>
    </row>
    <row r="233" spans="1:18" s="8" customFormat="1" ht="12.75">
      <c r="A233" s="10">
        <f t="shared" si="15"/>
        <v>28</v>
      </c>
      <c r="B233" s="8">
        <f t="shared" si="22"/>
        <v>0</v>
      </c>
      <c r="C233" s="8">
        <f t="shared" si="22"/>
        <v>0</v>
      </c>
      <c r="E233" s="8">
        <f t="shared" si="23"/>
        <v>-0.0015075000000000002</v>
      </c>
      <c r="F233" s="8">
        <f t="shared" si="23"/>
        <v>-0.0035624999999999997</v>
      </c>
      <c r="H233" s="8">
        <f t="shared" si="24"/>
        <v>0.0001087499999999999</v>
      </c>
      <c r="I233" s="8">
        <f t="shared" si="24"/>
        <v>-0.0011062499999999996</v>
      </c>
      <c r="K233" s="8">
        <f t="shared" si="25"/>
        <v>0.0001087499999999999</v>
      </c>
      <c r="L233" s="8">
        <f t="shared" si="25"/>
        <v>-0.0011062499999999996</v>
      </c>
      <c r="N233" s="8">
        <f t="shared" si="26"/>
        <v>0.0006899999999999996</v>
      </c>
      <c r="O233" s="8">
        <f t="shared" si="26"/>
        <v>-0.003432291666666667</v>
      </c>
      <c r="Q233" s="8">
        <f t="shared" si="27"/>
        <v>-0.0009992500000000001</v>
      </c>
      <c r="R233" s="8">
        <f t="shared" si="27"/>
        <v>-0.0028362500000000002</v>
      </c>
    </row>
    <row r="234" spans="1:18" s="8" customFormat="1" ht="12.75">
      <c r="A234" s="10">
        <f t="shared" si="15"/>
        <v>29</v>
      </c>
      <c r="B234" s="8">
        <f t="shared" si="22"/>
        <v>0</v>
      </c>
      <c r="C234" s="8">
        <f t="shared" si="22"/>
        <v>0</v>
      </c>
      <c r="E234" s="8">
        <f t="shared" si="23"/>
        <v>-0.0021375000000000014</v>
      </c>
      <c r="F234" s="8">
        <f t="shared" si="23"/>
        <v>-0.002025</v>
      </c>
      <c r="H234" s="8">
        <f t="shared" si="24"/>
        <v>0.0002224999999999983</v>
      </c>
      <c r="I234" s="8">
        <f t="shared" si="24"/>
        <v>-0.001528125</v>
      </c>
      <c r="K234" s="8">
        <f t="shared" si="25"/>
        <v>0.0002224999999999983</v>
      </c>
      <c r="L234" s="8">
        <f t="shared" si="25"/>
        <v>-0.0015281249999999995</v>
      </c>
      <c r="N234" s="8">
        <f t="shared" si="26"/>
        <v>0.00021749999999999894</v>
      </c>
      <c r="O234" s="8">
        <f t="shared" si="26"/>
        <v>-0.0044083333333333335</v>
      </c>
      <c r="Q234" s="8">
        <f t="shared" si="27"/>
        <v>-0.0008640000000000002</v>
      </c>
      <c r="R234" s="8">
        <f t="shared" si="27"/>
        <v>-0.0010531250000000002</v>
      </c>
    </row>
    <row r="235" spans="1:18" s="8" customFormat="1" ht="12.75">
      <c r="A235" s="10">
        <f t="shared" si="15"/>
        <v>30</v>
      </c>
      <c r="B235" s="8">
        <f t="shared" si="22"/>
        <v>0</v>
      </c>
      <c r="C235" s="8">
        <f t="shared" si="22"/>
        <v>0</v>
      </c>
      <c r="E235" s="8">
        <f t="shared" si="23"/>
        <v>-0.0009849999999999998</v>
      </c>
      <c r="F235" s="8">
        <f t="shared" si="23"/>
        <v>-0.00465</v>
      </c>
      <c r="H235" s="8">
        <f t="shared" si="24"/>
        <v>-0.0027799999999999995</v>
      </c>
      <c r="I235" s="8">
        <f t="shared" si="24"/>
        <v>-0.002718749999999999</v>
      </c>
      <c r="K235" s="8">
        <f t="shared" si="25"/>
        <v>-0.0027799999999999995</v>
      </c>
      <c r="L235" s="8">
        <f t="shared" si="25"/>
        <v>-0.0027187499999999994</v>
      </c>
      <c r="N235" s="8">
        <f t="shared" si="26"/>
        <v>-0.0035449999999999995</v>
      </c>
      <c r="O235" s="8">
        <f t="shared" si="26"/>
        <v>-0.006470833333333332</v>
      </c>
      <c r="Q235" s="8">
        <f t="shared" si="27"/>
        <v>-0.003957749999999999</v>
      </c>
      <c r="R235" s="8">
        <f t="shared" si="27"/>
        <v>-0.00152125</v>
      </c>
    </row>
    <row r="236" spans="1:18" s="8" customFormat="1" ht="12.75">
      <c r="A236" s="10">
        <f t="shared" si="15"/>
        <v>31</v>
      </c>
      <c r="B236" s="8">
        <f t="shared" si="22"/>
        <v>0</v>
      </c>
      <c r="C236" s="8">
        <f t="shared" si="22"/>
        <v>0</v>
      </c>
      <c r="E236" s="8">
        <f t="shared" si="23"/>
        <v>-0.005450000000000001</v>
      </c>
      <c r="F236" s="8">
        <f t="shared" si="23"/>
        <v>-0.0014312500000000002</v>
      </c>
      <c r="H236" s="8">
        <f t="shared" si="24"/>
        <v>-0.005679999999999999</v>
      </c>
      <c r="I236" s="8">
        <f t="shared" si="24"/>
        <v>0.0010156249999999992</v>
      </c>
      <c r="K236" s="8">
        <f t="shared" si="25"/>
        <v>-0.005679999999999999</v>
      </c>
      <c r="L236" s="8">
        <f t="shared" si="25"/>
        <v>0.001015625</v>
      </c>
      <c r="N236" s="8">
        <f t="shared" si="26"/>
        <v>-0.006253333333333333</v>
      </c>
      <c r="O236" s="8">
        <f t="shared" si="26"/>
        <v>-0.0029187499999999995</v>
      </c>
      <c r="Q236" s="8">
        <f t="shared" si="27"/>
        <v>-0.0070775000000000005</v>
      </c>
      <c r="R236" s="8">
        <f t="shared" si="27"/>
        <v>0.0012543750000000003</v>
      </c>
    </row>
    <row r="237" spans="1:18" s="8" customFormat="1" ht="12.75">
      <c r="A237" s="10">
        <f t="shared" si="15"/>
        <v>32</v>
      </c>
      <c r="B237" s="8">
        <f t="shared" si="22"/>
        <v>0</v>
      </c>
      <c r="C237" s="8">
        <f t="shared" si="22"/>
        <v>0</v>
      </c>
      <c r="E237" s="8">
        <f t="shared" si="23"/>
        <v>0.0020324999999999996</v>
      </c>
      <c r="F237" s="8">
        <f t="shared" si="23"/>
        <v>-1.2500000000000223E-05</v>
      </c>
      <c r="H237" s="8">
        <f t="shared" si="24"/>
        <v>0.0016837499999999995</v>
      </c>
      <c r="I237" s="8">
        <f t="shared" si="24"/>
        <v>6.562499999999971E-05</v>
      </c>
      <c r="K237" s="8">
        <f t="shared" si="25"/>
        <v>0.0016837499999999995</v>
      </c>
      <c r="L237" s="8">
        <f t="shared" si="25"/>
        <v>6.562499999999987E-05</v>
      </c>
      <c r="N237" s="8">
        <f t="shared" si="26"/>
        <v>0.0020141666666666663</v>
      </c>
      <c r="O237" s="8">
        <f t="shared" si="26"/>
        <v>-0.0012333333333333328</v>
      </c>
      <c r="Q237" s="8">
        <f t="shared" si="27"/>
        <v>-0.0004009999999999999</v>
      </c>
      <c r="R237" s="8">
        <f t="shared" si="27"/>
        <v>0.0032662499999999996</v>
      </c>
    </row>
    <row r="238" spans="1:18" s="8" customFormat="1" ht="12.75">
      <c r="A238" s="10">
        <f t="shared" si="15"/>
        <v>33</v>
      </c>
      <c r="B238" s="8">
        <f t="shared" si="22"/>
        <v>0</v>
      </c>
      <c r="C238" s="8">
        <f t="shared" si="22"/>
        <v>0</v>
      </c>
      <c r="E238" s="8">
        <f t="shared" si="23"/>
        <v>-0.0026099999999999995</v>
      </c>
      <c r="F238" s="8">
        <f t="shared" si="23"/>
        <v>-0.006162500000000001</v>
      </c>
      <c r="H238" s="8">
        <f t="shared" si="24"/>
        <v>-0.0024337499999999984</v>
      </c>
      <c r="I238" s="8">
        <f t="shared" si="24"/>
        <v>0.0015656249999999976</v>
      </c>
      <c r="K238" s="8">
        <f t="shared" si="25"/>
        <v>-0.0024337499999999984</v>
      </c>
      <c r="L238" s="8">
        <f t="shared" si="25"/>
        <v>0.001565624999999998</v>
      </c>
      <c r="N238" s="8">
        <f t="shared" si="26"/>
        <v>0.00044416666666666693</v>
      </c>
      <c r="O238" s="8">
        <f t="shared" si="26"/>
        <v>0.003875</v>
      </c>
      <c r="Q238" s="8">
        <f t="shared" si="27"/>
        <v>-0.0015890000000000001</v>
      </c>
      <c r="R238" s="8">
        <f t="shared" si="27"/>
        <v>0.007393749999999999</v>
      </c>
    </row>
    <row r="239" spans="1:18" s="8" customFormat="1" ht="12.75">
      <c r="A239" s="10">
        <f aca="true" t="shared" si="28" ref="A239:A270">A142</f>
        <v>34</v>
      </c>
      <c r="B239" s="8">
        <f t="shared" si="22"/>
        <v>0</v>
      </c>
      <c r="C239" s="8">
        <f t="shared" si="22"/>
        <v>0</v>
      </c>
      <c r="E239" s="8">
        <f t="shared" si="23"/>
        <v>0.0079625</v>
      </c>
      <c r="F239" s="8">
        <f t="shared" si="23"/>
        <v>-0.0015499999999999993</v>
      </c>
      <c r="H239" s="8">
        <f t="shared" si="24"/>
        <v>0.002481250000000001</v>
      </c>
      <c r="I239" s="8">
        <f t="shared" si="24"/>
        <v>0.008446875</v>
      </c>
      <c r="K239" s="8">
        <f t="shared" si="25"/>
        <v>0.0024812500000000017</v>
      </c>
      <c r="L239" s="8">
        <f t="shared" si="25"/>
        <v>0.008446875000000001</v>
      </c>
      <c r="N239" s="8">
        <f t="shared" si="26"/>
        <v>0.0031850000000000003</v>
      </c>
      <c r="O239" s="8">
        <f t="shared" si="26"/>
        <v>0.01566875</v>
      </c>
      <c r="Q239" s="8">
        <f t="shared" si="27"/>
        <v>0.0003025000000000007</v>
      </c>
      <c r="R239" s="8">
        <f t="shared" si="27"/>
        <v>0.02070375</v>
      </c>
    </row>
    <row r="240" spans="1:18" s="8" customFormat="1" ht="12.75">
      <c r="A240" s="10">
        <f t="shared" si="28"/>
        <v>35</v>
      </c>
      <c r="B240" s="8">
        <f t="shared" si="22"/>
        <v>0</v>
      </c>
      <c r="C240" s="8">
        <f t="shared" si="22"/>
        <v>0</v>
      </c>
      <c r="E240" s="8">
        <f t="shared" si="23"/>
        <v>0.014195000000000003</v>
      </c>
      <c r="F240" s="8">
        <f t="shared" si="23"/>
        <v>0.0168125</v>
      </c>
      <c r="H240" s="8">
        <f t="shared" si="24"/>
        <v>0.012523750000000002</v>
      </c>
      <c r="I240" s="8">
        <f t="shared" si="24"/>
        <v>0.023075</v>
      </c>
      <c r="K240" s="8">
        <f t="shared" si="25"/>
        <v>0.01252375</v>
      </c>
      <c r="L240" s="8">
        <f t="shared" si="25"/>
        <v>0.023075000000000002</v>
      </c>
      <c r="N240" s="8">
        <f t="shared" si="26"/>
        <v>0.012215000000000002</v>
      </c>
      <c r="O240" s="8">
        <f t="shared" si="26"/>
        <v>0.022033333333333332</v>
      </c>
      <c r="Q240" s="8">
        <f t="shared" si="27"/>
        <v>0.008095000000000001</v>
      </c>
      <c r="R240" s="8">
        <f t="shared" si="27"/>
        <v>0.02373875</v>
      </c>
    </row>
    <row r="241" spans="1:18" s="8" customFormat="1" ht="12.75">
      <c r="A241" s="10">
        <f t="shared" si="28"/>
        <v>36</v>
      </c>
      <c r="B241" s="8">
        <f t="shared" si="22"/>
        <v>0</v>
      </c>
      <c r="C241" s="8">
        <f t="shared" si="22"/>
        <v>0</v>
      </c>
      <c r="E241" s="8">
        <f t="shared" si="23"/>
        <v>0.0133525</v>
      </c>
      <c r="F241" s="8">
        <f t="shared" si="23"/>
        <v>0.014375</v>
      </c>
      <c r="H241" s="8">
        <f t="shared" si="24"/>
        <v>0.012074999999999999</v>
      </c>
      <c r="I241" s="8">
        <f t="shared" si="24"/>
        <v>0.014065625000000002</v>
      </c>
      <c r="K241" s="8">
        <f t="shared" si="25"/>
        <v>0.012074999999999999</v>
      </c>
      <c r="L241" s="8">
        <f t="shared" si="25"/>
        <v>0.014065625000000002</v>
      </c>
      <c r="N241" s="8">
        <f t="shared" si="26"/>
        <v>0.014413333333333334</v>
      </c>
      <c r="O241" s="8">
        <f t="shared" si="26"/>
        <v>0.01693125</v>
      </c>
      <c r="Q241" s="8">
        <f t="shared" si="27"/>
        <v>0.012782499999999999</v>
      </c>
      <c r="R241" s="8">
        <f t="shared" si="27"/>
        <v>0.019565000000000003</v>
      </c>
    </row>
    <row r="242" spans="1:18" s="8" customFormat="1" ht="12.75">
      <c r="A242" s="10">
        <f t="shared" si="28"/>
        <v>37</v>
      </c>
      <c r="B242" s="8">
        <f t="shared" si="22"/>
        <v>0</v>
      </c>
      <c r="C242" s="8">
        <f t="shared" si="22"/>
        <v>0</v>
      </c>
      <c r="E242" s="8">
        <f t="shared" si="23"/>
        <v>0.02046</v>
      </c>
      <c r="F242" s="8">
        <f t="shared" si="23"/>
        <v>0.013550000000000001</v>
      </c>
      <c r="H242" s="8">
        <f t="shared" si="24"/>
        <v>0.01860375</v>
      </c>
      <c r="I242" s="8">
        <f t="shared" si="24"/>
        <v>0.009459375000000003</v>
      </c>
      <c r="K242" s="8">
        <f t="shared" si="25"/>
        <v>0.01860375</v>
      </c>
      <c r="L242" s="8">
        <f t="shared" si="25"/>
        <v>0.009459375000000003</v>
      </c>
      <c r="N242" s="8">
        <f t="shared" si="26"/>
        <v>0.019660833333333332</v>
      </c>
      <c r="O242" s="8">
        <f t="shared" si="26"/>
        <v>0.010202083333333334</v>
      </c>
      <c r="Q242" s="8">
        <f t="shared" si="27"/>
        <v>0.0173935</v>
      </c>
      <c r="R242" s="8">
        <f t="shared" si="27"/>
        <v>0.01308875</v>
      </c>
    </row>
    <row r="243" spans="1:18" s="8" customFormat="1" ht="12.75">
      <c r="A243" s="10">
        <f t="shared" si="28"/>
        <v>38</v>
      </c>
      <c r="B243" s="8">
        <f t="shared" si="22"/>
        <v>0</v>
      </c>
      <c r="C243" s="8">
        <f t="shared" si="22"/>
        <v>0</v>
      </c>
      <c r="E243" s="8">
        <f t="shared" si="23"/>
        <v>0.017545</v>
      </c>
      <c r="F243" s="8">
        <f t="shared" si="23"/>
        <v>0.01134375</v>
      </c>
      <c r="H243" s="8">
        <f t="shared" si="24"/>
        <v>0.015898750000000003</v>
      </c>
      <c r="I243" s="8">
        <f t="shared" si="24"/>
        <v>0.005143750000000001</v>
      </c>
      <c r="K243" s="8">
        <f t="shared" si="25"/>
        <v>0.015898750000000003</v>
      </c>
      <c r="L243" s="8">
        <f t="shared" si="25"/>
        <v>0.005143750000000001</v>
      </c>
      <c r="N243" s="8">
        <f t="shared" si="26"/>
        <v>0.016260833333333335</v>
      </c>
      <c r="O243" s="8">
        <f t="shared" si="26"/>
        <v>0.005400000000000002</v>
      </c>
      <c r="Q243" s="8">
        <f t="shared" si="27"/>
        <v>0.015145500000000001</v>
      </c>
      <c r="R243" s="8">
        <f t="shared" si="27"/>
        <v>0.009137500000000002</v>
      </c>
    </row>
    <row r="244" spans="1:18" s="8" customFormat="1" ht="12.75">
      <c r="A244" s="10">
        <f t="shared" si="28"/>
        <v>39</v>
      </c>
      <c r="B244" s="8">
        <f t="shared" si="22"/>
        <v>0</v>
      </c>
      <c r="C244" s="8">
        <f t="shared" si="22"/>
        <v>0</v>
      </c>
      <c r="E244" s="8">
        <f t="shared" si="23"/>
        <v>0.0168575</v>
      </c>
      <c r="F244" s="8">
        <f t="shared" si="23"/>
        <v>0.021837500000000003</v>
      </c>
      <c r="H244" s="8">
        <f t="shared" si="24"/>
        <v>0.0100575</v>
      </c>
      <c r="I244" s="8">
        <f t="shared" si="24"/>
        <v>0.014287500000000003</v>
      </c>
      <c r="K244" s="8">
        <f t="shared" si="25"/>
        <v>0.0100575</v>
      </c>
      <c r="L244" s="8">
        <f t="shared" si="25"/>
        <v>0.014287500000000003</v>
      </c>
      <c r="N244" s="8">
        <f t="shared" si="26"/>
        <v>0.012423333333333333</v>
      </c>
      <c r="O244" s="8">
        <f t="shared" si="26"/>
        <v>0.013804166666666668</v>
      </c>
      <c r="Q244" s="8">
        <f t="shared" si="27"/>
        <v>0.01169625</v>
      </c>
      <c r="R244" s="8">
        <f t="shared" si="27"/>
        <v>0.01489625</v>
      </c>
    </row>
    <row r="245" spans="1:18" s="8" customFormat="1" ht="12.75">
      <c r="A245" s="10">
        <f t="shared" si="28"/>
        <v>40</v>
      </c>
      <c r="B245" s="8">
        <f t="shared" si="22"/>
        <v>0</v>
      </c>
      <c r="C245" s="8">
        <f t="shared" si="22"/>
        <v>0</v>
      </c>
      <c r="E245" s="8">
        <f t="shared" si="23"/>
        <v>0.008737499999999999</v>
      </c>
      <c r="F245" s="8">
        <f t="shared" si="23"/>
        <v>0.014462499999999996</v>
      </c>
      <c r="H245" s="8">
        <f t="shared" si="24"/>
        <v>0.005375</v>
      </c>
      <c r="I245" s="8">
        <f t="shared" si="24"/>
        <v>0.005831250000000001</v>
      </c>
      <c r="K245" s="8">
        <f t="shared" si="25"/>
        <v>0.005374999999999998</v>
      </c>
      <c r="L245" s="8">
        <f t="shared" si="25"/>
        <v>0.0058312500000000005</v>
      </c>
      <c r="N245" s="8">
        <f t="shared" si="26"/>
        <v>0.005669166666666666</v>
      </c>
      <c r="O245" s="8">
        <f t="shared" si="26"/>
        <v>0.008491666666666666</v>
      </c>
      <c r="Q245" s="8">
        <f t="shared" si="27"/>
        <v>0.006062999999999999</v>
      </c>
      <c r="R245" s="8">
        <f t="shared" si="27"/>
        <v>0.010248125</v>
      </c>
    </row>
    <row r="246" spans="1:18" s="8" customFormat="1" ht="12.75">
      <c r="A246" s="10">
        <f t="shared" si="28"/>
        <v>41</v>
      </c>
      <c r="B246" s="8">
        <f t="shared" si="22"/>
        <v>0</v>
      </c>
      <c r="C246" s="8">
        <f t="shared" si="22"/>
        <v>0</v>
      </c>
      <c r="E246" s="8">
        <f t="shared" si="23"/>
        <v>0.009829999999999998</v>
      </c>
      <c r="F246" s="8">
        <f t="shared" si="23"/>
        <v>0.00294375</v>
      </c>
      <c r="H246" s="8">
        <f t="shared" si="24"/>
        <v>0.009139999999999999</v>
      </c>
      <c r="I246" s="8">
        <f t="shared" si="24"/>
        <v>0.007718749999999998</v>
      </c>
      <c r="K246" s="8">
        <f t="shared" si="25"/>
        <v>0.009139999999999999</v>
      </c>
      <c r="L246" s="8">
        <f t="shared" si="25"/>
        <v>0.007718749999999999</v>
      </c>
      <c r="N246" s="8">
        <f t="shared" si="26"/>
        <v>0.01298</v>
      </c>
      <c r="O246" s="8">
        <f t="shared" si="26"/>
        <v>0.006006250000000001</v>
      </c>
      <c r="Q246" s="8">
        <f t="shared" si="27"/>
        <v>0.01033025</v>
      </c>
      <c r="R246" s="8">
        <f t="shared" si="27"/>
        <v>0.007584375</v>
      </c>
    </row>
    <row r="247" spans="1:18" s="8" customFormat="1" ht="12.75">
      <c r="A247" s="10">
        <f t="shared" si="28"/>
        <v>42</v>
      </c>
      <c r="B247" s="8">
        <f aca="true" t="shared" si="29" ref="B247:C266">B45-B150</f>
        <v>0</v>
      </c>
      <c r="C247" s="8">
        <f t="shared" si="29"/>
        <v>0</v>
      </c>
      <c r="E247" s="8">
        <f aca="true" t="shared" si="30" ref="E247:F266">E45-E150</f>
        <v>-0.0025025000000000004</v>
      </c>
      <c r="F247" s="8">
        <f t="shared" si="30"/>
        <v>0.0008374999999999997</v>
      </c>
      <c r="H247" s="8">
        <f aca="true" t="shared" si="31" ref="H247:I266">H45-H150</f>
        <v>-0.004888750000000001</v>
      </c>
      <c r="I247" s="8">
        <f t="shared" si="31"/>
        <v>2.499999999999985E-05</v>
      </c>
      <c r="K247" s="8">
        <f aca="true" t="shared" si="32" ref="K247:L266">K45-K150</f>
        <v>-0.004888750000000001</v>
      </c>
      <c r="L247" s="8">
        <f t="shared" si="32"/>
        <v>2.499999999999985E-05</v>
      </c>
      <c r="N247" s="8">
        <f aca="true" t="shared" si="33" ref="N247:O266">N45-N150</f>
        <v>-0.00018750000000000017</v>
      </c>
      <c r="O247" s="8">
        <f t="shared" si="33"/>
        <v>-0.00118125</v>
      </c>
      <c r="Q247" s="8">
        <f aca="true" t="shared" si="34" ref="Q247:R266">Q45-Q150</f>
        <v>-0.0008439999999999993</v>
      </c>
      <c r="R247" s="8">
        <f t="shared" si="34"/>
        <v>6.374999999999957E-05</v>
      </c>
    </row>
    <row r="248" spans="1:18" s="8" customFormat="1" ht="12.75">
      <c r="A248" s="10">
        <f t="shared" si="28"/>
        <v>43</v>
      </c>
      <c r="B248" s="8">
        <f t="shared" si="29"/>
        <v>0</v>
      </c>
      <c r="C248" s="8">
        <f t="shared" si="29"/>
        <v>0</v>
      </c>
      <c r="E248" s="8">
        <f t="shared" si="30"/>
        <v>0.0038924999999999993</v>
      </c>
      <c r="F248" s="8">
        <f t="shared" si="30"/>
        <v>0.003125</v>
      </c>
      <c r="H248" s="8">
        <f t="shared" si="31"/>
        <v>0.0011762499999999993</v>
      </c>
      <c r="I248" s="8">
        <f t="shared" si="31"/>
        <v>0.003693750000000001</v>
      </c>
      <c r="K248" s="8">
        <f t="shared" si="32"/>
        <v>0.0011762499999999998</v>
      </c>
      <c r="L248" s="8">
        <f t="shared" si="32"/>
        <v>0.0036937500000000004</v>
      </c>
      <c r="N248" s="8">
        <f t="shared" si="33"/>
        <v>0.0020091666666666656</v>
      </c>
      <c r="O248" s="8">
        <f t="shared" si="33"/>
        <v>0.0008854166666666663</v>
      </c>
      <c r="Q248" s="8">
        <f t="shared" si="34"/>
        <v>0.0012699999999999994</v>
      </c>
      <c r="R248" s="8">
        <f t="shared" si="34"/>
        <v>0.0028937500000000005</v>
      </c>
    </row>
    <row r="249" spans="1:18" s="8" customFormat="1" ht="12.75">
      <c r="A249" s="10">
        <f t="shared" si="28"/>
        <v>44</v>
      </c>
      <c r="B249" s="8">
        <f t="shared" si="29"/>
        <v>0</v>
      </c>
      <c r="C249" s="8">
        <f t="shared" si="29"/>
        <v>0</v>
      </c>
      <c r="E249" s="8">
        <f t="shared" si="30"/>
        <v>-0.007695</v>
      </c>
      <c r="F249" s="8">
        <f t="shared" si="30"/>
        <v>0.017025</v>
      </c>
      <c r="H249" s="8">
        <f t="shared" si="31"/>
        <v>-0.005680000000000001</v>
      </c>
      <c r="I249" s="8">
        <f t="shared" si="31"/>
        <v>0.022921875</v>
      </c>
      <c r="K249" s="8">
        <f t="shared" si="32"/>
        <v>-0.005679999999999999</v>
      </c>
      <c r="L249" s="8">
        <f t="shared" si="32"/>
        <v>0.022921875</v>
      </c>
      <c r="N249" s="8">
        <f t="shared" si="33"/>
        <v>-0.004456666666666668</v>
      </c>
      <c r="O249" s="8">
        <f t="shared" si="33"/>
        <v>0.022224999999999998</v>
      </c>
      <c r="Q249" s="8">
        <f t="shared" si="34"/>
        <v>-0.005500000000000001</v>
      </c>
      <c r="R249" s="8">
        <f t="shared" si="34"/>
        <v>0.022181250000000003</v>
      </c>
    </row>
    <row r="250" spans="1:18" s="8" customFormat="1" ht="12.75">
      <c r="A250" s="10">
        <f t="shared" si="28"/>
        <v>45</v>
      </c>
      <c r="B250" s="8">
        <f t="shared" si="29"/>
        <v>0</v>
      </c>
      <c r="C250" s="8">
        <f t="shared" si="29"/>
        <v>0</v>
      </c>
      <c r="E250" s="8">
        <f t="shared" si="30"/>
        <v>-0.001425000000000001</v>
      </c>
      <c r="F250" s="8">
        <f t="shared" si="30"/>
        <v>0.00845</v>
      </c>
      <c r="H250" s="8">
        <f t="shared" si="31"/>
        <v>0.0030175</v>
      </c>
      <c r="I250" s="8">
        <f t="shared" si="31"/>
        <v>0.016096875</v>
      </c>
      <c r="K250" s="8">
        <f t="shared" si="32"/>
        <v>0.0030174999999999993</v>
      </c>
      <c r="L250" s="8">
        <f t="shared" si="32"/>
        <v>0.016096875000000004</v>
      </c>
      <c r="N250" s="8">
        <f t="shared" si="33"/>
        <v>0.002115000000000001</v>
      </c>
      <c r="O250" s="8">
        <f t="shared" si="33"/>
        <v>0.016358333333333332</v>
      </c>
      <c r="Q250" s="8">
        <f t="shared" si="34"/>
        <v>0.0007955000000000011</v>
      </c>
      <c r="R250" s="8">
        <f t="shared" si="34"/>
        <v>0.013574999999999999</v>
      </c>
    </row>
    <row r="251" spans="1:18" s="8" customFormat="1" ht="12.75">
      <c r="A251" s="10">
        <f t="shared" si="28"/>
        <v>46</v>
      </c>
      <c r="B251" s="8">
        <f t="shared" si="29"/>
        <v>0</v>
      </c>
      <c r="C251" s="8">
        <f t="shared" si="29"/>
        <v>0</v>
      </c>
      <c r="E251" s="8">
        <f t="shared" si="30"/>
        <v>-0.00414</v>
      </c>
      <c r="F251" s="8">
        <f t="shared" si="30"/>
        <v>-0.0166375</v>
      </c>
      <c r="H251" s="8">
        <f t="shared" si="31"/>
        <v>-0.0032487500000000008</v>
      </c>
      <c r="I251" s="8">
        <f t="shared" si="31"/>
        <v>-0.00559375</v>
      </c>
      <c r="K251" s="8">
        <f t="shared" si="32"/>
        <v>-0.0032487500000000008</v>
      </c>
      <c r="L251" s="8">
        <f t="shared" si="32"/>
        <v>-0.00559375</v>
      </c>
      <c r="N251" s="8">
        <f t="shared" si="33"/>
        <v>-0.0019491666666666668</v>
      </c>
      <c r="O251" s="8">
        <f t="shared" si="33"/>
        <v>-0.0025208333333333333</v>
      </c>
      <c r="Q251" s="8">
        <f t="shared" si="34"/>
        <v>0.0007984999999999997</v>
      </c>
      <c r="R251" s="8">
        <f t="shared" si="34"/>
        <v>-0.0027125000000000014</v>
      </c>
    </row>
    <row r="252" spans="1:18" s="8" customFormat="1" ht="12.75">
      <c r="A252" s="10">
        <f t="shared" si="28"/>
        <v>47</v>
      </c>
      <c r="B252" s="8">
        <f t="shared" si="29"/>
        <v>0</v>
      </c>
      <c r="C252" s="8">
        <f t="shared" si="29"/>
        <v>0</v>
      </c>
      <c r="E252" s="8">
        <f t="shared" si="30"/>
        <v>-0.005550000000000001</v>
      </c>
      <c r="F252" s="8">
        <f t="shared" si="30"/>
        <v>0.0007249999999999965</v>
      </c>
      <c r="H252" s="8">
        <f t="shared" si="31"/>
        <v>-0.0008862500000000015</v>
      </c>
      <c r="I252" s="8">
        <f t="shared" si="31"/>
        <v>0.0013562499999999976</v>
      </c>
      <c r="K252" s="8">
        <f t="shared" si="32"/>
        <v>-0.0008862500000000016</v>
      </c>
      <c r="L252" s="8">
        <f t="shared" si="32"/>
        <v>0.001356249999999998</v>
      </c>
      <c r="N252" s="8">
        <f t="shared" si="33"/>
        <v>-0.00027833333333333356</v>
      </c>
      <c r="O252" s="8">
        <f t="shared" si="33"/>
        <v>0.0005999999999999981</v>
      </c>
      <c r="Q252" s="8">
        <f t="shared" si="34"/>
        <v>0.0016664999999999978</v>
      </c>
      <c r="R252" s="8">
        <f t="shared" si="34"/>
        <v>0.003676249999999998</v>
      </c>
    </row>
    <row r="253" spans="1:18" s="8" customFormat="1" ht="12.75">
      <c r="A253" s="10">
        <f t="shared" si="28"/>
        <v>48</v>
      </c>
      <c r="B253" s="8">
        <f t="shared" si="29"/>
        <v>0</v>
      </c>
      <c r="C253" s="8">
        <f t="shared" si="29"/>
        <v>0</v>
      </c>
      <c r="E253" s="8">
        <f t="shared" si="30"/>
        <v>-0.0176175</v>
      </c>
      <c r="F253" s="8">
        <f t="shared" si="30"/>
        <v>0.00619375</v>
      </c>
      <c r="H253" s="8">
        <f t="shared" si="31"/>
        <v>-0.013525</v>
      </c>
      <c r="I253" s="8">
        <f t="shared" si="31"/>
        <v>0.010512500000000001</v>
      </c>
      <c r="K253" s="8">
        <f t="shared" si="32"/>
        <v>-0.013525</v>
      </c>
      <c r="L253" s="8">
        <f t="shared" si="32"/>
        <v>0.010512500000000001</v>
      </c>
      <c r="N253" s="8">
        <f t="shared" si="33"/>
        <v>-0.011990833333333334</v>
      </c>
      <c r="O253" s="8">
        <f t="shared" si="33"/>
        <v>0.015835416666666668</v>
      </c>
      <c r="Q253" s="8">
        <f t="shared" si="34"/>
        <v>-0.009892500000000002</v>
      </c>
      <c r="R253" s="8">
        <f t="shared" si="34"/>
        <v>0.01461375</v>
      </c>
    </row>
    <row r="254" spans="1:18" s="8" customFormat="1" ht="12.75">
      <c r="A254" s="10">
        <f t="shared" si="28"/>
        <v>49</v>
      </c>
      <c r="B254" s="8">
        <f t="shared" si="29"/>
        <v>0</v>
      </c>
      <c r="C254" s="8">
        <f t="shared" si="29"/>
        <v>0</v>
      </c>
      <c r="E254" s="8">
        <f t="shared" si="30"/>
        <v>-0.017392499999999998</v>
      </c>
      <c r="F254" s="8">
        <f t="shared" si="30"/>
        <v>0.003662499999999999</v>
      </c>
      <c r="H254" s="8">
        <f t="shared" si="31"/>
        <v>-0.014983749999999999</v>
      </c>
      <c r="I254" s="8">
        <f t="shared" si="31"/>
        <v>0.0099875</v>
      </c>
      <c r="K254" s="8">
        <f t="shared" si="32"/>
        <v>-0.014983749999999999</v>
      </c>
      <c r="L254" s="8">
        <f t="shared" si="32"/>
        <v>0.0099875</v>
      </c>
      <c r="N254" s="8">
        <f t="shared" si="33"/>
        <v>-0.013604166666666667</v>
      </c>
      <c r="O254" s="8">
        <f t="shared" si="33"/>
        <v>0.014706249999999999</v>
      </c>
      <c r="Q254" s="8">
        <f t="shared" si="34"/>
        <v>-0.011691500000000002</v>
      </c>
      <c r="R254" s="8">
        <f t="shared" si="34"/>
        <v>0.0142</v>
      </c>
    </row>
    <row r="255" spans="1:18" s="8" customFormat="1" ht="12.75">
      <c r="A255" s="10">
        <f t="shared" si="28"/>
        <v>50</v>
      </c>
      <c r="B255" s="8">
        <f t="shared" si="29"/>
        <v>0</v>
      </c>
      <c r="C255" s="8">
        <f t="shared" si="29"/>
        <v>0</v>
      </c>
      <c r="E255" s="8">
        <f t="shared" si="30"/>
        <v>-0.02203</v>
      </c>
      <c r="F255" s="8">
        <f t="shared" si="30"/>
        <v>-0.005881249999999998</v>
      </c>
      <c r="H255" s="8">
        <f t="shared" si="31"/>
        <v>-0.0184275</v>
      </c>
      <c r="I255" s="8">
        <f t="shared" si="31"/>
        <v>-0.004265624999999999</v>
      </c>
      <c r="K255" s="8">
        <f t="shared" si="32"/>
        <v>-0.0184275</v>
      </c>
      <c r="L255" s="8">
        <f t="shared" si="32"/>
        <v>-0.004265624999999999</v>
      </c>
      <c r="N255" s="8">
        <f t="shared" si="33"/>
        <v>-0.017246666666666667</v>
      </c>
      <c r="O255" s="8">
        <f t="shared" si="33"/>
        <v>-0.0016312499999999973</v>
      </c>
      <c r="Q255" s="8">
        <f t="shared" si="34"/>
        <v>-0.013534000000000001</v>
      </c>
      <c r="R255" s="8">
        <f t="shared" si="34"/>
        <v>0.0015462500000000007</v>
      </c>
    </row>
    <row r="256" spans="1:18" s="8" customFormat="1" ht="12.75">
      <c r="A256" s="10">
        <f t="shared" si="28"/>
        <v>51</v>
      </c>
      <c r="B256" s="8">
        <f t="shared" si="29"/>
        <v>0</v>
      </c>
      <c r="C256" s="8">
        <f t="shared" si="29"/>
        <v>0</v>
      </c>
      <c r="E256" s="8">
        <f t="shared" si="30"/>
        <v>-0.01625</v>
      </c>
      <c r="F256" s="8">
        <f t="shared" si="30"/>
        <v>-0.0157</v>
      </c>
      <c r="H256" s="8">
        <f t="shared" si="31"/>
        <v>-0.01625625</v>
      </c>
      <c r="I256" s="8">
        <f t="shared" si="31"/>
        <v>-0.011906249999999998</v>
      </c>
      <c r="K256" s="8">
        <f t="shared" si="32"/>
        <v>-0.01625625</v>
      </c>
      <c r="L256" s="8">
        <f t="shared" si="32"/>
        <v>-0.011906249999999998</v>
      </c>
      <c r="N256" s="8">
        <f t="shared" si="33"/>
        <v>-0.015175833333333333</v>
      </c>
      <c r="O256" s="8">
        <f t="shared" si="33"/>
        <v>-0.010856249999999996</v>
      </c>
      <c r="Q256" s="8">
        <f t="shared" si="34"/>
        <v>-0.014669999999999999</v>
      </c>
      <c r="R256" s="8">
        <f t="shared" si="34"/>
        <v>-0.0083225</v>
      </c>
    </row>
    <row r="257" spans="1:18" s="8" customFormat="1" ht="12.75">
      <c r="A257" s="10">
        <f t="shared" si="28"/>
        <v>52</v>
      </c>
      <c r="B257" s="8">
        <f t="shared" si="29"/>
        <v>0</v>
      </c>
      <c r="C257" s="8">
        <f t="shared" si="29"/>
        <v>0</v>
      </c>
      <c r="E257" s="8">
        <f t="shared" si="30"/>
        <v>-0.023915</v>
      </c>
      <c r="F257" s="8">
        <f t="shared" si="30"/>
        <v>-0.006306249999999999</v>
      </c>
      <c r="H257" s="8">
        <f t="shared" si="31"/>
        <v>-0.02287875</v>
      </c>
      <c r="I257" s="8">
        <f t="shared" si="31"/>
        <v>-0.004828124999999999</v>
      </c>
      <c r="K257" s="8">
        <f t="shared" si="32"/>
        <v>-0.02287875</v>
      </c>
      <c r="L257" s="8">
        <f t="shared" si="32"/>
        <v>-0.004828124999999999</v>
      </c>
      <c r="N257" s="8">
        <f t="shared" si="33"/>
        <v>-0.02180666666666667</v>
      </c>
      <c r="O257" s="8">
        <f t="shared" si="33"/>
        <v>-0.0028958333333333336</v>
      </c>
      <c r="Q257" s="8">
        <f t="shared" si="34"/>
        <v>-0.019537000000000002</v>
      </c>
      <c r="R257" s="8">
        <f t="shared" si="34"/>
        <v>0.0035024999999999987</v>
      </c>
    </row>
    <row r="258" spans="1:18" s="8" customFormat="1" ht="12.75">
      <c r="A258" s="10">
        <f t="shared" si="28"/>
        <v>53</v>
      </c>
      <c r="B258" s="8">
        <f t="shared" si="29"/>
        <v>0</v>
      </c>
      <c r="C258" s="8">
        <f t="shared" si="29"/>
        <v>0</v>
      </c>
      <c r="E258" s="8">
        <f t="shared" si="30"/>
        <v>-0.022215</v>
      </c>
      <c r="F258" s="8">
        <f t="shared" si="30"/>
        <v>0.00015000000000000083</v>
      </c>
      <c r="H258" s="8">
        <f t="shared" si="31"/>
        <v>-0.021359999999999997</v>
      </c>
      <c r="I258" s="8">
        <f t="shared" si="31"/>
        <v>0.004178125000000001</v>
      </c>
      <c r="K258" s="8">
        <f t="shared" si="32"/>
        <v>-0.021359999999999997</v>
      </c>
      <c r="L258" s="8">
        <f t="shared" si="32"/>
        <v>0.004178125000000001</v>
      </c>
      <c r="N258" s="8">
        <f t="shared" si="33"/>
        <v>-0.020165</v>
      </c>
      <c r="O258" s="8">
        <f t="shared" si="33"/>
        <v>0.008039583333333336</v>
      </c>
      <c r="Q258" s="8">
        <f t="shared" si="34"/>
        <v>-0.019592500000000002</v>
      </c>
      <c r="R258" s="8">
        <f t="shared" si="34"/>
        <v>0.010133750000000002</v>
      </c>
    </row>
    <row r="259" spans="1:18" s="8" customFormat="1" ht="12.75">
      <c r="A259" s="10">
        <f t="shared" si="28"/>
        <v>54</v>
      </c>
      <c r="B259" s="8">
        <f t="shared" si="29"/>
        <v>0</v>
      </c>
      <c r="C259" s="8">
        <f t="shared" si="29"/>
        <v>0</v>
      </c>
      <c r="E259" s="8">
        <f t="shared" si="30"/>
        <v>-0.0150925</v>
      </c>
      <c r="F259" s="8">
        <f t="shared" si="30"/>
        <v>-0.005806249999999999</v>
      </c>
      <c r="H259" s="8">
        <f t="shared" si="31"/>
        <v>-0.01308875</v>
      </c>
      <c r="I259" s="8">
        <f t="shared" si="31"/>
        <v>-0.00018124999999999912</v>
      </c>
      <c r="K259" s="8">
        <f t="shared" si="32"/>
        <v>-0.01308875</v>
      </c>
      <c r="L259" s="8">
        <f t="shared" si="32"/>
        <v>-0.00018125</v>
      </c>
      <c r="N259" s="8">
        <f t="shared" si="33"/>
        <v>-0.009695833333333334</v>
      </c>
      <c r="O259" s="8">
        <f t="shared" si="33"/>
        <v>0.004777083333333332</v>
      </c>
      <c r="Q259" s="8">
        <f t="shared" si="34"/>
        <v>-0.0085755</v>
      </c>
      <c r="R259" s="8">
        <f t="shared" si="34"/>
        <v>0.006116249999999998</v>
      </c>
    </row>
    <row r="260" spans="1:18" s="8" customFormat="1" ht="12.75">
      <c r="A260" s="10">
        <f t="shared" si="28"/>
        <v>55</v>
      </c>
      <c r="B260" s="8">
        <f t="shared" si="29"/>
        <v>0</v>
      </c>
      <c r="C260" s="8">
        <f t="shared" si="29"/>
        <v>0</v>
      </c>
      <c r="E260" s="8">
        <f t="shared" si="30"/>
        <v>0.0010225</v>
      </c>
      <c r="F260" s="8">
        <f t="shared" si="30"/>
        <v>-0.00266875</v>
      </c>
      <c r="H260" s="8">
        <f t="shared" si="31"/>
        <v>0.00040375000000000046</v>
      </c>
      <c r="I260" s="8">
        <f t="shared" si="31"/>
        <v>-0.0013749999999999995</v>
      </c>
      <c r="K260" s="8">
        <f t="shared" si="32"/>
        <v>0.0004037499999999996</v>
      </c>
      <c r="L260" s="8">
        <f t="shared" si="32"/>
        <v>-0.0013749999999999995</v>
      </c>
      <c r="N260" s="8">
        <f t="shared" si="33"/>
        <v>0.002380833333333334</v>
      </c>
      <c r="O260" s="8">
        <f t="shared" si="33"/>
        <v>0.0018354166666666658</v>
      </c>
      <c r="Q260" s="8">
        <f t="shared" si="34"/>
        <v>0.0009180000000000004</v>
      </c>
      <c r="R260" s="8">
        <f t="shared" si="34"/>
        <v>0.0029712499999999995</v>
      </c>
    </row>
    <row r="261" spans="1:18" s="8" customFormat="1" ht="12.75">
      <c r="A261" s="10">
        <f t="shared" si="28"/>
        <v>56</v>
      </c>
      <c r="B261" s="8">
        <f t="shared" si="29"/>
        <v>0</v>
      </c>
      <c r="C261" s="8">
        <f t="shared" si="29"/>
        <v>0</v>
      </c>
      <c r="E261" s="8">
        <f t="shared" si="30"/>
        <v>-0.008412500000000002</v>
      </c>
      <c r="F261" s="8">
        <f t="shared" si="30"/>
        <v>-0.0115625</v>
      </c>
      <c r="H261" s="8">
        <f t="shared" si="31"/>
        <v>-0.0046325</v>
      </c>
      <c r="I261" s="8">
        <f t="shared" si="31"/>
        <v>-0.007915624999999999</v>
      </c>
      <c r="K261" s="8">
        <f t="shared" si="32"/>
        <v>-0.0046325</v>
      </c>
      <c r="L261" s="8">
        <f t="shared" si="32"/>
        <v>-0.007915624999999999</v>
      </c>
      <c r="N261" s="8">
        <f t="shared" si="33"/>
        <v>-0.003359166666666666</v>
      </c>
      <c r="O261" s="8">
        <f t="shared" si="33"/>
        <v>-0.004481249999999999</v>
      </c>
      <c r="Q261" s="8">
        <f t="shared" si="34"/>
        <v>-0.0032454999999999997</v>
      </c>
      <c r="R261" s="8">
        <f t="shared" si="34"/>
        <v>-0.00207125</v>
      </c>
    </row>
    <row r="262" spans="1:18" s="8" customFormat="1" ht="12.75">
      <c r="A262" s="10">
        <f t="shared" si="28"/>
        <v>57</v>
      </c>
      <c r="B262" s="8">
        <f t="shared" si="29"/>
        <v>0</v>
      </c>
      <c r="C262" s="8">
        <f t="shared" si="29"/>
        <v>0</v>
      </c>
      <c r="E262" s="8">
        <f t="shared" si="30"/>
        <v>-0.010570000000000001</v>
      </c>
      <c r="F262" s="8">
        <f t="shared" si="30"/>
        <v>-0.012900000000000002</v>
      </c>
      <c r="H262" s="8">
        <f t="shared" si="31"/>
        <v>-0.010737499999999999</v>
      </c>
      <c r="I262" s="8">
        <f t="shared" si="31"/>
        <v>-0.004593750000000001</v>
      </c>
      <c r="K262" s="8">
        <f t="shared" si="32"/>
        <v>-0.010737499999999999</v>
      </c>
      <c r="L262" s="8">
        <f t="shared" si="32"/>
        <v>-0.004593750000000001</v>
      </c>
      <c r="N262" s="8">
        <f t="shared" si="33"/>
        <v>-0.008726666666666666</v>
      </c>
      <c r="O262" s="8">
        <f t="shared" si="33"/>
        <v>0.0008729166666666677</v>
      </c>
      <c r="Q262" s="8">
        <f t="shared" si="34"/>
        <v>-0.0091205</v>
      </c>
      <c r="R262" s="8">
        <f t="shared" si="34"/>
        <v>0.004980000000000001</v>
      </c>
    </row>
    <row r="263" spans="1:18" s="8" customFormat="1" ht="12.75">
      <c r="A263" s="10">
        <f t="shared" si="28"/>
        <v>58</v>
      </c>
      <c r="B263" s="8">
        <f t="shared" si="29"/>
        <v>0</v>
      </c>
      <c r="C263" s="8">
        <f t="shared" si="29"/>
        <v>0</v>
      </c>
      <c r="E263" s="8">
        <f t="shared" si="30"/>
        <v>-0.0093125</v>
      </c>
      <c r="F263" s="8">
        <f t="shared" si="30"/>
        <v>-0.0195375</v>
      </c>
      <c r="H263" s="8">
        <f t="shared" si="31"/>
        <v>-0.01411875</v>
      </c>
      <c r="I263" s="8">
        <f t="shared" si="31"/>
        <v>-0.011346875</v>
      </c>
      <c r="K263" s="8">
        <f t="shared" si="32"/>
        <v>-0.01411875</v>
      </c>
      <c r="L263" s="8">
        <f t="shared" si="32"/>
        <v>-0.011346875</v>
      </c>
      <c r="N263" s="8">
        <f t="shared" si="33"/>
        <v>-0.011456666666666665</v>
      </c>
      <c r="O263" s="8">
        <f t="shared" si="33"/>
        <v>-0.008625</v>
      </c>
      <c r="Q263" s="8">
        <f t="shared" si="34"/>
        <v>-0.012063</v>
      </c>
      <c r="R263" s="8">
        <f t="shared" si="34"/>
        <v>5.000000000001531E-06</v>
      </c>
    </row>
    <row r="264" spans="1:18" s="8" customFormat="1" ht="12.75">
      <c r="A264" s="10">
        <f t="shared" si="28"/>
        <v>59</v>
      </c>
      <c r="B264" s="8">
        <f t="shared" si="29"/>
        <v>0</v>
      </c>
      <c r="C264" s="8">
        <f t="shared" si="29"/>
        <v>0</v>
      </c>
      <c r="E264" s="8">
        <f t="shared" si="30"/>
        <v>-0.01643</v>
      </c>
      <c r="F264" s="8">
        <f t="shared" si="30"/>
        <v>-0.01033125</v>
      </c>
      <c r="H264" s="8">
        <f t="shared" si="31"/>
        <v>-0.016051250000000003</v>
      </c>
      <c r="I264" s="8">
        <f t="shared" si="31"/>
        <v>-0.0031718749999999993</v>
      </c>
      <c r="K264" s="8">
        <f t="shared" si="32"/>
        <v>-0.016051250000000003</v>
      </c>
      <c r="L264" s="8">
        <f t="shared" si="32"/>
        <v>-0.0031718749999999993</v>
      </c>
      <c r="N264" s="8">
        <f t="shared" si="33"/>
        <v>-0.0136875</v>
      </c>
      <c r="O264" s="8">
        <f t="shared" si="33"/>
        <v>0.0003229166666666669</v>
      </c>
      <c r="Q264" s="8">
        <f t="shared" si="34"/>
        <v>-0.013348000000000002</v>
      </c>
      <c r="R264" s="8">
        <f t="shared" si="34"/>
        <v>0.003535000000000001</v>
      </c>
    </row>
    <row r="265" spans="1:18" s="8" customFormat="1" ht="12.75">
      <c r="A265" s="10">
        <f t="shared" si="28"/>
        <v>60</v>
      </c>
      <c r="B265" s="8">
        <f t="shared" si="29"/>
        <v>0</v>
      </c>
      <c r="C265" s="8">
        <f t="shared" si="29"/>
        <v>0</v>
      </c>
      <c r="E265" s="8">
        <f t="shared" si="30"/>
        <v>-0.0136575</v>
      </c>
      <c r="F265" s="8">
        <f t="shared" si="30"/>
        <v>-0.008987500000000002</v>
      </c>
      <c r="H265" s="8">
        <f t="shared" si="31"/>
        <v>-0.02049625</v>
      </c>
      <c r="I265" s="8">
        <f t="shared" si="31"/>
        <v>0.004703124999999996</v>
      </c>
      <c r="K265" s="8">
        <f t="shared" si="32"/>
        <v>-0.02049625</v>
      </c>
      <c r="L265" s="8">
        <f t="shared" si="32"/>
        <v>0.0047031249999999955</v>
      </c>
      <c r="N265" s="8">
        <f t="shared" si="33"/>
        <v>-0.023407499999999998</v>
      </c>
      <c r="O265" s="8">
        <f t="shared" si="33"/>
        <v>0.00523333333333333</v>
      </c>
      <c r="Q265" s="8">
        <f t="shared" si="34"/>
        <v>-0.022323499999999996</v>
      </c>
      <c r="R265" s="8">
        <f t="shared" si="34"/>
        <v>0.0092725</v>
      </c>
    </row>
    <row r="266" spans="1:18" s="8" customFormat="1" ht="12.75">
      <c r="A266" s="10">
        <f t="shared" si="28"/>
        <v>61</v>
      </c>
      <c r="B266" s="8">
        <f t="shared" si="29"/>
        <v>0</v>
      </c>
      <c r="C266" s="8">
        <f t="shared" si="29"/>
        <v>0</v>
      </c>
      <c r="E266" s="8">
        <f t="shared" si="30"/>
        <v>-0.0380475</v>
      </c>
      <c r="F266" s="8">
        <f t="shared" si="30"/>
        <v>-0.013743749999999997</v>
      </c>
      <c r="H266" s="8">
        <f t="shared" si="31"/>
        <v>-0.04627625</v>
      </c>
      <c r="I266" s="8">
        <f t="shared" si="31"/>
        <v>-0.003868749999999999</v>
      </c>
      <c r="K266" s="8">
        <f t="shared" si="32"/>
        <v>-0.04627625</v>
      </c>
      <c r="L266" s="8">
        <f t="shared" si="32"/>
        <v>-0.0038687500000000007</v>
      </c>
      <c r="N266" s="8">
        <f t="shared" si="33"/>
        <v>-0.05057875</v>
      </c>
      <c r="O266" s="8">
        <f t="shared" si="33"/>
        <v>-0.003321875</v>
      </c>
      <c r="Q266" s="8">
        <f t="shared" si="34"/>
        <v>-0.04786925</v>
      </c>
      <c r="R266" s="8">
        <f t="shared" si="34"/>
        <v>0.0020843749999999994</v>
      </c>
    </row>
    <row r="267" spans="1:18" s="8" customFormat="1" ht="12.75">
      <c r="A267" s="10">
        <f t="shared" si="28"/>
        <v>62</v>
      </c>
      <c r="B267" s="8">
        <f aca="true" t="shared" si="35" ref="B267:C286">B65-B170</f>
        <v>0</v>
      </c>
      <c r="C267" s="8">
        <f t="shared" si="35"/>
        <v>0</v>
      </c>
      <c r="E267" s="8">
        <f aca="true" t="shared" si="36" ref="E267:F286">E65-E170</f>
        <v>-0.016255</v>
      </c>
      <c r="F267" s="8">
        <f t="shared" si="36"/>
        <v>-0.004506250000000001</v>
      </c>
      <c r="H267" s="8">
        <f aca="true" t="shared" si="37" ref="H267:I286">H65-H170</f>
        <v>-0.0188725</v>
      </c>
      <c r="I267" s="8">
        <f t="shared" si="37"/>
        <v>-0.0033937500000000005</v>
      </c>
      <c r="K267" s="8">
        <f aca="true" t="shared" si="38" ref="K267:L286">K65-K170</f>
        <v>-0.0188725</v>
      </c>
      <c r="L267" s="8">
        <f t="shared" si="38"/>
        <v>-0.003393750000000001</v>
      </c>
      <c r="N267" s="8">
        <f aca="true" t="shared" si="39" ref="N267:O286">N65-N170</f>
        <v>-0.018952083333333335</v>
      </c>
      <c r="O267" s="8">
        <f t="shared" si="39"/>
        <v>-0.003015625000000001</v>
      </c>
      <c r="Q267" s="8">
        <f aca="true" t="shared" si="40" ref="Q267:R286">Q65-Q170</f>
        <v>-0.018855749999999998</v>
      </c>
      <c r="R267" s="8">
        <f t="shared" si="40"/>
        <v>-0.0010618750000000003</v>
      </c>
    </row>
    <row r="268" spans="1:18" s="8" customFormat="1" ht="12.75">
      <c r="A268" s="10">
        <f t="shared" si="28"/>
        <v>63</v>
      </c>
      <c r="B268" s="8">
        <f t="shared" si="35"/>
        <v>0</v>
      </c>
      <c r="C268" s="8">
        <f t="shared" si="35"/>
        <v>0</v>
      </c>
      <c r="E268" s="8">
        <f t="shared" si="36"/>
        <v>-0.0046275</v>
      </c>
      <c r="F268" s="8">
        <f t="shared" si="36"/>
        <v>0.0147625</v>
      </c>
      <c r="H268" s="8">
        <f t="shared" si="37"/>
        <v>-0.003835</v>
      </c>
      <c r="I268" s="8">
        <f t="shared" si="37"/>
        <v>0.014771875</v>
      </c>
      <c r="K268" s="8">
        <f t="shared" si="38"/>
        <v>-0.003835</v>
      </c>
      <c r="L268" s="8">
        <f t="shared" si="38"/>
        <v>0.014771875</v>
      </c>
      <c r="N268" s="8">
        <f t="shared" si="39"/>
        <v>-0.004614166666666667</v>
      </c>
      <c r="O268" s="8">
        <f t="shared" si="39"/>
        <v>0.014307291666666666</v>
      </c>
      <c r="Q268" s="8">
        <f t="shared" si="40"/>
        <v>-0.003127999999999999</v>
      </c>
      <c r="R268" s="8">
        <f t="shared" si="40"/>
        <v>0.011411874999999998</v>
      </c>
    </row>
    <row r="269" spans="1:18" s="8" customFormat="1" ht="12.75">
      <c r="A269" s="10">
        <f t="shared" si="28"/>
        <v>64</v>
      </c>
      <c r="B269" s="8">
        <f t="shared" si="35"/>
        <v>0</v>
      </c>
      <c r="C269" s="8">
        <f t="shared" si="35"/>
        <v>0</v>
      </c>
      <c r="E269" s="8">
        <f t="shared" si="36"/>
        <v>0.0029575000000000005</v>
      </c>
      <c r="F269" s="8">
        <f t="shared" si="36"/>
        <v>-0.014325000000000001</v>
      </c>
      <c r="H269" s="8">
        <f t="shared" si="37"/>
        <v>0.0025687500000000007</v>
      </c>
      <c r="I269" s="8">
        <f t="shared" si="37"/>
        <v>-0.011271874999999999</v>
      </c>
      <c r="K269" s="8">
        <f t="shared" si="38"/>
        <v>0.0025687500000000007</v>
      </c>
      <c r="L269" s="8">
        <f t="shared" si="38"/>
        <v>-0.011271874999999999</v>
      </c>
      <c r="N269" s="8">
        <f t="shared" si="39"/>
        <v>0.0033058333333333325</v>
      </c>
      <c r="O269" s="8">
        <f t="shared" si="39"/>
        <v>-0.00875</v>
      </c>
      <c r="Q269" s="8">
        <f t="shared" si="40"/>
        <v>0.003269499999999999</v>
      </c>
      <c r="R269" s="8">
        <f t="shared" si="40"/>
        <v>-0.0053174999999999984</v>
      </c>
    </row>
    <row r="270" spans="1:18" s="8" customFormat="1" ht="12.75">
      <c r="A270" s="10">
        <f t="shared" si="28"/>
        <v>65</v>
      </c>
      <c r="B270" s="8">
        <f t="shared" si="35"/>
        <v>0</v>
      </c>
      <c r="C270" s="8">
        <f t="shared" si="35"/>
        <v>0</v>
      </c>
      <c r="E270" s="8">
        <f t="shared" si="36"/>
        <v>-0.007565</v>
      </c>
      <c r="F270" s="8">
        <f t="shared" si="36"/>
        <v>-0.020693749999999997</v>
      </c>
      <c r="H270" s="8">
        <f t="shared" si="37"/>
        <v>-0.007792499999999999</v>
      </c>
      <c r="I270" s="8">
        <f t="shared" si="37"/>
        <v>-0.014062499999999999</v>
      </c>
      <c r="K270" s="8">
        <f t="shared" si="38"/>
        <v>-0.007792499999999999</v>
      </c>
      <c r="L270" s="8">
        <f t="shared" si="38"/>
        <v>-0.014062499999999999</v>
      </c>
      <c r="N270" s="8">
        <f t="shared" si="39"/>
        <v>-0.007212499999999999</v>
      </c>
      <c r="O270" s="8">
        <f t="shared" si="39"/>
        <v>-0.012683333333333331</v>
      </c>
      <c r="Q270" s="8">
        <f t="shared" si="40"/>
        <v>-0.007173499999999999</v>
      </c>
      <c r="R270" s="8">
        <f t="shared" si="40"/>
        <v>-0.00936125</v>
      </c>
    </row>
    <row r="271" spans="1:18" s="8" customFormat="1" ht="12.75">
      <c r="A271" s="10">
        <f aca="true" t="shared" si="41" ref="A271:A301">A174</f>
        <v>66</v>
      </c>
      <c r="B271" s="8">
        <f t="shared" si="35"/>
        <v>0</v>
      </c>
      <c r="C271" s="8">
        <f t="shared" si="35"/>
        <v>0</v>
      </c>
      <c r="E271" s="8">
        <f t="shared" si="36"/>
        <v>-0.0071725</v>
      </c>
      <c r="F271" s="8">
        <f t="shared" si="36"/>
        <v>-0.00785</v>
      </c>
      <c r="H271" s="8">
        <f t="shared" si="37"/>
        <v>-0.005795000000000001</v>
      </c>
      <c r="I271" s="8">
        <f t="shared" si="37"/>
        <v>-0.007634375</v>
      </c>
      <c r="K271" s="8">
        <f t="shared" si="38"/>
        <v>-0.005795000000000001</v>
      </c>
      <c r="L271" s="8">
        <f t="shared" si="38"/>
        <v>-0.0076343750000000005</v>
      </c>
      <c r="N271" s="8">
        <f t="shared" si="39"/>
        <v>-0.004557500000000002</v>
      </c>
      <c r="O271" s="8">
        <f t="shared" si="39"/>
        <v>-0.007233333333333335</v>
      </c>
      <c r="Q271" s="8">
        <f t="shared" si="40"/>
        <v>-0.003908500000000002</v>
      </c>
      <c r="R271" s="8">
        <f t="shared" si="40"/>
        <v>-0.0014793750000000009</v>
      </c>
    </row>
    <row r="272" spans="1:18" s="8" customFormat="1" ht="12.75">
      <c r="A272" s="10">
        <f t="shared" si="41"/>
        <v>67</v>
      </c>
      <c r="B272" s="8">
        <f t="shared" si="35"/>
        <v>0</v>
      </c>
      <c r="C272" s="8">
        <f t="shared" si="35"/>
        <v>0</v>
      </c>
      <c r="E272" s="8">
        <f t="shared" si="36"/>
        <v>-0.0052025000000000005</v>
      </c>
      <c r="F272" s="8">
        <f t="shared" si="36"/>
        <v>-0.0092625</v>
      </c>
      <c r="H272" s="8">
        <f t="shared" si="37"/>
        <v>-0.006461250000000001</v>
      </c>
      <c r="I272" s="8">
        <f t="shared" si="37"/>
        <v>-0.007128124999999999</v>
      </c>
      <c r="K272" s="8">
        <f t="shared" si="38"/>
        <v>-0.006461250000000001</v>
      </c>
      <c r="L272" s="8">
        <f t="shared" si="38"/>
        <v>-0.007128124999999999</v>
      </c>
      <c r="N272" s="8">
        <f t="shared" si="39"/>
        <v>-0.004879166666666666</v>
      </c>
      <c r="O272" s="8">
        <f t="shared" si="39"/>
        <v>-0.0025000000000000005</v>
      </c>
      <c r="Q272" s="8">
        <f t="shared" si="40"/>
        <v>-0.005421</v>
      </c>
      <c r="R272" s="8">
        <f t="shared" si="40"/>
        <v>0.0027143749999999998</v>
      </c>
    </row>
    <row r="273" spans="1:18" s="8" customFormat="1" ht="12.75">
      <c r="A273" s="10">
        <f t="shared" si="41"/>
        <v>68</v>
      </c>
      <c r="B273" s="8">
        <f t="shared" si="35"/>
        <v>0</v>
      </c>
      <c r="C273" s="8">
        <f t="shared" si="35"/>
        <v>0</v>
      </c>
      <c r="E273" s="8">
        <f t="shared" si="36"/>
        <v>-0.0036425000000000003</v>
      </c>
      <c r="F273" s="8">
        <f t="shared" si="36"/>
        <v>-0.007637499999999999</v>
      </c>
      <c r="H273" s="8">
        <f t="shared" si="37"/>
        <v>-0.00408</v>
      </c>
      <c r="I273" s="8">
        <f t="shared" si="37"/>
        <v>-0.007034375</v>
      </c>
      <c r="K273" s="8">
        <f t="shared" si="38"/>
        <v>-0.00408</v>
      </c>
      <c r="L273" s="8">
        <f t="shared" si="38"/>
        <v>-0.007034375</v>
      </c>
      <c r="N273" s="8">
        <f t="shared" si="39"/>
        <v>-0.003743333333333333</v>
      </c>
      <c r="O273" s="8">
        <f t="shared" si="39"/>
        <v>-0.005177083333333332</v>
      </c>
      <c r="Q273" s="8">
        <f t="shared" si="40"/>
        <v>-0.0023794999999999997</v>
      </c>
      <c r="R273" s="8">
        <f t="shared" si="40"/>
        <v>-0.0003737499999999998</v>
      </c>
    </row>
    <row r="274" spans="1:18" s="8" customFormat="1" ht="12.75">
      <c r="A274" s="10">
        <f t="shared" si="41"/>
        <v>69</v>
      </c>
      <c r="B274" s="8">
        <f t="shared" si="35"/>
        <v>0</v>
      </c>
      <c r="C274" s="8">
        <f t="shared" si="35"/>
        <v>0</v>
      </c>
      <c r="E274" s="8">
        <f t="shared" si="36"/>
        <v>0.0008000000000000012</v>
      </c>
      <c r="F274" s="8">
        <f t="shared" si="36"/>
        <v>-0.00384375</v>
      </c>
      <c r="H274" s="8">
        <f t="shared" si="37"/>
        <v>-0.0027312500000000006</v>
      </c>
      <c r="I274" s="8">
        <f t="shared" si="37"/>
        <v>-0.0081625</v>
      </c>
      <c r="K274" s="8">
        <f t="shared" si="38"/>
        <v>-0.0027312500000000006</v>
      </c>
      <c r="L274" s="8">
        <f t="shared" si="38"/>
        <v>-0.0081625</v>
      </c>
      <c r="N274" s="8">
        <f t="shared" si="39"/>
        <v>-0.002435000000000002</v>
      </c>
      <c r="O274" s="8">
        <f t="shared" si="39"/>
        <v>-0.0050104166666666665</v>
      </c>
      <c r="Q274" s="8">
        <f t="shared" si="40"/>
        <v>-0.0021965000000000005</v>
      </c>
      <c r="R274" s="8">
        <f t="shared" si="40"/>
        <v>-0.00014875</v>
      </c>
    </row>
    <row r="275" spans="1:18" s="8" customFormat="1" ht="12.75">
      <c r="A275" s="10">
        <f t="shared" si="41"/>
        <v>70</v>
      </c>
      <c r="B275" s="8">
        <f t="shared" si="35"/>
        <v>0</v>
      </c>
      <c r="C275" s="8">
        <f t="shared" si="35"/>
        <v>0</v>
      </c>
      <c r="E275" s="8">
        <f t="shared" si="36"/>
        <v>-0.009372499999999999</v>
      </c>
      <c r="F275" s="8">
        <f t="shared" si="36"/>
        <v>-0.009349999999999999</v>
      </c>
      <c r="H275" s="8">
        <f t="shared" si="37"/>
        <v>-0.010849999999999999</v>
      </c>
      <c r="I275" s="8">
        <f t="shared" si="37"/>
        <v>-0.010124999999999999</v>
      </c>
      <c r="K275" s="8">
        <f t="shared" si="38"/>
        <v>-0.010849999999999999</v>
      </c>
      <c r="L275" s="8">
        <f t="shared" si="38"/>
        <v>-0.010124999999999999</v>
      </c>
      <c r="N275" s="8">
        <f t="shared" si="39"/>
        <v>-0.011375833333333333</v>
      </c>
      <c r="O275" s="8">
        <f t="shared" si="39"/>
        <v>-0.007206250000000001</v>
      </c>
      <c r="Q275" s="8">
        <f t="shared" si="40"/>
        <v>-0.010877500000000002</v>
      </c>
      <c r="R275" s="8">
        <f t="shared" si="40"/>
        <v>-0.001394999999999999</v>
      </c>
    </row>
    <row r="276" spans="1:18" s="8" customFormat="1" ht="12.75">
      <c r="A276" s="10">
        <f t="shared" si="41"/>
        <v>71</v>
      </c>
      <c r="B276" s="8">
        <f t="shared" si="35"/>
        <v>0</v>
      </c>
      <c r="C276" s="8">
        <f t="shared" si="35"/>
        <v>0</v>
      </c>
      <c r="E276" s="8">
        <f t="shared" si="36"/>
        <v>-0.010494999999999999</v>
      </c>
      <c r="F276" s="8">
        <f t="shared" si="36"/>
        <v>-0.011731250000000002</v>
      </c>
      <c r="H276" s="8">
        <f t="shared" si="37"/>
        <v>-0.00897125</v>
      </c>
      <c r="I276" s="8">
        <f t="shared" si="37"/>
        <v>-0.007456250000000002</v>
      </c>
      <c r="K276" s="8">
        <f t="shared" si="38"/>
        <v>-0.00897125</v>
      </c>
      <c r="L276" s="8">
        <f t="shared" si="38"/>
        <v>-0.007456250000000001</v>
      </c>
      <c r="N276" s="8">
        <f t="shared" si="39"/>
        <v>-0.01154</v>
      </c>
      <c r="O276" s="8">
        <f t="shared" si="39"/>
        <v>-0.006395833333333334</v>
      </c>
      <c r="Q276" s="8">
        <f t="shared" si="40"/>
        <v>-0.013633499999999998</v>
      </c>
      <c r="R276" s="8">
        <f t="shared" si="40"/>
        <v>-0.003456250000000001</v>
      </c>
    </row>
    <row r="277" spans="1:18" s="8" customFormat="1" ht="12.75">
      <c r="A277" s="10">
        <f t="shared" si="41"/>
        <v>72</v>
      </c>
      <c r="B277" s="8">
        <f t="shared" si="35"/>
        <v>0</v>
      </c>
      <c r="C277" s="8">
        <f t="shared" si="35"/>
        <v>0</v>
      </c>
      <c r="E277" s="8">
        <f t="shared" si="36"/>
        <v>-0.0005025000000000003</v>
      </c>
      <c r="F277" s="8">
        <f t="shared" si="36"/>
        <v>-0.015175000000000001</v>
      </c>
      <c r="H277" s="8">
        <f t="shared" si="37"/>
        <v>-0.003156250000000001</v>
      </c>
      <c r="I277" s="8">
        <f t="shared" si="37"/>
        <v>-0.01195</v>
      </c>
      <c r="K277" s="8">
        <f t="shared" si="38"/>
        <v>-0.0031562500000000006</v>
      </c>
      <c r="L277" s="8">
        <f t="shared" si="38"/>
        <v>-0.011949999999999999</v>
      </c>
      <c r="N277" s="8">
        <f t="shared" si="39"/>
        <v>-0.006158333333333334</v>
      </c>
      <c r="O277" s="8">
        <f t="shared" si="39"/>
        <v>-0.012816666666666665</v>
      </c>
      <c r="Q277" s="8">
        <f t="shared" si="40"/>
        <v>-0.007030000000000003</v>
      </c>
      <c r="R277" s="8">
        <f t="shared" si="40"/>
        <v>-0.00745375</v>
      </c>
    </row>
    <row r="278" spans="1:18" s="8" customFormat="1" ht="12.75">
      <c r="A278" s="10">
        <f t="shared" si="41"/>
        <v>73</v>
      </c>
      <c r="B278" s="8">
        <f t="shared" si="35"/>
        <v>0</v>
      </c>
      <c r="C278" s="8">
        <f t="shared" si="35"/>
        <v>0</v>
      </c>
      <c r="E278" s="8">
        <f t="shared" si="36"/>
        <v>-0.01178</v>
      </c>
      <c r="F278" s="8">
        <f t="shared" si="36"/>
        <v>-0.013587500000000002</v>
      </c>
      <c r="H278" s="8">
        <f t="shared" si="37"/>
        <v>-0.010472500000000001</v>
      </c>
      <c r="I278" s="8">
        <f t="shared" si="37"/>
        <v>-0.011846875000000002</v>
      </c>
      <c r="K278" s="8">
        <f t="shared" si="38"/>
        <v>-0.010472500000000001</v>
      </c>
      <c r="L278" s="8">
        <f t="shared" si="38"/>
        <v>-0.011846875000000002</v>
      </c>
      <c r="N278" s="8">
        <f t="shared" si="39"/>
        <v>-0.011393333333333333</v>
      </c>
      <c r="O278" s="8">
        <f t="shared" si="39"/>
        <v>-0.015277083333333337</v>
      </c>
      <c r="Q278" s="8">
        <f t="shared" si="40"/>
        <v>-0.010511000000000001</v>
      </c>
      <c r="R278" s="8">
        <f t="shared" si="40"/>
        <v>-0.007985</v>
      </c>
    </row>
    <row r="279" spans="1:18" s="8" customFormat="1" ht="12.75">
      <c r="A279" s="10">
        <f t="shared" si="41"/>
        <v>74</v>
      </c>
      <c r="B279" s="8">
        <f t="shared" si="35"/>
        <v>0</v>
      </c>
      <c r="C279" s="8">
        <f t="shared" si="35"/>
        <v>0</v>
      </c>
      <c r="E279" s="8">
        <f t="shared" si="36"/>
        <v>-0.015205000000000002</v>
      </c>
      <c r="F279" s="8">
        <f t="shared" si="36"/>
        <v>-0.01171875</v>
      </c>
      <c r="H279" s="8">
        <f t="shared" si="37"/>
        <v>-0.012861875000000002</v>
      </c>
      <c r="I279" s="8">
        <f t="shared" si="37"/>
        <v>-0.005250000000000001</v>
      </c>
      <c r="K279" s="8">
        <f t="shared" si="38"/>
        <v>-0.012861875000000002</v>
      </c>
      <c r="L279" s="8">
        <f t="shared" si="38"/>
        <v>-0.005250000000000001</v>
      </c>
      <c r="N279" s="8">
        <f t="shared" si="39"/>
        <v>-0.01151625</v>
      </c>
      <c r="O279" s="8">
        <f t="shared" si="39"/>
        <v>-0.0047104166666666674</v>
      </c>
      <c r="Q279" s="8">
        <f t="shared" si="40"/>
        <v>-0.010537250000000001</v>
      </c>
      <c r="R279" s="8">
        <f t="shared" si="40"/>
        <v>-0.0020762500000000004</v>
      </c>
    </row>
    <row r="280" spans="1:18" s="8" customFormat="1" ht="12.75">
      <c r="A280" s="10">
        <f t="shared" si="41"/>
        <v>75</v>
      </c>
      <c r="B280" s="8">
        <f t="shared" si="35"/>
        <v>0</v>
      </c>
      <c r="C280" s="8">
        <f t="shared" si="35"/>
        <v>0</v>
      </c>
      <c r="E280" s="8">
        <f t="shared" si="36"/>
        <v>-0.0198</v>
      </c>
      <c r="F280" s="8">
        <f t="shared" si="36"/>
        <v>-0.009868749999999999</v>
      </c>
      <c r="H280" s="8">
        <f t="shared" si="37"/>
        <v>-0.0108825</v>
      </c>
      <c r="I280" s="8">
        <f t="shared" si="37"/>
        <v>-0.004818749999999998</v>
      </c>
      <c r="K280" s="8">
        <f t="shared" si="38"/>
        <v>-0.0108825</v>
      </c>
      <c r="L280" s="8">
        <f t="shared" si="38"/>
        <v>-0.004818749999999998</v>
      </c>
      <c r="N280" s="8">
        <f t="shared" si="39"/>
        <v>-0.009557500000000002</v>
      </c>
      <c r="O280" s="8">
        <f t="shared" si="39"/>
        <v>-0.005781249999999998</v>
      </c>
      <c r="Q280" s="8">
        <f t="shared" si="40"/>
        <v>-0.010283</v>
      </c>
      <c r="R280" s="8">
        <f t="shared" si="40"/>
        <v>-0.0016875000000000002</v>
      </c>
    </row>
    <row r="281" spans="1:18" s="8" customFormat="1" ht="12.75">
      <c r="A281" s="10">
        <f t="shared" si="41"/>
        <v>76</v>
      </c>
      <c r="B281" s="8">
        <f t="shared" si="35"/>
        <v>0</v>
      </c>
      <c r="C281" s="8">
        <f t="shared" si="35"/>
        <v>0</v>
      </c>
      <c r="E281" s="8">
        <f t="shared" si="36"/>
        <v>-0.004585000000000002</v>
      </c>
      <c r="F281" s="8">
        <f t="shared" si="36"/>
        <v>-0.011006249999999999</v>
      </c>
      <c r="H281" s="8">
        <f t="shared" si="37"/>
        <v>-0.004340625000000001</v>
      </c>
      <c r="I281" s="8">
        <f t="shared" si="37"/>
        <v>-0.0050531249999999995</v>
      </c>
      <c r="K281" s="8">
        <f t="shared" si="38"/>
        <v>-0.004340625000000001</v>
      </c>
      <c r="L281" s="8">
        <f t="shared" si="38"/>
        <v>-0.0050531249999999995</v>
      </c>
      <c r="N281" s="8">
        <f t="shared" si="39"/>
        <v>-0.0010712500000000002</v>
      </c>
      <c r="O281" s="8">
        <f t="shared" si="39"/>
        <v>-0.005841666666666666</v>
      </c>
      <c r="Q281" s="8">
        <f t="shared" si="40"/>
        <v>0.00028125000000000025</v>
      </c>
      <c r="R281" s="8">
        <f t="shared" si="40"/>
        <v>-0.0031656249999999996</v>
      </c>
    </row>
    <row r="282" spans="1:18" s="8" customFormat="1" ht="12.75">
      <c r="A282" s="10">
        <f t="shared" si="41"/>
        <v>77</v>
      </c>
      <c r="B282" s="8">
        <f t="shared" si="35"/>
        <v>0</v>
      </c>
      <c r="C282" s="8">
        <f t="shared" si="35"/>
        <v>0</v>
      </c>
      <c r="E282" s="8">
        <f t="shared" si="36"/>
        <v>-0.0083025</v>
      </c>
      <c r="F282" s="8">
        <f t="shared" si="36"/>
        <v>-0.012393750000000002</v>
      </c>
      <c r="H282" s="8">
        <f t="shared" si="37"/>
        <v>-0.0068425</v>
      </c>
      <c r="I282" s="8">
        <f t="shared" si="37"/>
        <v>-0.009612500000000001</v>
      </c>
      <c r="K282" s="8">
        <f t="shared" si="38"/>
        <v>-0.0068425</v>
      </c>
      <c r="L282" s="8">
        <f t="shared" si="38"/>
        <v>-0.009612500000000001</v>
      </c>
      <c r="N282" s="8">
        <f t="shared" si="39"/>
        <v>-0.003448333333333333</v>
      </c>
      <c r="O282" s="8">
        <f t="shared" si="39"/>
        <v>-0.011829166666666668</v>
      </c>
      <c r="Q282" s="8">
        <f t="shared" si="40"/>
        <v>-0.0033865000000000006</v>
      </c>
      <c r="R282" s="8">
        <f t="shared" si="40"/>
        <v>-0.0087375</v>
      </c>
    </row>
    <row r="283" spans="1:18" s="8" customFormat="1" ht="12.75">
      <c r="A283" s="10">
        <f t="shared" si="41"/>
        <v>78</v>
      </c>
      <c r="B283" s="8">
        <f t="shared" si="35"/>
        <v>0</v>
      </c>
      <c r="C283" s="8">
        <f t="shared" si="35"/>
        <v>0</v>
      </c>
      <c r="E283" s="8">
        <f t="shared" si="36"/>
        <v>-0.0125575</v>
      </c>
      <c r="F283" s="8">
        <f t="shared" si="36"/>
        <v>-0.0029125</v>
      </c>
      <c r="H283" s="8">
        <f t="shared" si="37"/>
        <v>-0.01183</v>
      </c>
      <c r="I283" s="8">
        <f t="shared" si="37"/>
        <v>-0.008540625</v>
      </c>
      <c r="K283" s="8">
        <f t="shared" si="38"/>
        <v>-0.01183</v>
      </c>
      <c r="L283" s="8">
        <f t="shared" si="38"/>
        <v>-0.008540625</v>
      </c>
      <c r="N283" s="8">
        <f t="shared" si="39"/>
        <v>-0.007790000000000001</v>
      </c>
      <c r="O283" s="8">
        <f t="shared" si="39"/>
        <v>-0.012432291666666666</v>
      </c>
      <c r="Q283" s="8">
        <f t="shared" si="40"/>
        <v>-0.00708</v>
      </c>
      <c r="R283" s="8">
        <f t="shared" si="40"/>
        <v>-0.009419374999999999</v>
      </c>
    </row>
    <row r="284" spans="1:18" s="8" customFormat="1" ht="12.75">
      <c r="A284" s="10">
        <f t="shared" si="41"/>
        <v>79</v>
      </c>
      <c r="B284" s="8">
        <f t="shared" si="35"/>
        <v>0</v>
      </c>
      <c r="C284" s="8">
        <f t="shared" si="35"/>
        <v>0</v>
      </c>
      <c r="E284" s="8">
        <f t="shared" si="36"/>
        <v>-0.006535</v>
      </c>
      <c r="F284" s="8">
        <f t="shared" si="36"/>
        <v>-0.00799375</v>
      </c>
      <c r="H284" s="8">
        <f t="shared" si="37"/>
        <v>-0.006163125</v>
      </c>
      <c r="I284" s="8">
        <f t="shared" si="37"/>
        <v>-0.006198437500000001</v>
      </c>
      <c r="K284" s="8">
        <f t="shared" si="38"/>
        <v>-0.006163125</v>
      </c>
      <c r="L284" s="8">
        <f t="shared" si="38"/>
        <v>-0.006198437500000002</v>
      </c>
      <c r="N284" s="8">
        <f t="shared" si="39"/>
        <v>-0.0030775000000000004</v>
      </c>
      <c r="O284" s="8">
        <f t="shared" si="39"/>
        <v>-0.008427083333333335</v>
      </c>
      <c r="Q284" s="8">
        <f t="shared" si="40"/>
        <v>-0.00182225</v>
      </c>
      <c r="R284" s="8">
        <f t="shared" si="40"/>
        <v>-0.002148125</v>
      </c>
    </row>
    <row r="285" spans="1:18" s="8" customFormat="1" ht="12.75">
      <c r="A285" s="10">
        <f t="shared" si="41"/>
        <v>80</v>
      </c>
      <c r="B285" s="8">
        <f t="shared" si="35"/>
        <v>0</v>
      </c>
      <c r="C285" s="8">
        <f t="shared" si="35"/>
        <v>0</v>
      </c>
      <c r="E285" s="8">
        <f t="shared" si="36"/>
        <v>0.003785000000000001</v>
      </c>
      <c r="F285" s="8">
        <f t="shared" si="36"/>
        <v>-0.00958125</v>
      </c>
      <c r="H285" s="8">
        <f t="shared" si="37"/>
        <v>0.00129875</v>
      </c>
      <c r="I285" s="8">
        <f t="shared" si="37"/>
        <v>-0.0037906250000000015</v>
      </c>
      <c r="K285" s="8">
        <f t="shared" si="38"/>
        <v>0.0012987499999999996</v>
      </c>
      <c r="L285" s="8">
        <f t="shared" si="38"/>
        <v>-0.0037906250000000006</v>
      </c>
      <c r="N285" s="8">
        <f t="shared" si="39"/>
        <v>0.0015683333333333333</v>
      </c>
      <c r="O285" s="8">
        <f t="shared" si="39"/>
        <v>-0.0006791666666666682</v>
      </c>
      <c r="Q285" s="8">
        <f t="shared" si="40"/>
        <v>0.00013424999999999895</v>
      </c>
      <c r="R285" s="8">
        <f t="shared" si="40"/>
        <v>0.004058125</v>
      </c>
    </row>
    <row r="286" spans="1:18" s="8" customFormat="1" ht="12.75">
      <c r="A286" s="10">
        <f t="shared" si="41"/>
        <v>81</v>
      </c>
      <c r="B286" s="8">
        <f t="shared" si="35"/>
        <v>0</v>
      </c>
      <c r="C286" s="8">
        <f t="shared" si="35"/>
        <v>0</v>
      </c>
      <c r="E286" s="8">
        <f t="shared" si="36"/>
        <v>-0.00952</v>
      </c>
      <c r="F286" s="8">
        <f t="shared" si="36"/>
        <v>-0.005775000000000001</v>
      </c>
      <c r="H286" s="8">
        <f t="shared" si="37"/>
        <v>-0.0126725</v>
      </c>
      <c r="I286" s="8">
        <f t="shared" si="37"/>
        <v>-0.00022187500000000072</v>
      </c>
      <c r="K286" s="8">
        <f t="shared" si="38"/>
        <v>-0.0126725</v>
      </c>
      <c r="L286" s="8">
        <f t="shared" si="38"/>
        <v>-0.00022187500000000072</v>
      </c>
      <c r="N286" s="8">
        <f t="shared" si="39"/>
        <v>-0.0139275</v>
      </c>
      <c r="O286" s="8">
        <f t="shared" si="39"/>
        <v>-0.0005333333333333336</v>
      </c>
      <c r="Q286" s="8">
        <f t="shared" si="40"/>
        <v>-0.01629875</v>
      </c>
      <c r="R286" s="8">
        <f t="shared" si="40"/>
        <v>-0.0006062499999999992</v>
      </c>
    </row>
    <row r="287" spans="1:18" s="8" customFormat="1" ht="12.75">
      <c r="A287" s="10">
        <f t="shared" si="41"/>
        <v>82</v>
      </c>
      <c r="B287" s="8">
        <f aca="true" t="shared" si="42" ref="B287:C301">B85-B190</f>
        <v>0</v>
      </c>
      <c r="C287" s="8">
        <f t="shared" si="42"/>
        <v>0</v>
      </c>
      <c r="E287" s="8">
        <f aca="true" t="shared" si="43" ref="E287:F301">E85-E190</f>
        <v>-0.022497499999999997</v>
      </c>
      <c r="F287" s="8">
        <f t="shared" si="43"/>
        <v>0.0012500000000000002</v>
      </c>
      <c r="H287" s="8">
        <f aca="true" t="shared" si="44" ref="H287:I301">H85-H190</f>
        <v>-0.022823749999999997</v>
      </c>
      <c r="I287" s="8">
        <f t="shared" si="44"/>
        <v>-0.002521875</v>
      </c>
      <c r="K287" s="8">
        <f aca="true" t="shared" si="45" ref="K287:L301">K85-K190</f>
        <v>-0.022823749999999997</v>
      </c>
      <c r="L287" s="8">
        <f t="shared" si="45"/>
        <v>-0.002521875</v>
      </c>
      <c r="N287" s="8">
        <f aca="true" t="shared" si="46" ref="N287:O301">N85-N190</f>
        <v>-0.019414166666666666</v>
      </c>
      <c r="O287" s="8">
        <f t="shared" si="46"/>
        <v>-0.00769375</v>
      </c>
      <c r="Q287" s="8">
        <f aca="true" t="shared" si="47" ref="Q287:R301">Q85-Q190</f>
        <v>-0.0210445</v>
      </c>
      <c r="R287" s="8">
        <f t="shared" si="47"/>
        <v>-0.00684125</v>
      </c>
    </row>
    <row r="288" spans="1:18" s="8" customFormat="1" ht="12.75">
      <c r="A288" s="10">
        <f t="shared" si="41"/>
        <v>83</v>
      </c>
      <c r="B288" s="8">
        <f t="shared" si="42"/>
        <v>0</v>
      </c>
      <c r="C288" s="8">
        <f t="shared" si="42"/>
        <v>0</v>
      </c>
      <c r="E288" s="8">
        <f t="shared" si="43"/>
        <v>-0.012587499999999998</v>
      </c>
      <c r="F288" s="8">
        <f t="shared" si="43"/>
        <v>0.0009124999999999992</v>
      </c>
      <c r="H288" s="8">
        <f t="shared" si="44"/>
        <v>-0.012098749999999998</v>
      </c>
      <c r="I288" s="8">
        <f t="shared" si="44"/>
        <v>0.002540625000000001</v>
      </c>
      <c r="K288" s="8">
        <f t="shared" si="45"/>
        <v>-0.012098749999999998</v>
      </c>
      <c r="L288" s="8">
        <f t="shared" si="45"/>
        <v>0.002540625000000001</v>
      </c>
      <c r="N288" s="8">
        <f t="shared" si="46"/>
        <v>-0.0097175</v>
      </c>
      <c r="O288" s="8">
        <f t="shared" si="46"/>
        <v>-0.0011874999999999993</v>
      </c>
      <c r="Q288" s="8">
        <f t="shared" si="47"/>
        <v>-0.009768</v>
      </c>
      <c r="R288" s="8">
        <f t="shared" si="47"/>
        <v>0.001207500000000001</v>
      </c>
    </row>
    <row r="289" spans="1:18" s="8" customFormat="1" ht="12.75">
      <c r="A289" s="10">
        <f t="shared" si="41"/>
        <v>84</v>
      </c>
      <c r="B289" s="8">
        <f t="shared" si="42"/>
        <v>0</v>
      </c>
      <c r="C289" s="8">
        <f t="shared" si="42"/>
        <v>0</v>
      </c>
      <c r="E289" s="8">
        <f t="shared" si="43"/>
        <v>-0.023075</v>
      </c>
      <c r="F289" s="8">
        <f t="shared" si="43"/>
        <v>-0.009675</v>
      </c>
      <c r="H289" s="8">
        <f t="shared" si="44"/>
        <v>-0.019457500000000003</v>
      </c>
      <c r="I289" s="8">
        <f t="shared" si="44"/>
        <v>-0.0004375000000000004</v>
      </c>
      <c r="K289" s="8">
        <f t="shared" si="45"/>
        <v>-0.019457500000000003</v>
      </c>
      <c r="L289" s="8">
        <f t="shared" si="45"/>
        <v>-0.0004375000000000004</v>
      </c>
      <c r="N289" s="8">
        <f t="shared" si="46"/>
        <v>-0.016945833333333334</v>
      </c>
      <c r="O289" s="8">
        <f t="shared" si="46"/>
        <v>0.0004145833333333328</v>
      </c>
      <c r="Q289" s="8">
        <f t="shared" si="47"/>
        <v>-0.017560000000000003</v>
      </c>
      <c r="R289" s="8">
        <f t="shared" si="47"/>
        <v>-0.0009774999999999992</v>
      </c>
    </row>
    <row r="290" spans="1:18" s="8" customFormat="1" ht="12.75">
      <c r="A290" s="10">
        <f t="shared" si="41"/>
        <v>85</v>
      </c>
      <c r="B290" s="8">
        <f t="shared" si="42"/>
        <v>0</v>
      </c>
      <c r="C290" s="8">
        <f t="shared" si="42"/>
        <v>0</v>
      </c>
      <c r="E290" s="8">
        <f t="shared" si="43"/>
        <v>-0.024667499999999995</v>
      </c>
      <c r="F290" s="8">
        <f t="shared" si="43"/>
        <v>-0.002175</v>
      </c>
      <c r="H290" s="8">
        <f t="shared" si="44"/>
        <v>-0.017513749999999995</v>
      </c>
      <c r="I290" s="8">
        <f t="shared" si="44"/>
        <v>0.0031687500000000006</v>
      </c>
      <c r="K290" s="8">
        <f t="shared" si="45"/>
        <v>-0.017513749999999995</v>
      </c>
      <c r="L290" s="8">
        <f t="shared" si="45"/>
        <v>0.0031687500000000006</v>
      </c>
      <c r="N290" s="8">
        <f t="shared" si="46"/>
        <v>-0.012483333333333332</v>
      </c>
      <c r="O290" s="8">
        <f t="shared" si="46"/>
        <v>0.0028062499999999997</v>
      </c>
      <c r="Q290" s="8">
        <f t="shared" si="47"/>
        <v>-0.011319499999999998</v>
      </c>
      <c r="R290" s="8">
        <f t="shared" si="47"/>
        <v>0.00656125</v>
      </c>
    </row>
    <row r="291" spans="1:18" s="8" customFormat="1" ht="12.75">
      <c r="A291" s="10">
        <f t="shared" si="41"/>
        <v>86</v>
      </c>
      <c r="B291" s="8">
        <f t="shared" si="42"/>
        <v>0</v>
      </c>
      <c r="C291" s="8">
        <f t="shared" si="42"/>
        <v>0</v>
      </c>
      <c r="E291" s="8">
        <f t="shared" si="43"/>
        <v>-0.023522500000000002</v>
      </c>
      <c r="F291" s="8">
        <f t="shared" si="43"/>
        <v>0.004562500000000001</v>
      </c>
      <c r="H291" s="8">
        <f t="shared" si="44"/>
        <v>-0.014368749999999998</v>
      </c>
      <c r="I291" s="8">
        <f t="shared" si="44"/>
        <v>0.00934375</v>
      </c>
      <c r="K291" s="8">
        <f t="shared" si="45"/>
        <v>-0.01436875</v>
      </c>
      <c r="L291" s="8">
        <f t="shared" si="45"/>
        <v>0.00934375</v>
      </c>
      <c r="N291" s="8">
        <f t="shared" si="46"/>
        <v>-0.008918333333333334</v>
      </c>
      <c r="O291" s="8">
        <f t="shared" si="46"/>
        <v>0.010460416666666666</v>
      </c>
      <c r="Q291" s="8">
        <f t="shared" si="47"/>
        <v>-0.007308500000000001</v>
      </c>
      <c r="R291" s="8">
        <f t="shared" si="47"/>
        <v>0.0150425</v>
      </c>
    </row>
    <row r="292" spans="1:18" s="8" customFormat="1" ht="12.75">
      <c r="A292" s="10">
        <f t="shared" si="41"/>
        <v>87</v>
      </c>
      <c r="B292" s="8">
        <f t="shared" si="42"/>
        <v>0</v>
      </c>
      <c r="C292" s="8">
        <f t="shared" si="42"/>
        <v>0</v>
      </c>
      <c r="E292" s="8">
        <f t="shared" si="43"/>
        <v>0.008282499999999998</v>
      </c>
      <c r="F292" s="8">
        <f t="shared" si="43"/>
        <v>-0.009256249999999999</v>
      </c>
      <c r="H292" s="8">
        <f t="shared" si="44"/>
        <v>0.019300625000000002</v>
      </c>
      <c r="I292" s="8">
        <f t="shared" si="44"/>
        <v>-0.004253124999999999</v>
      </c>
      <c r="K292" s="8">
        <f t="shared" si="45"/>
        <v>0.019300625000000002</v>
      </c>
      <c r="L292" s="8">
        <f t="shared" si="45"/>
        <v>-0.004253124999999999</v>
      </c>
      <c r="N292" s="8">
        <f t="shared" si="46"/>
        <v>0.020525416666666668</v>
      </c>
      <c r="O292" s="8">
        <f t="shared" si="46"/>
        <v>-0.005795833333333333</v>
      </c>
      <c r="Q292" s="8">
        <f t="shared" si="47"/>
        <v>0.020687750000000005</v>
      </c>
      <c r="R292" s="8">
        <f t="shared" si="47"/>
        <v>-0.004435</v>
      </c>
    </row>
    <row r="293" spans="1:18" s="8" customFormat="1" ht="12.75">
      <c r="A293" s="10">
        <f t="shared" si="41"/>
        <v>88</v>
      </c>
      <c r="B293" s="8">
        <f t="shared" si="42"/>
        <v>0</v>
      </c>
      <c r="C293" s="8">
        <f t="shared" si="42"/>
        <v>0</v>
      </c>
      <c r="E293" s="8">
        <f t="shared" si="43"/>
        <v>0.011612500000000003</v>
      </c>
      <c r="F293" s="8">
        <f t="shared" si="43"/>
        <v>0.0012750000000000018</v>
      </c>
      <c r="H293" s="8">
        <f t="shared" si="44"/>
        <v>0.016574305555555557</v>
      </c>
      <c r="I293" s="8">
        <f t="shared" si="44"/>
        <v>-0.003646874999999999</v>
      </c>
      <c r="K293" s="8">
        <f t="shared" si="45"/>
        <v>0.016574305555555557</v>
      </c>
      <c r="L293" s="8">
        <f t="shared" si="45"/>
        <v>-0.003646874999999999</v>
      </c>
      <c r="N293" s="8">
        <f t="shared" si="46"/>
        <v>0.016249537037037038</v>
      </c>
      <c r="O293" s="8">
        <f t="shared" si="46"/>
        <v>-0.007093750000000001</v>
      </c>
      <c r="Q293" s="8">
        <f t="shared" si="47"/>
        <v>0.020654222222222223</v>
      </c>
      <c r="R293" s="8">
        <f t="shared" si="47"/>
        <v>-0.0010062500000000002</v>
      </c>
    </row>
    <row r="294" spans="1:18" s="8" customFormat="1" ht="12.75">
      <c r="A294" s="10">
        <f t="shared" si="41"/>
        <v>89</v>
      </c>
      <c r="B294" s="8">
        <f t="shared" si="42"/>
        <v>0</v>
      </c>
      <c r="C294" s="8">
        <f t="shared" si="42"/>
        <v>0</v>
      </c>
      <c r="E294" s="8">
        <f t="shared" si="43"/>
        <v>0.016390000000000002</v>
      </c>
      <c r="F294" s="8">
        <f t="shared" si="43"/>
        <v>0.01025</v>
      </c>
      <c r="H294" s="8">
        <f t="shared" si="44"/>
        <v>0.017082083333333335</v>
      </c>
      <c r="I294" s="8">
        <f t="shared" si="44"/>
        <v>0.00895</v>
      </c>
      <c r="K294" s="8">
        <f t="shared" si="45"/>
        <v>0.017082083333333335</v>
      </c>
      <c r="L294" s="8">
        <f t="shared" si="45"/>
        <v>0.00895</v>
      </c>
      <c r="N294" s="8">
        <f t="shared" si="46"/>
        <v>0.01689222222222222</v>
      </c>
      <c r="O294" s="8">
        <f t="shared" si="46"/>
        <v>0.007829166666666667</v>
      </c>
      <c r="Q294" s="8">
        <f t="shared" si="47"/>
        <v>0.02243133333333333</v>
      </c>
      <c r="R294" s="8">
        <f t="shared" si="47"/>
        <v>0.010365</v>
      </c>
    </row>
    <row r="295" spans="1:18" s="8" customFormat="1" ht="12.75">
      <c r="A295" s="10">
        <f t="shared" si="41"/>
        <v>90</v>
      </c>
      <c r="B295" s="8">
        <f t="shared" si="42"/>
        <v>0</v>
      </c>
      <c r="C295" s="8">
        <f t="shared" si="42"/>
        <v>0</v>
      </c>
      <c r="E295" s="8">
        <f t="shared" si="43"/>
        <v>0.020500000000000004</v>
      </c>
      <c r="F295" s="8">
        <f t="shared" si="43"/>
        <v>0.01671875</v>
      </c>
      <c r="H295" s="8">
        <f t="shared" si="44"/>
        <v>0.024408214285714287</v>
      </c>
      <c r="I295" s="8">
        <f t="shared" si="44"/>
        <v>0.02300625</v>
      </c>
      <c r="K295" s="8">
        <f t="shared" si="45"/>
        <v>0.024408214285714287</v>
      </c>
      <c r="L295" s="8">
        <f t="shared" si="45"/>
        <v>0.02300625</v>
      </c>
      <c r="N295" s="8">
        <f t="shared" si="46"/>
        <v>0.028406309523809525</v>
      </c>
      <c r="O295" s="8">
        <f t="shared" si="46"/>
        <v>0.02454791666666667</v>
      </c>
      <c r="Q295" s="8">
        <f t="shared" si="47"/>
        <v>0.03237428571428571</v>
      </c>
      <c r="R295" s="8">
        <f t="shared" si="47"/>
        <v>0.02645125</v>
      </c>
    </row>
    <row r="296" spans="1:18" s="8" customFormat="1" ht="12.75">
      <c r="A296" s="10">
        <f t="shared" si="41"/>
        <v>91</v>
      </c>
      <c r="B296" s="8">
        <f t="shared" si="42"/>
        <v>0</v>
      </c>
      <c r="C296" s="8">
        <f t="shared" si="42"/>
        <v>0</v>
      </c>
      <c r="E296" s="8">
        <f t="shared" si="43"/>
        <v>0.0262075</v>
      </c>
      <c r="F296" s="8">
        <f t="shared" si="43"/>
        <v>0.017625000000000002</v>
      </c>
      <c r="H296" s="8">
        <f t="shared" si="44"/>
        <v>0.01968375</v>
      </c>
      <c r="I296" s="8">
        <f t="shared" si="44"/>
        <v>0.024153124999999998</v>
      </c>
      <c r="K296" s="8">
        <f t="shared" si="45"/>
        <v>0.01968375</v>
      </c>
      <c r="L296" s="8">
        <f t="shared" si="45"/>
        <v>0.024153124999999998</v>
      </c>
      <c r="N296" s="8">
        <f t="shared" si="46"/>
        <v>0.02442583333333333</v>
      </c>
      <c r="O296" s="8">
        <f t="shared" si="46"/>
        <v>0.029235416666666666</v>
      </c>
      <c r="Q296" s="8">
        <f t="shared" si="47"/>
        <v>0.0276095</v>
      </c>
      <c r="R296" s="8">
        <f t="shared" si="47"/>
        <v>0.02918125</v>
      </c>
    </row>
    <row r="297" spans="1:18" s="8" customFormat="1" ht="12.75">
      <c r="A297" s="10">
        <f t="shared" si="41"/>
        <v>92</v>
      </c>
      <c r="B297" s="8">
        <f t="shared" si="42"/>
        <v>0</v>
      </c>
      <c r="C297" s="8">
        <f t="shared" si="42"/>
        <v>0</v>
      </c>
      <c r="E297" s="8">
        <f t="shared" si="43"/>
        <v>0.035644999999999996</v>
      </c>
      <c r="F297" s="8">
        <f t="shared" si="43"/>
        <v>0.01213125</v>
      </c>
      <c r="H297" s="8">
        <f t="shared" si="44"/>
        <v>0.02952875</v>
      </c>
      <c r="I297" s="8">
        <f t="shared" si="44"/>
        <v>0.013018749999999999</v>
      </c>
      <c r="K297" s="8">
        <f t="shared" si="45"/>
        <v>0.02952875</v>
      </c>
      <c r="L297" s="8">
        <f t="shared" si="45"/>
        <v>0.013018749999999999</v>
      </c>
      <c r="N297" s="8">
        <f t="shared" si="46"/>
        <v>0.024573333333333332</v>
      </c>
      <c r="O297" s="8">
        <f t="shared" si="46"/>
        <v>0.01903125</v>
      </c>
      <c r="Q297" s="8">
        <f t="shared" si="47"/>
        <v>0.024043</v>
      </c>
      <c r="R297" s="8">
        <f t="shared" si="47"/>
        <v>0.02052375</v>
      </c>
    </row>
    <row r="298" spans="1:18" s="8" customFormat="1" ht="12.75">
      <c r="A298" s="10">
        <f t="shared" si="41"/>
        <v>93</v>
      </c>
      <c r="B298" s="8">
        <f t="shared" si="42"/>
        <v>0</v>
      </c>
      <c r="C298" s="8">
        <f t="shared" si="42"/>
        <v>0</v>
      </c>
      <c r="E298" s="8">
        <f t="shared" si="43"/>
        <v>0</v>
      </c>
      <c r="F298" s="8">
        <f t="shared" si="43"/>
        <v>0</v>
      </c>
      <c r="H298" s="8">
        <f t="shared" si="44"/>
        <v>0.0037312499999999976</v>
      </c>
      <c r="I298" s="8">
        <f t="shared" si="44"/>
        <v>0.005349999999999999</v>
      </c>
      <c r="K298" s="8">
        <f t="shared" si="45"/>
        <v>0.0037312499999999985</v>
      </c>
      <c r="L298" s="8">
        <f t="shared" si="45"/>
        <v>0.005349999999999999</v>
      </c>
      <c r="N298" s="8">
        <f t="shared" si="46"/>
        <v>0.0008383333333333333</v>
      </c>
      <c r="O298" s="8">
        <f t="shared" si="46"/>
        <v>0.007318749999999999</v>
      </c>
      <c r="Q298" s="8">
        <f t="shared" si="47"/>
        <v>0.0030930000000000007</v>
      </c>
      <c r="R298" s="8">
        <f t="shared" si="47"/>
        <v>0.014477499999999997</v>
      </c>
    </row>
    <row r="299" spans="1:18" s="8" customFormat="1" ht="12.75">
      <c r="A299" s="10">
        <f t="shared" si="41"/>
        <v>94</v>
      </c>
      <c r="B299" s="8">
        <f t="shared" si="42"/>
        <v>0</v>
      </c>
      <c r="C299" s="8">
        <f t="shared" si="42"/>
        <v>0</v>
      </c>
      <c r="E299" s="8">
        <f t="shared" si="43"/>
        <v>0</v>
      </c>
      <c r="F299" s="8">
        <f t="shared" si="43"/>
        <v>0</v>
      </c>
      <c r="H299" s="8">
        <f t="shared" si="44"/>
        <v>0.0022787499999999995</v>
      </c>
      <c r="I299" s="8">
        <f t="shared" si="44"/>
        <v>0.012471875</v>
      </c>
      <c r="K299" s="8">
        <f t="shared" si="45"/>
        <v>0.002278749999999999</v>
      </c>
      <c r="L299" s="8">
        <f t="shared" si="45"/>
        <v>0.012471875</v>
      </c>
      <c r="N299" s="8">
        <f t="shared" si="46"/>
        <v>-0.0016833333333333336</v>
      </c>
      <c r="O299" s="8">
        <f t="shared" si="46"/>
        <v>0.0013562500000000016</v>
      </c>
      <c r="Q299" s="8">
        <f t="shared" si="47"/>
        <v>-0.002092</v>
      </c>
      <c r="R299" s="8">
        <f t="shared" si="47"/>
        <v>0.006748750000000001</v>
      </c>
    </row>
    <row r="300" spans="1:18" s="8" customFormat="1" ht="12.75">
      <c r="A300" s="10">
        <f t="shared" si="41"/>
        <v>95</v>
      </c>
      <c r="B300" s="8">
        <f t="shared" si="42"/>
        <v>0</v>
      </c>
      <c r="C300" s="8">
        <f t="shared" si="42"/>
        <v>0</v>
      </c>
      <c r="E300" s="8">
        <f t="shared" si="43"/>
        <v>0</v>
      </c>
      <c r="F300" s="8">
        <f t="shared" si="43"/>
        <v>0</v>
      </c>
      <c r="H300" s="8">
        <f t="shared" si="44"/>
        <v>0.0024350000000000005</v>
      </c>
      <c r="I300" s="8">
        <f t="shared" si="44"/>
        <v>0.023534375000000003</v>
      </c>
      <c r="K300" s="8">
        <f t="shared" si="45"/>
        <v>0.002435</v>
      </c>
      <c r="L300" s="8">
        <f t="shared" si="45"/>
        <v>0.023534375000000003</v>
      </c>
      <c r="N300" s="8">
        <f t="shared" si="46"/>
        <v>-0.0008941666666666664</v>
      </c>
      <c r="O300" s="8">
        <f t="shared" si="46"/>
        <v>0.014477083333333333</v>
      </c>
      <c r="Q300" s="8">
        <f t="shared" si="47"/>
        <v>-0.003152499999999999</v>
      </c>
      <c r="R300" s="8">
        <f t="shared" si="47"/>
        <v>0.005763750000000001</v>
      </c>
    </row>
    <row r="301" spans="1:18" s="8" customFormat="1" ht="12.75">
      <c r="A301" s="10">
        <f t="shared" si="41"/>
        <v>96</v>
      </c>
      <c r="B301" s="8">
        <f t="shared" si="42"/>
        <v>0</v>
      </c>
      <c r="C301" s="8">
        <f t="shared" si="42"/>
        <v>0</v>
      </c>
      <c r="E301" s="8">
        <f t="shared" si="43"/>
        <v>0</v>
      </c>
      <c r="F301" s="8">
        <f t="shared" si="43"/>
        <v>0</v>
      </c>
      <c r="H301" s="8">
        <f t="shared" si="44"/>
        <v>0.0025649999999999996</v>
      </c>
      <c r="I301" s="8">
        <f t="shared" si="44"/>
        <v>0.024981250000000003</v>
      </c>
      <c r="K301" s="8">
        <f t="shared" si="45"/>
        <v>0.0025649999999999996</v>
      </c>
      <c r="L301" s="8">
        <f t="shared" si="45"/>
        <v>0.02498125</v>
      </c>
      <c r="N301" s="8">
        <f t="shared" si="46"/>
        <v>-0.0010458333333333326</v>
      </c>
      <c r="O301" s="8">
        <f t="shared" si="46"/>
        <v>0.01496875</v>
      </c>
      <c r="Q301" s="8">
        <f t="shared" si="47"/>
        <v>-0.0032319999999999996</v>
      </c>
      <c r="R301" s="8">
        <f t="shared" si="47"/>
        <v>0.006511249999999999</v>
      </c>
    </row>
    <row r="302" s="8" customFormat="1" ht="12.75">
      <c r="A302" s="10"/>
    </row>
    <row r="303" spans="1:18" s="8" customFormat="1" ht="12.75">
      <c r="A303" s="10" t="s">
        <v>11</v>
      </c>
      <c r="B303" s="8">
        <f>MAX(B207:B301)</f>
        <v>0</v>
      </c>
      <c r="C303" s="8">
        <f>MAX(C207:C301)</f>
        <v>0</v>
      </c>
      <c r="E303" s="8">
        <f>MAX(E207:E301)</f>
        <v>0.035644999999999996</v>
      </c>
      <c r="F303" s="8">
        <f>MAX(F207:F301)</f>
        <v>0.021837500000000003</v>
      </c>
      <c r="H303" s="8">
        <f>MAX(H207:H301)</f>
        <v>0.02952875</v>
      </c>
      <c r="I303" s="8">
        <f>MAX(I207:I301)</f>
        <v>0.024981250000000003</v>
      </c>
      <c r="K303" s="8">
        <f>MAX(K207:K301)</f>
        <v>0.02952875</v>
      </c>
      <c r="L303" s="8">
        <f>MAX(L207:L301)</f>
        <v>0.02498125</v>
      </c>
      <c r="N303" s="8">
        <f>MAX(N207:N301)</f>
        <v>0.028406309523809525</v>
      </c>
      <c r="O303" s="8">
        <f>MAX(O207:O301)</f>
        <v>0.029235416666666666</v>
      </c>
      <c r="Q303" s="8">
        <f>MAX(Q207:Q301)</f>
        <v>0.03237428571428571</v>
      </c>
      <c r="R303" s="8">
        <f>MAX(R207:R301)</f>
        <v>0.02918125</v>
      </c>
    </row>
    <row r="304" spans="1:18" s="8" customFormat="1" ht="12.75">
      <c r="A304" s="10" t="s">
        <v>10</v>
      </c>
      <c r="B304" s="8">
        <f>MIN(B208:B302)</f>
        <v>0</v>
      </c>
      <c r="C304" s="8">
        <f>MIN(C208:C302)</f>
        <v>0</v>
      </c>
      <c r="E304" s="8">
        <f>MIN(E208:E302)</f>
        <v>-0.0380475</v>
      </c>
      <c r="F304" s="8">
        <f>MIN(F208:F302)</f>
        <v>-0.028200000000000003</v>
      </c>
      <c r="H304" s="8">
        <f>MIN(H208:H302)</f>
        <v>-0.04627625</v>
      </c>
      <c r="I304" s="8">
        <f>MIN(I208:I302)</f>
        <v>-0.020075</v>
      </c>
      <c r="K304" s="8">
        <f>MIN(K208:K302)</f>
        <v>-0.04627625</v>
      </c>
      <c r="L304" s="8">
        <f>MIN(L208:L302)</f>
        <v>-0.020075</v>
      </c>
      <c r="N304" s="8">
        <f>MIN(N208:N302)</f>
        <v>-0.05057875</v>
      </c>
      <c r="O304" s="8">
        <f>MIN(O208:O302)</f>
        <v>-0.015277083333333337</v>
      </c>
      <c r="Q304" s="8">
        <f>MIN(Q208:Q302)</f>
        <v>-0.04786925</v>
      </c>
      <c r="R304" s="8">
        <f>MIN(R208:R302)</f>
        <v>-0.011060000000000002</v>
      </c>
    </row>
  </sheetData>
  <mergeCells count="8">
    <mergeCell ref="W3:X3"/>
    <mergeCell ref="Q3:R3"/>
    <mergeCell ref="T3:U3"/>
    <mergeCell ref="N3:O3"/>
    <mergeCell ref="K3:L3"/>
    <mergeCell ref="B3:C3"/>
    <mergeCell ref="E3:F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Y198"/>
  <sheetViews>
    <sheetView workbookViewId="0" topLeftCell="A1">
      <pane ySplit="11640" topLeftCell="BM69" activePane="topLeft" state="split"/>
      <selection pane="topLeft" activeCell="L1" sqref="L1"/>
      <selection pane="bottomLeft" activeCell="AK67" sqref="AJ67:AK70"/>
    </sheetView>
  </sheetViews>
  <sheetFormatPr defaultColWidth="9.140625" defaultRowHeight="12.75"/>
  <cols>
    <col min="1" max="1" width="9.140625" style="3" customWidth="1"/>
    <col min="2" max="3" width="8.7109375" style="2" customWidth="1"/>
    <col min="4" max="4" width="2.7109375" style="0" customWidth="1"/>
    <col min="5" max="6" width="8.7109375" style="2" customWidth="1"/>
    <col min="7" max="7" width="2.7109375" style="0" customWidth="1"/>
    <col min="8" max="9" width="8.7109375" style="3" customWidth="1"/>
    <col min="10" max="10" width="3.00390625" style="0" customWidth="1"/>
    <col min="11" max="12" width="9.140625" style="8" customWidth="1"/>
    <col min="13" max="13" width="3.7109375" style="0" customWidth="1"/>
    <col min="14" max="15" width="9.140625" style="8" customWidth="1"/>
    <col min="16" max="16" width="3.7109375" style="0" customWidth="1"/>
    <col min="17" max="18" width="9.140625" style="8" customWidth="1"/>
    <col min="19" max="19" width="3.8515625" style="0" customWidth="1"/>
    <col min="20" max="21" width="9.140625" style="2" customWidth="1"/>
    <col min="22" max="22" width="2.421875" style="3" customWidth="1"/>
    <col min="23" max="24" width="9.140625" style="2" customWidth="1"/>
    <col min="25" max="25" width="2.421875" style="3" customWidth="1"/>
  </cols>
  <sheetData>
    <row r="1" spans="1:25" ht="12.75">
      <c r="A1" s="6" t="s">
        <v>3</v>
      </c>
      <c r="H1" s="11" t="s">
        <v>26</v>
      </c>
      <c r="I1" s="14">
        <f>SUM(oot)</f>
        <v>142</v>
      </c>
      <c r="J1" s="15"/>
      <c r="K1" s="15">
        <f>COUNT(oot)</f>
        <v>1140</v>
      </c>
      <c r="L1" s="13">
        <f>I1/K1*100</f>
        <v>12.456140350877194</v>
      </c>
      <c r="M1" s="12" t="s">
        <v>27</v>
      </c>
      <c r="T1" s="7"/>
      <c r="U1" s="7"/>
      <c r="V1" s="6"/>
      <c r="W1" s="7"/>
      <c r="X1" s="7"/>
      <c r="Y1" s="6"/>
    </row>
    <row r="2" spans="8:13" ht="12.75">
      <c r="H2" s="3" t="s">
        <v>28</v>
      </c>
      <c r="I2" s="3">
        <f>72+78+142</f>
        <v>292</v>
      </c>
      <c r="K2" s="8">
        <f>1140+1152+1140</f>
        <v>3432</v>
      </c>
      <c r="L2" s="13">
        <f>I2/K2*100</f>
        <v>8.508158508158509</v>
      </c>
      <c r="M2" s="12" t="s">
        <v>27</v>
      </c>
    </row>
    <row r="3" spans="2:24" ht="12.75">
      <c r="B3" s="16" t="s">
        <v>4</v>
      </c>
      <c r="C3" s="16"/>
      <c r="E3" s="16" t="s">
        <v>5</v>
      </c>
      <c r="F3" s="16"/>
      <c r="H3" s="16" t="s">
        <v>6</v>
      </c>
      <c r="I3" s="16"/>
      <c r="K3" s="16" t="s">
        <v>8</v>
      </c>
      <c r="L3" s="16"/>
      <c r="N3" s="16" t="s">
        <v>9</v>
      </c>
      <c r="O3" s="16"/>
      <c r="Q3" s="16" t="s">
        <v>20</v>
      </c>
      <c r="R3" s="16"/>
      <c r="T3" s="16" t="s">
        <v>7</v>
      </c>
      <c r="U3" s="16"/>
      <c r="W3" s="16" t="s">
        <v>15</v>
      </c>
      <c r="X3" s="16"/>
    </row>
    <row r="4" spans="1:25" ht="12.75">
      <c r="A4" s="4" t="s">
        <v>2</v>
      </c>
      <c r="B4" s="2" t="s">
        <v>0</v>
      </c>
      <c r="C4" s="2" t="s">
        <v>1</v>
      </c>
      <c r="E4" s="2" t="s">
        <v>0</v>
      </c>
      <c r="F4" s="2" t="s">
        <v>1</v>
      </c>
      <c r="H4" s="2" t="s">
        <v>0</v>
      </c>
      <c r="I4" s="2" t="s">
        <v>1</v>
      </c>
      <c r="K4" s="2" t="s">
        <v>0</v>
      </c>
      <c r="L4" s="2" t="s">
        <v>1</v>
      </c>
      <c r="N4" s="2" t="s">
        <v>0</v>
      </c>
      <c r="O4" s="2" t="s">
        <v>1</v>
      </c>
      <c r="Q4" s="2" t="s">
        <v>0</v>
      </c>
      <c r="R4" s="2" t="s">
        <v>1</v>
      </c>
      <c r="T4" s="2" t="s">
        <v>0</v>
      </c>
      <c r="U4" s="2" t="s">
        <v>1</v>
      </c>
      <c r="V4" s="4"/>
      <c r="W4" s="2" t="s">
        <v>0</v>
      </c>
      <c r="X4" s="2" t="s">
        <v>1</v>
      </c>
      <c r="Y4" s="4"/>
    </row>
    <row r="5" spans="1:25" s="1" customFormat="1" ht="12.75">
      <c r="A5" s="5">
        <v>1</v>
      </c>
      <c r="B5" s="2">
        <v>0</v>
      </c>
      <c r="C5" s="2">
        <v>0</v>
      </c>
      <c r="E5" s="2">
        <v>-0.004689999999999999</v>
      </c>
      <c r="F5" s="2">
        <v>-0.01259375</v>
      </c>
      <c r="H5" s="2">
        <v>0.007455000000000001</v>
      </c>
      <c r="I5" s="2">
        <v>0.009325</v>
      </c>
      <c r="K5" s="8">
        <v>0.0034675</v>
      </c>
      <c r="L5" s="8">
        <v>0.0016312499999999999</v>
      </c>
      <c r="N5" s="8">
        <v>0.005415</v>
      </c>
      <c r="O5" s="8">
        <v>0.012199999999999999</v>
      </c>
      <c r="Q5" s="8">
        <v>-0.00715</v>
      </c>
      <c r="R5" s="8">
        <v>-0.0007999999999999999</v>
      </c>
      <c r="T5" s="2">
        <f aca="true" t="shared" si="0" ref="T5:T36">AVERAGE(B5,E5,H5,K5,N5,Q5)</f>
        <v>0.0007495833333333335</v>
      </c>
      <c r="U5" s="2">
        <f aca="true" t="shared" si="1" ref="U5:U36">AVERAGE(C5,F5,I5,L5,O5,R5)</f>
        <v>0.001627083333333333</v>
      </c>
      <c r="V5" s="5"/>
      <c r="W5" s="2">
        <f aca="true" t="shared" si="2" ref="W5:W36">STDEV(B5,E5,H5,K5,N5,Q5)</f>
        <v>0.005773563114894187</v>
      </c>
      <c r="X5" s="2">
        <f aca="true" t="shared" si="3" ref="X5:X36">STDEV(C5,F5,I5,L5,O5,R5)</f>
        <v>0.00873858958394698</v>
      </c>
      <c r="Y5" s="5"/>
    </row>
    <row r="6" spans="1:25" s="1" customFormat="1" ht="12.75">
      <c r="A6" s="5">
        <v>2</v>
      </c>
      <c r="B6" s="2">
        <v>0</v>
      </c>
      <c r="C6" s="2">
        <v>0</v>
      </c>
      <c r="E6" s="2">
        <v>-0.00566</v>
      </c>
      <c r="F6" s="2">
        <v>-0.010481250000000001</v>
      </c>
      <c r="H6" s="2">
        <v>0.009527500000000001</v>
      </c>
      <c r="I6" s="2">
        <v>0.0062875</v>
      </c>
      <c r="K6" s="8">
        <v>0.0030675</v>
      </c>
      <c r="L6" s="8">
        <v>0.00011250000000000008</v>
      </c>
      <c r="N6" s="8">
        <v>0.009670000000000002</v>
      </c>
      <c r="O6" s="8">
        <v>0.01298125</v>
      </c>
      <c r="Q6" s="8">
        <v>-0.0083</v>
      </c>
      <c r="R6" s="8">
        <v>0.000625</v>
      </c>
      <c r="T6" s="2">
        <f t="shared" si="0"/>
        <v>0.001384166666666667</v>
      </c>
      <c r="U6" s="2">
        <f t="shared" si="1"/>
        <v>0.0015874999999999997</v>
      </c>
      <c r="V6" s="5"/>
      <c r="W6" s="2">
        <f t="shared" si="2"/>
        <v>0.007524916057117625</v>
      </c>
      <c r="X6" s="2">
        <f t="shared" si="3"/>
        <v>0.007786969283681554</v>
      </c>
      <c r="Y6" s="5"/>
    </row>
    <row r="7" spans="1:25" s="1" customFormat="1" ht="12.75">
      <c r="A7" s="5">
        <v>3</v>
      </c>
      <c r="B7" s="2">
        <v>0</v>
      </c>
      <c r="C7" s="2">
        <v>0</v>
      </c>
      <c r="E7" s="2">
        <v>-0.005435000000000001</v>
      </c>
      <c r="F7" s="2">
        <v>-0.03335</v>
      </c>
      <c r="H7" s="2">
        <v>0.0104425</v>
      </c>
      <c r="I7" s="2">
        <v>0.0066749999999999995</v>
      </c>
      <c r="K7" s="8">
        <v>0.0008775</v>
      </c>
      <c r="L7" s="8">
        <v>0.00165</v>
      </c>
      <c r="N7" s="8">
        <v>0.015277500000000001</v>
      </c>
      <c r="O7" s="8">
        <v>0.024893750000000003</v>
      </c>
      <c r="Q7" s="8">
        <v>-0.002597500000000001</v>
      </c>
      <c r="R7" s="8">
        <v>0.013574999999999997</v>
      </c>
      <c r="T7" s="2">
        <f t="shared" si="0"/>
        <v>0.0030941666666666665</v>
      </c>
      <c r="U7" s="2">
        <f t="shared" si="1"/>
        <v>0.002240625</v>
      </c>
      <c r="V7" s="5"/>
      <c r="W7" s="2">
        <f t="shared" si="2"/>
        <v>0.008025719230490603</v>
      </c>
      <c r="X7" s="2">
        <f t="shared" si="3"/>
        <v>0.01966396519890508</v>
      </c>
      <c r="Y7" s="5"/>
    </row>
    <row r="8" spans="1:24" ht="12.75">
      <c r="A8" s="3">
        <v>4</v>
      </c>
      <c r="B8" s="2">
        <v>0.0005350000000000005</v>
      </c>
      <c r="C8" s="2">
        <v>0.011487500000000001</v>
      </c>
      <c r="E8" s="2">
        <v>0.005675000000000003</v>
      </c>
      <c r="F8" s="2">
        <v>0.01298125</v>
      </c>
      <c r="H8" s="2">
        <v>0.00013250000000000067</v>
      </c>
      <c r="I8" s="2">
        <v>0.019700000000000002</v>
      </c>
      <c r="K8" s="8">
        <v>0.00311</v>
      </c>
      <c r="L8" s="8">
        <v>0.00674375</v>
      </c>
      <c r="N8" s="8">
        <v>0.009135</v>
      </c>
      <c r="O8" s="8">
        <v>0.00025624999999999953</v>
      </c>
      <c r="Q8" s="8">
        <v>-0.005120000000000001</v>
      </c>
      <c r="R8" s="8">
        <v>-0.0035437500000000018</v>
      </c>
      <c r="T8" s="2">
        <f t="shared" si="0"/>
        <v>0.002244583333333334</v>
      </c>
      <c r="U8" s="2">
        <f t="shared" si="1"/>
        <v>0.0079375</v>
      </c>
      <c r="W8" s="2">
        <f t="shared" si="2"/>
        <v>0.004931839519050339</v>
      </c>
      <c r="X8" s="2">
        <f t="shared" si="3"/>
        <v>0.008586548346105087</v>
      </c>
    </row>
    <row r="9" spans="1:24" ht="12.75">
      <c r="A9" s="3">
        <v>5</v>
      </c>
      <c r="B9" s="2">
        <v>0.00639</v>
      </c>
      <c r="C9" s="2">
        <v>0.00995</v>
      </c>
      <c r="E9" s="2">
        <v>0.003044999999999999</v>
      </c>
      <c r="F9" s="2">
        <v>0.011862500000000002</v>
      </c>
      <c r="H9" s="2">
        <v>0.0088125</v>
      </c>
      <c r="I9" s="2">
        <v>0.0007500000000000007</v>
      </c>
      <c r="K9" s="8">
        <v>0.0031825000000000013</v>
      </c>
      <c r="L9" s="8">
        <v>0.009462499999999999</v>
      </c>
      <c r="N9" s="8">
        <v>0.0060625</v>
      </c>
      <c r="O9" s="8">
        <v>-0.005549999999999999</v>
      </c>
      <c r="Q9" s="8">
        <v>-0.0002699999999999994</v>
      </c>
      <c r="R9" s="8">
        <v>0.005150000000000002</v>
      </c>
      <c r="T9" s="2">
        <f t="shared" si="0"/>
        <v>0.004537083333333334</v>
      </c>
      <c r="U9" s="2">
        <f t="shared" si="1"/>
        <v>0.005270833333333333</v>
      </c>
      <c r="W9" s="2">
        <f t="shared" si="2"/>
        <v>0.00320027007323861</v>
      </c>
      <c r="X9" s="2">
        <f t="shared" si="3"/>
        <v>0.006640146208229656</v>
      </c>
    </row>
    <row r="10" spans="1:24" ht="12.75">
      <c r="A10" s="3">
        <v>6</v>
      </c>
      <c r="B10" s="2">
        <v>0.00493</v>
      </c>
      <c r="C10" s="2">
        <v>0.0120625</v>
      </c>
      <c r="E10" s="2">
        <v>0.022412500000000002</v>
      </c>
      <c r="F10" s="2">
        <v>0.012075000000000002</v>
      </c>
      <c r="H10" s="2">
        <v>0.03185249999999999</v>
      </c>
      <c r="I10" s="2">
        <v>-0.008106249999999995</v>
      </c>
      <c r="K10" s="8">
        <v>0.017880000000000004</v>
      </c>
      <c r="L10" s="8">
        <v>0.01140625</v>
      </c>
      <c r="N10" s="8">
        <v>0.014077499999999998</v>
      </c>
      <c r="O10" s="8">
        <v>-0.011993750000000001</v>
      </c>
      <c r="Q10" s="8">
        <v>0.016827500000000002</v>
      </c>
      <c r="R10" s="8">
        <v>0.0017687499999999995</v>
      </c>
      <c r="T10" s="2">
        <f t="shared" si="0"/>
        <v>0.017996666666666664</v>
      </c>
      <c r="U10" s="2">
        <f t="shared" si="1"/>
        <v>0.002868750000000001</v>
      </c>
      <c r="W10" s="2">
        <f t="shared" si="2"/>
        <v>0.008932658152345618</v>
      </c>
      <c r="X10" s="2">
        <f t="shared" si="3"/>
        <v>0.01081409742535178</v>
      </c>
    </row>
    <row r="11" spans="1:24" ht="12.75">
      <c r="A11" s="3">
        <v>7</v>
      </c>
      <c r="B11" s="2">
        <v>0.004230000000000001</v>
      </c>
      <c r="C11" s="2">
        <v>0.024637500000000003</v>
      </c>
      <c r="E11" s="2">
        <v>0.01559</v>
      </c>
      <c r="F11" s="2">
        <v>0.007862500000000001</v>
      </c>
      <c r="H11" s="2">
        <v>0.030777500000000003</v>
      </c>
      <c r="I11" s="2">
        <v>-0.0117125</v>
      </c>
      <c r="K11" s="8">
        <v>0.028302499999999998</v>
      </c>
      <c r="L11" s="8">
        <v>0.005293749999999999</v>
      </c>
      <c r="N11" s="8">
        <v>0.01987999999999999</v>
      </c>
      <c r="O11" s="8">
        <v>-0.0128</v>
      </c>
      <c r="Q11" s="8">
        <v>0.022005000000000004</v>
      </c>
      <c r="R11" s="8">
        <v>-0.00670625</v>
      </c>
      <c r="T11" s="2">
        <f t="shared" si="0"/>
        <v>0.020130833333333334</v>
      </c>
      <c r="U11" s="2">
        <f t="shared" si="1"/>
        <v>0.0010958333333333332</v>
      </c>
      <c r="W11" s="2">
        <f t="shared" si="2"/>
        <v>0.009561994910407899</v>
      </c>
      <c r="X11" s="2">
        <f t="shared" si="3"/>
        <v>0.01439194526607389</v>
      </c>
    </row>
    <row r="12" spans="1:24" ht="12.75">
      <c r="A12" s="3">
        <v>8</v>
      </c>
      <c r="B12" s="2">
        <v>0.017775</v>
      </c>
      <c r="C12" s="2">
        <v>0.007931249999999999</v>
      </c>
      <c r="E12" s="2">
        <v>0.0350375</v>
      </c>
      <c r="F12" s="2">
        <v>-0.013075</v>
      </c>
      <c r="H12" s="2">
        <v>0.031077500000000004</v>
      </c>
      <c r="I12" s="2">
        <v>-0.010618749999999998</v>
      </c>
      <c r="K12" s="8">
        <v>0.025259999999999998</v>
      </c>
      <c r="L12" s="8">
        <v>0.004699999999999999</v>
      </c>
      <c r="N12" s="8">
        <v>0.016202499999999998</v>
      </c>
      <c r="O12" s="8">
        <v>-0.017212500000000002</v>
      </c>
      <c r="Q12" s="8">
        <v>0.031192499999999998</v>
      </c>
      <c r="R12" s="8">
        <v>-0.012037499999999998</v>
      </c>
      <c r="T12" s="2">
        <f t="shared" si="0"/>
        <v>0.02609083333333333</v>
      </c>
      <c r="U12" s="2">
        <f t="shared" si="1"/>
        <v>-0.00671875</v>
      </c>
      <c r="W12" s="2">
        <f t="shared" si="2"/>
        <v>0.007727343603507396</v>
      </c>
      <c r="X12" s="2">
        <f t="shared" si="3"/>
        <v>0.010382968325580118</v>
      </c>
    </row>
    <row r="13" spans="1:24" ht="12.75">
      <c r="A13" s="3">
        <v>9</v>
      </c>
      <c r="B13" s="2">
        <v>-0.0010950000000000005</v>
      </c>
      <c r="C13" s="2">
        <v>0.0052375</v>
      </c>
      <c r="E13" s="2">
        <v>0.003365000000000002</v>
      </c>
      <c r="F13" s="2">
        <v>-0.02388125</v>
      </c>
      <c r="H13" s="2">
        <v>0.008927499999999998</v>
      </c>
      <c r="I13" s="2">
        <v>-0.018937499999999996</v>
      </c>
      <c r="K13" s="8">
        <v>0.0178875</v>
      </c>
      <c r="L13" s="8">
        <v>-0.017056250000000002</v>
      </c>
      <c r="N13" s="8">
        <v>0.003980000000000001</v>
      </c>
      <c r="O13" s="8">
        <v>-0.027387500000000002</v>
      </c>
      <c r="Q13" s="8">
        <v>0.02409</v>
      </c>
      <c r="R13" s="8">
        <v>-0.022906250000000003</v>
      </c>
      <c r="T13" s="2">
        <f t="shared" si="0"/>
        <v>0.009525833333333332</v>
      </c>
      <c r="U13" s="2">
        <f t="shared" si="1"/>
        <v>-0.017488541666666666</v>
      </c>
      <c r="W13" s="2">
        <f t="shared" si="2"/>
        <v>0.00963228590038038</v>
      </c>
      <c r="X13" s="2">
        <f t="shared" si="3"/>
        <v>0.011721492956761805</v>
      </c>
    </row>
    <row r="14" spans="1:24" ht="12.75">
      <c r="A14" s="3">
        <v>10</v>
      </c>
      <c r="B14" s="2">
        <v>-0.00036749999999999977</v>
      </c>
      <c r="C14" s="2">
        <v>0.012924999999999999</v>
      </c>
      <c r="E14" s="2">
        <v>0.017055</v>
      </c>
      <c r="F14" s="2">
        <v>-0.02235625</v>
      </c>
      <c r="H14" s="2">
        <v>0.011540000000000002</v>
      </c>
      <c r="I14" s="2">
        <v>-2.499999999999898E-05</v>
      </c>
      <c r="K14" s="8">
        <v>0.0052025000000000005</v>
      </c>
      <c r="L14" s="8">
        <v>-0.00044375000000000013</v>
      </c>
      <c r="N14" s="8">
        <v>0.011970000000000001</v>
      </c>
      <c r="O14" s="8">
        <v>-0.01401875</v>
      </c>
      <c r="Q14" s="8">
        <v>0.02189</v>
      </c>
      <c r="R14" s="8">
        <v>-0.012649999999999998</v>
      </c>
      <c r="T14" s="2">
        <f t="shared" si="0"/>
        <v>0.011215000000000001</v>
      </c>
      <c r="U14" s="2">
        <f t="shared" si="1"/>
        <v>-0.006094791666666666</v>
      </c>
      <c r="W14" s="2">
        <f t="shared" si="2"/>
        <v>0.00798800773034178</v>
      </c>
      <c r="X14" s="2">
        <f t="shared" si="3"/>
        <v>0.012654833202591675</v>
      </c>
    </row>
    <row r="15" spans="1:24" ht="12.75">
      <c r="A15" s="3">
        <v>11</v>
      </c>
      <c r="B15" s="2">
        <v>0.0058875</v>
      </c>
      <c r="C15" s="2">
        <v>0.00664375</v>
      </c>
      <c r="E15" s="2">
        <v>0.007262500000000002</v>
      </c>
      <c r="F15" s="2">
        <v>-0.015524999999999995</v>
      </c>
      <c r="H15" s="2">
        <v>0.004695</v>
      </c>
      <c r="I15" s="2">
        <v>0.007487499999999998</v>
      </c>
      <c r="K15" s="8">
        <v>0.0014275000000000008</v>
      </c>
      <c r="L15" s="8">
        <v>-0.00335</v>
      </c>
      <c r="N15" s="8">
        <v>0.0172775</v>
      </c>
      <c r="O15" s="8">
        <v>-0.017487499999999996</v>
      </c>
      <c r="Q15" s="8">
        <v>0.009434999999999999</v>
      </c>
      <c r="R15" s="8">
        <v>-0.011075</v>
      </c>
      <c r="T15" s="2">
        <f t="shared" si="0"/>
        <v>0.007664166666666667</v>
      </c>
      <c r="U15" s="2">
        <f t="shared" si="1"/>
        <v>-0.005551041666666666</v>
      </c>
      <c r="W15" s="2">
        <f t="shared" si="2"/>
        <v>0.00541445972989611</v>
      </c>
      <c r="X15" s="2">
        <f t="shared" si="3"/>
        <v>0.010918187533213405</v>
      </c>
    </row>
    <row r="16" spans="1:24" ht="12.75">
      <c r="A16" s="3">
        <v>12</v>
      </c>
      <c r="B16" s="2">
        <v>-0.002700000000000001</v>
      </c>
      <c r="C16" s="2">
        <v>-0.00693125</v>
      </c>
      <c r="E16" s="2">
        <v>0.005725</v>
      </c>
      <c r="F16" s="2">
        <v>-0.0049187499999999995</v>
      </c>
      <c r="H16" s="2">
        <v>-0.001092499999999998</v>
      </c>
      <c r="I16" s="2">
        <v>0.005881249999999998</v>
      </c>
      <c r="K16" s="8">
        <v>-0.0034775000000000006</v>
      </c>
      <c r="L16" s="8">
        <v>-0.007662500000000001</v>
      </c>
      <c r="N16" s="8">
        <v>0.0099275</v>
      </c>
      <c r="O16" s="8">
        <v>-0.01039375</v>
      </c>
      <c r="Q16" s="8">
        <v>-0.0006299999999999999</v>
      </c>
      <c r="R16" s="8">
        <v>-0.0190875</v>
      </c>
      <c r="T16" s="2">
        <f t="shared" si="0"/>
        <v>0.0012920833333333335</v>
      </c>
      <c r="U16" s="2">
        <f t="shared" si="1"/>
        <v>-0.007185416666666667</v>
      </c>
      <c r="W16" s="2">
        <f t="shared" si="2"/>
        <v>0.005334556545924569</v>
      </c>
      <c r="X16" s="2">
        <f t="shared" si="3"/>
        <v>0.008100873473994435</v>
      </c>
    </row>
    <row r="17" spans="1:24" ht="12.75">
      <c r="A17" s="3">
        <v>13</v>
      </c>
      <c r="B17" s="2">
        <v>-0.013102499999999996</v>
      </c>
      <c r="C17" s="2">
        <v>0.010225</v>
      </c>
      <c r="E17" s="2">
        <v>-0.0104225</v>
      </c>
      <c r="F17" s="2">
        <v>0.0005312500000000009</v>
      </c>
      <c r="H17" s="2">
        <v>-0.014304999999999995</v>
      </c>
      <c r="I17" s="2">
        <v>0.0168125</v>
      </c>
      <c r="K17" s="8">
        <v>-0.014435</v>
      </c>
      <c r="L17" s="8">
        <v>0.00605</v>
      </c>
      <c r="N17" s="8">
        <v>-0.01039</v>
      </c>
      <c r="O17" s="8">
        <v>-0.0024187500000000008</v>
      </c>
      <c r="Q17" s="8">
        <v>-0.014770000000000002</v>
      </c>
      <c r="R17" s="8">
        <v>-0.002150000000000001</v>
      </c>
      <c r="T17" s="2">
        <f t="shared" si="0"/>
        <v>-0.012904166666666666</v>
      </c>
      <c r="U17" s="2">
        <f t="shared" si="1"/>
        <v>0.004841666666666667</v>
      </c>
      <c r="W17" s="2">
        <f t="shared" si="2"/>
        <v>0.002015249777736414</v>
      </c>
      <c r="X17" s="2">
        <f t="shared" si="3"/>
        <v>0.007667045620163394</v>
      </c>
    </row>
    <row r="18" spans="1:24" ht="12.75">
      <c r="A18" s="3">
        <v>14.5</v>
      </c>
      <c r="B18" s="2">
        <v>0.010785000000000001</v>
      </c>
      <c r="C18" s="2">
        <v>0.028199999999999996</v>
      </c>
      <c r="E18" s="2">
        <v>-0.0011375000000000005</v>
      </c>
      <c r="F18" s="2">
        <v>0.01195</v>
      </c>
      <c r="H18" s="2">
        <v>0.0026400000000000035</v>
      </c>
      <c r="I18" s="2">
        <v>-0.009637499999999993</v>
      </c>
      <c r="K18" s="8">
        <v>-0.0014750000000000004</v>
      </c>
      <c r="L18" s="8">
        <v>0.01666875</v>
      </c>
      <c r="N18" s="8">
        <v>0.004007499999999999</v>
      </c>
      <c r="O18" s="8">
        <v>0.00811875</v>
      </c>
      <c r="Q18" s="8">
        <v>-0.0037587500000000017</v>
      </c>
      <c r="R18" s="8">
        <v>0.011753125000000001</v>
      </c>
      <c r="T18" s="2">
        <f t="shared" si="0"/>
        <v>0.0018435416666666667</v>
      </c>
      <c r="U18" s="2">
        <f t="shared" si="1"/>
        <v>0.011175520833333334</v>
      </c>
      <c r="W18" s="2">
        <f t="shared" si="2"/>
        <v>0.0052259303248719914</v>
      </c>
      <c r="X18" s="2">
        <f t="shared" si="3"/>
        <v>0.012356921835659724</v>
      </c>
    </row>
    <row r="19" spans="1:24" ht="12.75">
      <c r="A19" s="3">
        <v>16</v>
      </c>
      <c r="B19" s="2">
        <v>0.010349999999999998</v>
      </c>
      <c r="C19" s="2">
        <v>0.01145625</v>
      </c>
      <c r="E19" s="2">
        <v>0.0026250000000000006</v>
      </c>
      <c r="F19" s="2">
        <v>0.002456250000000002</v>
      </c>
      <c r="H19" s="2">
        <v>0.015036250000000001</v>
      </c>
      <c r="I19" s="2">
        <v>-0.002128125</v>
      </c>
      <c r="K19" s="8">
        <v>0.0037524999999999998</v>
      </c>
      <c r="L19" s="8">
        <v>0.0138125</v>
      </c>
      <c r="N19" s="8">
        <v>0.011929999999999998</v>
      </c>
      <c r="O19" s="8">
        <v>-0.0029</v>
      </c>
      <c r="Q19" s="8">
        <v>-0.0028512500000000005</v>
      </c>
      <c r="R19" s="8">
        <v>0.002496875</v>
      </c>
      <c r="T19" s="2">
        <f t="shared" si="0"/>
        <v>0.0068070833333333325</v>
      </c>
      <c r="U19" s="2">
        <f t="shared" si="1"/>
        <v>0.004198958333333333</v>
      </c>
      <c r="W19" s="2">
        <f t="shared" si="2"/>
        <v>0.0067323015504852915</v>
      </c>
      <c r="X19" s="2">
        <f t="shared" si="3"/>
        <v>0.006949097475871717</v>
      </c>
    </row>
    <row r="20" spans="1:24" ht="12.75">
      <c r="A20" s="3">
        <v>17</v>
      </c>
      <c r="B20" s="2">
        <v>0.008592500000000003</v>
      </c>
      <c r="C20" s="2">
        <v>0.0051249999999999985</v>
      </c>
      <c r="E20" s="2">
        <v>0.005124999999999998</v>
      </c>
      <c r="F20" s="2">
        <v>-0.00929375</v>
      </c>
      <c r="H20" s="2">
        <v>0.006888749999999999</v>
      </c>
      <c r="I20" s="2">
        <v>0.00021250000000000088</v>
      </c>
      <c r="K20" s="8">
        <v>0.0018999999999999998</v>
      </c>
      <c r="L20" s="8">
        <v>-0.00039999999999999996</v>
      </c>
      <c r="N20" s="8">
        <v>0.007259999999999999</v>
      </c>
      <c r="O20" s="8">
        <v>-0.006212499999999998</v>
      </c>
      <c r="Q20" s="8">
        <v>-0.00446375</v>
      </c>
      <c r="R20" s="8">
        <v>-0.006471875</v>
      </c>
      <c r="T20" s="2">
        <f t="shared" si="0"/>
        <v>0.004217083333333333</v>
      </c>
      <c r="U20" s="2">
        <f t="shared" si="1"/>
        <v>-0.002840104166666666</v>
      </c>
      <c r="W20" s="2">
        <f t="shared" si="2"/>
        <v>0.004839245206296812</v>
      </c>
      <c r="X20" s="2">
        <f t="shared" si="3"/>
        <v>0.0053838228520823525</v>
      </c>
    </row>
    <row r="21" spans="1:24" ht="12.75">
      <c r="A21" s="3">
        <v>18</v>
      </c>
      <c r="B21" s="2">
        <v>0.009367499999999999</v>
      </c>
      <c r="C21" s="2">
        <v>0.002675</v>
      </c>
      <c r="E21" s="2">
        <v>-0.0010574999999999977</v>
      </c>
      <c r="F21" s="2">
        <v>-0.015393749999999998</v>
      </c>
      <c r="H21" s="2">
        <v>0.0022462500000000017</v>
      </c>
      <c r="I21" s="2">
        <v>-0.000715625000000001</v>
      </c>
      <c r="K21" s="8">
        <v>0.0018024999999999996</v>
      </c>
      <c r="L21" s="8">
        <v>-0.007962499999999999</v>
      </c>
      <c r="N21" s="8">
        <v>0.00654</v>
      </c>
      <c r="O21" s="8">
        <v>-0.011799999999999996</v>
      </c>
      <c r="Q21" s="8">
        <v>0.0038300000000000005</v>
      </c>
      <c r="R21" s="8">
        <v>-0.013075</v>
      </c>
      <c r="T21" s="2">
        <f t="shared" si="0"/>
        <v>0.0037881250000000003</v>
      </c>
      <c r="U21" s="2">
        <f t="shared" si="1"/>
        <v>-0.007711979166666665</v>
      </c>
      <c r="W21" s="2">
        <f t="shared" si="2"/>
        <v>0.0037014635407835632</v>
      </c>
      <c r="X21" s="2">
        <f t="shared" si="3"/>
        <v>0.0072302777049089995</v>
      </c>
    </row>
    <row r="22" spans="1:24" ht="12.75">
      <c r="A22" s="3">
        <v>19</v>
      </c>
      <c r="B22" s="2">
        <v>0.0023899999999999998</v>
      </c>
      <c r="C22" s="2">
        <v>-0.0009312500000000011</v>
      </c>
      <c r="E22" s="2">
        <v>-0.0031375000000000014</v>
      </c>
      <c r="F22" s="2">
        <v>-0.02164375</v>
      </c>
      <c r="H22" s="2">
        <v>-0.001407499999999998</v>
      </c>
      <c r="I22" s="2">
        <v>-0.011187500000000003</v>
      </c>
      <c r="K22" s="8">
        <v>0.0016549999999999998</v>
      </c>
      <c r="L22" s="8">
        <v>-0.01315625</v>
      </c>
      <c r="N22" s="8">
        <v>0.0056625</v>
      </c>
      <c r="O22" s="8">
        <v>-0.0220875</v>
      </c>
      <c r="Q22" s="8">
        <v>0.009695</v>
      </c>
      <c r="R22" s="8">
        <v>-0.01665625</v>
      </c>
      <c r="T22" s="2">
        <f t="shared" si="0"/>
        <v>0.00247625</v>
      </c>
      <c r="U22" s="2">
        <f t="shared" si="1"/>
        <v>-0.014277083333333334</v>
      </c>
      <c r="W22" s="2">
        <f t="shared" si="2"/>
        <v>0.004680643852612587</v>
      </c>
      <c r="X22" s="2">
        <f t="shared" si="3"/>
        <v>0.007872024900981113</v>
      </c>
    </row>
    <row r="23" spans="1:24" ht="12.75">
      <c r="A23" s="3">
        <v>20</v>
      </c>
      <c r="B23" s="2">
        <v>0.0110175</v>
      </c>
      <c r="C23" s="2">
        <v>-0.0054625</v>
      </c>
      <c r="E23" s="2">
        <v>0.007612500000000001</v>
      </c>
      <c r="F23" s="2">
        <v>-0.0179625</v>
      </c>
      <c r="H23" s="2">
        <v>0.007314999999999999</v>
      </c>
      <c r="I23" s="2">
        <v>-0.0040687499999999995</v>
      </c>
      <c r="K23" s="8">
        <v>0.008255</v>
      </c>
      <c r="L23" s="8">
        <v>-0.0182</v>
      </c>
      <c r="N23" s="8">
        <v>0.012432499999999999</v>
      </c>
      <c r="O23" s="8">
        <v>-0.0263375</v>
      </c>
      <c r="Q23" s="8">
        <v>0.009027499999999999</v>
      </c>
      <c r="R23" s="8">
        <v>-0.019293750000000002</v>
      </c>
      <c r="T23" s="2">
        <f t="shared" si="0"/>
        <v>0.009276666666666667</v>
      </c>
      <c r="U23" s="2">
        <f t="shared" si="1"/>
        <v>-0.015220833333333334</v>
      </c>
      <c r="W23" s="2">
        <f t="shared" si="2"/>
        <v>0.0020353505021658224</v>
      </c>
      <c r="X23" s="2">
        <f t="shared" si="3"/>
        <v>0.008673582076723935</v>
      </c>
    </row>
    <row r="24" spans="1:24" ht="12.75">
      <c r="A24" s="3">
        <v>21</v>
      </c>
      <c r="B24" s="2">
        <v>0.0056500000000000005</v>
      </c>
      <c r="C24" s="2">
        <v>-0.0014812500000000017</v>
      </c>
      <c r="E24" s="2">
        <v>-0.0005499999999999967</v>
      </c>
      <c r="F24" s="2">
        <v>-0.019393749999999998</v>
      </c>
      <c r="H24" s="2">
        <v>-0.0004700000000000021</v>
      </c>
      <c r="I24" s="2">
        <v>-0.00754375</v>
      </c>
      <c r="K24" s="8">
        <v>3.4999999999999875E-05</v>
      </c>
      <c r="L24" s="8">
        <v>-0.01534375</v>
      </c>
      <c r="N24" s="8">
        <v>0.002597499999999999</v>
      </c>
      <c r="O24" s="8">
        <v>-0.017175000000000003</v>
      </c>
      <c r="Q24" s="8">
        <v>0.008</v>
      </c>
      <c r="R24" s="8">
        <v>-0.01885</v>
      </c>
      <c r="T24" s="2">
        <f t="shared" si="0"/>
        <v>0.0025437500000000004</v>
      </c>
      <c r="U24" s="2">
        <f t="shared" si="1"/>
        <v>-0.013297916666666666</v>
      </c>
      <c r="W24" s="2">
        <f t="shared" si="2"/>
        <v>0.0035880397677562044</v>
      </c>
      <c r="X24" s="2">
        <f t="shared" si="3"/>
        <v>0.007210354605819788</v>
      </c>
    </row>
    <row r="25" spans="1:24" ht="12.75">
      <c r="A25" s="3">
        <v>22</v>
      </c>
      <c r="B25" s="2">
        <v>0.0070025</v>
      </c>
      <c r="C25" s="2">
        <v>0.0008625000000000004</v>
      </c>
      <c r="E25" s="2">
        <v>0.006587500000000001</v>
      </c>
      <c r="F25" s="2">
        <v>-0.0199</v>
      </c>
      <c r="H25" s="2">
        <v>-0.0005399999999999988</v>
      </c>
      <c r="I25" s="2">
        <v>-0.0027687499999999995</v>
      </c>
      <c r="K25" s="8">
        <v>0.00036000000000000094</v>
      </c>
      <c r="L25" s="8">
        <v>-0.0139375</v>
      </c>
      <c r="N25" s="8">
        <v>0.004762499999999998</v>
      </c>
      <c r="O25" s="8">
        <v>-0.023</v>
      </c>
      <c r="Q25" s="8">
        <v>0.010334999999999999</v>
      </c>
      <c r="R25" s="8">
        <v>-0.016418750000000003</v>
      </c>
      <c r="T25" s="2">
        <f t="shared" si="0"/>
        <v>0.004751249999999999</v>
      </c>
      <c r="U25" s="2">
        <f t="shared" si="1"/>
        <v>-0.012527083333333333</v>
      </c>
      <c r="W25" s="2">
        <f t="shared" si="2"/>
        <v>0.004168902358535158</v>
      </c>
      <c r="X25" s="2">
        <f t="shared" si="3"/>
        <v>0.009546541149372723</v>
      </c>
    </row>
    <row r="26" spans="1:24" ht="12.75">
      <c r="A26" s="3">
        <v>23</v>
      </c>
      <c r="B26" s="2">
        <v>0.00018750000000000027</v>
      </c>
      <c r="C26" s="2">
        <v>0.0023250000000000007</v>
      </c>
      <c r="E26" s="2">
        <v>-0.005039999999999999</v>
      </c>
      <c r="F26" s="2">
        <v>-0.00643125</v>
      </c>
      <c r="H26" s="2">
        <v>-0.007327500000000001</v>
      </c>
      <c r="I26" s="2">
        <v>0.0044875</v>
      </c>
      <c r="K26" s="8">
        <v>-0.005597499999999998</v>
      </c>
      <c r="L26" s="8">
        <v>-0.0037187500000000007</v>
      </c>
      <c r="N26" s="8">
        <v>-0.0012700000000000012</v>
      </c>
      <c r="O26" s="8">
        <v>-0.0207125</v>
      </c>
      <c r="Q26" s="8">
        <v>0.0021125</v>
      </c>
      <c r="R26" s="8">
        <v>-0.00910625</v>
      </c>
      <c r="T26" s="2">
        <f t="shared" si="0"/>
        <v>-0.0028225</v>
      </c>
      <c r="U26" s="2">
        <f t="shared" si="1"/>
        <v>-0.005526041666666666</v>
      </c>
      <c r="W26" s="2">
        <f t="shared" si="2"/>
        <v>0.003707763139684087</v>
      </c>
      <c r="X26" s="2">
        <f t="shared" si="3"/>
        <v>0.00904922080266675</v>
      </c>
    </row>
    <row r="27" spans="1:24" ht="12.75">
      <c r="A27" s="3">
        <v>24</v>
      </c>
      <c r="B27" s="2">
        <v>0.004965000000000001</v>
      </c>
      <c r="C27" s="2">
        <v>-0.00381875</v>
      </c>
      <c r="E27" s="2">
        <v>0.003364999999999998</v>
      </c>
      <c r="F27" s="2">
        <v>-0.008365625000000002</v>
      </c>
      <c r="H27" s="2">
        <v>-0.004587500000000001</v>
      </c>
      <c r="I27" s="2">
        <v>-0.00038749999999999896</v>
      </c>
      <c r="K27" s="8">
        <v>-0.0018799999999999989</v>
      </c>
      <c r="L27" s="8">
        <v>-0.0029812499999999995</v>
      </c>
      <c r="N27" s="8">
        <v>0.0013049999999999997</v>
      </c>
      <c r="O27" s="8">
        <v>-0.00871875</v>
      </c>
      <c r="Q27" s="8">
        <v>0.002002500000000001</v>
      </c>
      <c r="R27" s="8">
        <v>-0.00634375</v>
      </c>
      <c r="T27" s="2">
        <f t="shared" si="0"/>
        <v>0.0008616666666666665</v>
      </c>
      <c r="U27" s="2">
        <f t="shared" si="1"/>
        <v>-0.005102604166666667</v>
      </c>
      <c r="W27" s="2">
        <f t="shared" si="2"/>
        <v>0.0035160267585254055</v>
      </c>
      <c r="X27" s="2">
        <f t="shared" si="3"/>
        <v>0.003275511897414536</v>
      </c>
    </row>
    <row r="28" spans="1:24" ht="12.75">
      <c r="A28" s="3">
        <v>25</v>
      </c>
      <c r="B28" s="2">
        <v>0.0039499999999999995</v>
      </c>
      <c r="C28" s="2">
        <v>0.005524999999999999</v>
      </c>
      <c r="E28" s="2">
        <v>0.0020812500000000006</v>
      </c>
      <c r="F28" s="2">
        <v>0.003075</v>
      </c>
      <c r="H28" s="2">
        <v>-0.0068674999999999995</v>
      </c>
      <c r="I28" s="2">
        <v>-0.00474375</v>
      </c>
      <c r="K28" s="8">
        <v>0.0001525000000000016</v>
      </c>
      <c r="L28" s="8">
        <v>0.006699999999999999</v>
      </c>
      <c r="N28" s="8">
        <v>-0.0006749999999999972</v>
      </c>
      <c r="O28" s="8">
        <v>-0.010475000000000005</v>
      </c>
      <c r="Q28" s="8">
        <v>5.500000000000036E-05</v>
      </c>
      <c r="R28" s="8">
        <v>-0.00650625</v>
      </c>
      <c r="T28" s="2">
        <f t="shared" si="0"/>
        <v>-0.00021729166666666576</v>
      </c>
      <c r="U28" s="2">
        <f t="shared" si="1"/>
        <v>-0.0010708333333333344</v>
      </c>
      <c r="W28" s="2">
        <f t="shared" si="2"/>
        <v>0.003668658339286539</v>
      </c>
      <c r="X28" s="2">
        <f t="shared" si="3"/>
        <v>0.007107055986248221</v>
      </c>
    </row>
    <row r="29" spans="1:24" ht="12.75">
      <c r="A29" s="3">
        <v>26</v>
      </c>
      <c r="B29" s="2">
        <v>-0.0010099999999999996</v>
      </c>
      <c r="C29" s="2">
        <v>0.006775000000000001</v>
      </c>
      <c r="E29" s="2">
        <v>-0.00455375</v>
      </c>
      <c r="F29" s="2">
        <v>0.008525000000000001</v>
      </c>
      <c r="H29" s="2">
        <v>-0.006997499999999999</v>
      </c>
      <c r="I29" s="2">
        <v>0.01076875</v>
      </c>
      <c r="K29" s="8">
        <v>-0.0024075</v>
      </c>
      <c r="L29" s="8">
        <v>0.00220625</v>
      </c>
      <c r="N29" s="8">
        <v>-0.005735000000000001</v>
      </c>
      <c r="O29" s="8">
        <v>0.0010250000000000016</v>
      </c>
      <c r="Q29" s="8">
        <v>-0.006557500000000001</v>
      </c>
      <c r="R29" s="8">
        <v>-0.0033187500000000005</v>
      </c>
      <c r="T29" s="2">
        <f t="shared" si="0"/>
        <v>-0.004543541666666667</v>
      </c>
      <c r="U29" s="2">
        <f t="shared" si="1"/>
        <v>0.004330208333333334</v>
      </c>
      <c r="W29" s="2">
        <f t="shared" si="2"/>
        <v>0.002389401914793044</v>
      </c>
      <c r="X29" s="2">
        <f t="shared" si="3"/>
        <v>0.005272006580555138</v>
      </c>
    </row>
    <row r="30" spans="1:24" ht="12.75">
      <c r="A30" s="3">
        <v>27</v>
      </c>
      <c r="B30" s="2">
        <v>-0.0026950000000000003</v>
      </c>
      <c r="C30" s="2">
        <v>0.00696875</v>
      </c>
      <c r="E30" s="2">
        <v>-0.0019412500000000003</v>
      </c>
      <c r="F30" s="2">
        <v>0.005068750000000002</v>
      </c>
      <c r="H30" s="2">
        <v>-0.004469999999999998</v>
      </c>
      <c r="I30" s="2">
        <v>0.019915625</v>
      </c>
      <c r="K30" s="8">
        <v>-0.0008999999999999998</v>
      </c>
      <c r="L30" s="8">
        <v>0.008962500000000002</v>
      </c>
      <c r="N30" s="8">
        <v>0.0011525000000000007</v>
      </c>
      <c r="O30" s="8">
        <v>-0.003165625</v>
      </c>
      <c r="Q30" s="8">
        <v>-0.003489999999999999</v>
      </c>
      <c r="R30" s="8">
        <v>-0.0006562500000000006</v>
      </c>
      <c r="T30" s="2">
        <f t="shared" si="0"/>
        <v>-0.002057291666666666</v>
      </c>
      <c r="U30" s="2">
        <f t="shared" si="1"/>
        <v>0.006182291666666666</v>
      </c>
      <c r="W30" s="2">
        <f t="shared" si="2"/>
        <v>0.0019967993791106474</v>
      </c>
      <c r="X30" s="2">
        <f t="shared" si="3"/>
        <v>0.00815281169546229</v>
      </c>
    </row>
    <row r="31" spans="1:24" ht="12.75">
      <c r="A31" s="3">
        <v>28</v>
      </c>
      <c r="B31" s="2">
        <v>0.0015075000000000002</v>
      </c>
      <c r="C31" s="2">
        <v>0.0035624999999999997</v>
      </c>
      <c r="E31" s="2">
        <v>-0.001725</v>
      </c>
      <c r="F31" s="2">
        <v>-0.0013500000000000005</v>
      </c>
      <c r="H31" s="2">
        <v>-0.0018524999999999998</v>
      </c>
      <c r="I31" s="2">
        <v>0.008084375</v>
      </c>
      <c r="K31" s="8">
        <v>0.0012725000000000002</v>
      </c>
      <c r="L31" s="8">
        <v>0.01094375</v>
      </c>
      <c r="N31" s="8">
        <v>0.00579375</v>
      </c>
      <c r="O31" s="8">
        <v>-0.007059375000000001</v>
      </c>
      <c r="Q31" s="8">
        <v>-0.0007000000000000001</v>
      </c>
      <c r="R31" s="8">
        <v>-0.00899375</v>
      </c>
      <c r="T31" s="2">
        <f t="shared" si="0"/>
        <v>0.0007160416666666668</v>
      </c>
      <c r="U31" s="2">
        <f t="shared" si="1"/>
        <v>0.000864583333333333</v>
      </c>
      <c r="W31" s="2">
        <f t="shared" si="2"/>
        <v>0.00287334087090562</v>
      </c>
      <c r="X31" s="2">
        <f t="shared" si="3"/>
        <v>0.008073090831454622</v>
      </c>
    </row>
    <row r="32" spans="1:24" ht="12.75">
      <c r="A32" s="3">
        <v>29</v>
      </c>
      <c r="B32" s="2">
        <v>0.0021375000000000014</v>
      </c>
      <c r="C32" s="2">
        <v>0.002025</v>
      </c>
      <c r="E32" s="2">
        <v>-0.002582499999999998</v>
      </c>
      <c r="F32" s="2">
        <v>0.0010312499999999992</v>
      </c>
      <c r="H32" s="2">
        <v>-0.00020749999999999979</v>
      </c>
      <c r="I32" s="2">
        <v>0.01016875</v>
      </c>
      <c r="K32" s="8">
        <v>0.0010474999999999998</v>
      </c>
      <c r="L32" s="8">
        <v>0.0050875</v>
      </c>
      <c r="N32" s="8">
        <v>0.003924999999999998</v>
      </c>
      <c r="O32" s="8">
        <v>-0.013046875</v>
      </c>
      <c r="Q32" s="8">
        <v>-0.0012200000000000006</v>
      </c>
      <c r="R32" s="8">
        <v>-0.010668749999999998</v>
      </c>
      <c r="T32" s="2">
        <f t="shared" si="0"/>
        <v>0.0005166666666666667</v>
      </c>
      <c r="U32" s="2">
        <f t="shared" si="1"/>
        <v>-0.0009005208333333325</v>
      </c>
      <c r="W32" s="2">
        <f t="shared" si="2"/>
        <v>0.0023524830853093636</v>
      </c>
      <c r="X32" s="2">
        <f t="shared" si="3"/>
        <v>0.009095359053666005</v>
      </c>
    </row>
    <row r="33" spans="1:24" ht="12.75">
      <c r="A33" s="3">
        <v>30</v>
      </c>
      <c r="B33" s="2">
        <v>0.0009849999999999998</v>
      </c>
      <c r="C33" s="2">
        <v>0.00465</v>
      </c>
      <c r="E33" s="2">
        <v>0.004574999999999999</v>
      </c>
      <c r="F33" s="2">
        <v>0.0007875</v>
      </c>
      <c r="H33" s="2">
        <v>0.0050750000000000005</v>
      </c>
      <c r="I33" s="2">
        <v>0.013974999999999998</v>
      </c>
      <c r="K33" s="8">
        <v>0.0030012500000000004</v>
      </c>
      <c r="L33" s="8">
        <v>-0.0025187499999999997</v>
      </c>
      <c r="N33" s="8">
        <v>0.006152499999999996</v>
      </c>
      <c r="O33" s="8">
        <v>-0.0092875</v>
      </c>
      <c r="Q33" s="8">
        <v>-0.0046025000000000016</v>
      </c>
      <c r="R33" s="8">
        <v>-0.0113375</v>
      </c>
      <c r="T33" s="2">
        <f t="shared" si="0"/>
        <v>0.0025310416666666654</v>
      </c>
      <c r="U33" s="2">
        <f t="shared" si="1"/>
        <v>-0.0006218750000000004</v>
      </c>
      <c r="W33" s="2">
        <f t="shared" si="2"/>
        <v>0.003930984801600824</v>
      </c>
      <c r="X33" s="2">
        <f t="shared" si="3"/>
        <v>0.009341986664716986</v>
      </c>
    </row>
    <row r="34" spans="1:24" ht="12.75">
      <c r="A34" s="3">
        <v>31</v>
      </c>
      <c r="B34" s="2">
        <v>0.005450000000000001</v>
      </c>
      <c r="C34" s="2">
        <v>0.0014312500000000002</v>
      </c>
      <c r="E34" s="2">
        <v>0.005909999999999998</v>
      </c>
      <c r="F34" s="2">
        <v>-0.0034625000000000003</v>
      </c>
      <c r="H34" s="2">
        <v>0.0073999999999999995</v>
      </c>
      <c r="I34" s="2">
        <v>0.010787499999999998</v>
      </c>
      <c r="K34" s="8">
        <v>0.007232499999999999</v>
      </c>
      <c r="L34" s="8">
        <v>-0.003934375</v>
      </c>
      <c r="N34" s="8">
        <v>0.009395</v>
      </c>
      <c r="O34" s="8">
        <v>-0.01109375</v>
      </c>
      <c r="Q34" s="8">
        <v>-0.0049949999999999994</v>
      </c>
      <c r="R34" s="8">
        <v>-0.00784375</v>
      </c>
      <c r="T34" s="2">
        <f t="shared" si="0"/>
        <v>0.005065416666666667</v>
      </c>
      <c r="U34" s="2">
        <f t="shared" si="1"/>
        <v>-0.002352604166666667</v>
      </c>
      <c r="W34" s="2">
        <f t="shared" si="2"/>
        <v>0.005117910319814782</v>
      </c>
      <c r="X34" s="2">
        <f t="shared" si="3"/>
        <v>0.00771069478890224</v>
      </c>
    </row>
    <row r="35" spans="1:24" ht="12.75">
      <c r="A35" s="3">
        <v>32</v>
      </c>
      <c r="B35" s="2">
        <v>-0.0020324999999999996</v>
      </c>
      <c r="C35" s="2">
        <v>1.2500000000000033E-05</v>
      </c>
      <c r="E35" s="2">
        <v>-0.0013349999999999994</v>
      </c>
      <c r="F35" s="2">
        <v>-0.00014374999999999978</v>
      </c>
      <c r="H35" s="2">
        <v>-0.002675</v>
      </c>
      <c r="I35" s="2">
        <v>0.0038312499999999996</v>
      </c>
      <c r="K35" s="8">
        <v>0.0043975</v>
      </c>
      <c r="L35" s="8">
        <v>-0.0005</v>
      </c>
      <c r="N35" s="8">
        <v>0.003649999999999999</v>
      </c>
      <c r="O35" s="8">
        <v>-0.01953125</v>
      </c>
      <c r="Q35" s="8">
        <v>-0.002297499999999999</v>
      </c>
      <c r="R35" s="8">
        <v>-0.0049187499999999995</v>
      </c>
      <c r="T35" s="2">
        <f t="shared" si="0"/>
        <v>-4.874999999999982E-05</v>
      </c>
      <c r="U35" s="2">
        <f t="shared" si="1"/>
        <v>-0.0035416666666666665</v>
      </c>
      <c r="W35" s="2">
        <f t="shared" si="2"/>
        <v>0.0031935453456934035</v>
      </c>
      <c r="X35" s="2">
        <f t="shared" si="3"/>
        <v>0.008310868887587307</v>
      </c>
    </row>
    <row r="36" spans="1:24" ht="12.75">
      <c r="A36" s="3">
        <v>33</v>
      </c>
      <c r="B36" s="2">
        <v>0.0026099999999999995</v>
      </c>
      <c r="C36" s="2">
        <v>0.0061625000000000004</v>
      </c>
      <c r="E36" s="2">
        <v>0.0022574999999999982</v>
      </c>
      <c r="F36" s="2">
        <v>-0.009293749999999996</v>
      </c>
      <c r="H36" s="2">
        <v>-0.006199999999999999</v>
      </c>
      <c r="I36" s="2">
        <v>-0.008493750000000001</v>
      </c>
      <c r="K36" s="8">
        <v>0.0074625</v>
      </c>
      <c r="L36" s="8">
        <v>-0.00215625</v>
      </c>
      <c r="N36" s="8">
        <v>0.0018149999999999998</v>
      </c>
      <c r="O36" s="8">
        <v>-0.0231875</v>
      </c>
      <c r="Q36" s="8">
        <v>0.0175775</v>
      </c>
      <c r="R36" s="8">
        <v>0.00234375</v>
      </c>
      <c r="T36" s="2">
        <f t="shared" si="0"/>
        <v>0.00425375</v>
      </c>
      <c r="U36" s="2">
        <f t="shared" si="1"/>
        <v>-0.005770833333333333</v>
      </c>
      <c r="W36" s="2">
        <f t="shared" si="2"/>
        <v>0.007870625253116806</v>
      </c>
      <c r="X36" s="2">
        <f t="shared" si="3"/>
        <v>0.010435340095879323</v>
      </c>
    </row>
    <row r="37" spans="1:24" ht="12.75">
      <c r="A37" s="3">
        <v>34</v>
      </c>
      <c r="B37" s="2">
        <v>-0.0079625</v>
      </c>
      <c r="C37" s="2">
        <v>0.0015500000000000004</v>
      </c>
      <c r="E37" s="2">
        <v>0.002999999999999999</v>
      </c>
      <c r="F37" s="2">
        <v>-0.018443750000000002</v>
      </c>
      <c r="H37" s="2">
        <v>-0.004592499999999999</v>
      </c>
      <c r="I37" s="2">
        <v>-0.0301125</v>
      </c>
      <c r="K37" s="8">
        <v>0.007642499999999999</v>
      </c>
      <c r="L37" s="8">
        <v>-0.02345625</v>
      </c>
      <c r="N37" s="8">
        <v>0.00040000000000000105</v>
      </c>
      <c r="O37" s="8">
        <v>-0.033056249999999995</v>
      </c>
      <c r="Q37" s="8">
        <v>0.02195</v>
      </c>
      <c r="R37" s="8">
        <v>-0.01763125</v>
      </c>
      <c r="T37" s="2">
        <f aca="true" t="shared" si="4" ref="T37:T68">AVERAGE(B37,E37,H37,K37,N37,Q37)</f>
        <v>0.00340625</v>
      </c>
      <c r="U37" s="2">
        <f aca="true" t="shared" si="5" ref="U37:U68">AVERAGE(C37,F37,I37,L37,O37,R37)</f>
        <v>-0.020191666666666667</v>
      </c>
      <c r="W37" s="2">
        <f aca="true" t="shared" si="6" ref="W37:W68">STDEV(B37,E37,H37,K37,N37,Q37)</f>
        <v>0.010623064853186204</v>
      </c>
      <c r="X37" s="2">
        <f aca="true" t="shared" si="7" ref="X37:X68">STDEV(C37,F37,I37,L37,O37,R37)</f>
        <v>0.012303568249360288</v>
      </c>
    </row>
    <row r="38" spans="1:24" ht="12.75">
      <c r="A38" s="3">
        <v>35</v>
      </c>
      <c r="B38" s="2">
        <v>-0.014195000000000003</v>
      </c>
      <c r="C38" s="2">
        <v>-0.0168125</v>
      </c>
      <c r="E38" s="2">
        <v>-0.010852500000000001</v>
      </c>
      <c r="F38" s="2">
        <v>-0.029337500000000002</v>
      </c>
      <c r="H38" s="2">
        <v>-0.0115975</v>
      </c>
      <c r="I38" s="2">
        <v>-0.01995</v>
      </c>
      <c r="K38" s="8">
        <v>0.0117675</v>
      </c>
      <c r="L38" s="8">
        <v>-0.0225625</v>
      </c>
      <c r="N38" s="8">
        <v>-0.015597499999999999</v>
      </c>
      <c r="O38" s="8">
        <v>-0.030031249999999995</v>
      </c>
      <c r="Q38" s="8">
        <v>0.0012725000000000002</v>
      </c>
      <c r="R38" s="8">
        <v>-0.020518750000000002</v>
      </c>
      <c r="T38" s="2">
        <f t="shared" si="4"/>
        <v>-0.0065337500000000005</v>
      </c>
      <c r="U38" s="2">
        <f t="shared" si="5"/>
        <v>-0.023202083333333335</v>
      </c>
      <c r="W38" s="2">
        <f t="shared" si="6"/>
        <v>0.010779728863705247</v>
      </c>
      <c r="X38" s="2">
        <f t="shared" si="7"/>
        <v>0.00535337315780121</v>
      </c>
    </row>
    <row r="39" spans="1:24" ht="12.75">
      <c r="A39" s="3">
        <v>36</v>
      </c>
      <c r="B39" s="2">
        <v>-0.0133525</v>
      </c>
      <c r="C39" s="2">
        <v>-0.014375</v>
      </c>
      <c r="E39" s="2">
        <v>-0.010797499999999998</v>
      </c>
      <c r="F39" s="2">
        <v>-0.013756250000000001</v>
      </c>
      <c r="H39" s="2">
        <v>-0.01909</v>
      </c>
      <c r="I39" s="2">
        <v>-0.0226625</v>
      </c>
      <c r="K39" s="8">
        <v>-0.008112500000000002</v>
      </c>
      <c r="L39" s="8">
        <v>-0.0218625</v>
      </c>
      <c r="N39" s="8">
        <v>-0.012559999999999998</v>
      </c>
      <c r="O39" s="8">
        <v>-0.025168750000000004</v>
      </c>
      <c r="Q39" s="8">
        <v>-0.012065000000000001</v>
      </c>
      <c r="R39" s="8">
        <v>-0.01614375</v>
      </c>
      <c r="T39" s="2">
        <f t="shared" si="4"/>
        <v>-0.012662916666666668</v>
      </c>
      <c r="U39" s="2">
        <f t="shared" si="5"/>
        <v>-0.018994791666666667</v>
      </c>
      <c r="W39" s="2">
        <f t="shared" si="6"/>
        <v>0.0036424467795242543</v>
      </c>
      <c r="X39" s="2">
        <f t="shared" si="7"/>
        <v>0.004831290291983773</v>
      </c>
    </row>
    <row r="40" spans="1:24" ht="12.75">
      <c r="A40" s="3">
        <v>37</v>
      </c>
      <c r="B40" s="2">
        <v>-0.02046</v>
      </c>
      <c r="C40" s="2">
        <v>-0.013550000000000001</v>
      </c>
      <c r="E40" s="2">
        <v>-0.0167475</v>
      </c>
      <c r="F40" s="2">
        <v>-0.0053687500000000055</v>
      </c>
      <c r="H40" s="2">
        <v>-0.021775</v>
      </c>
      <c r="I40" s="2">
        <v>-0.011687499999999997</v>
      </c>
      <c r="K40" s="8">
        <v>-0.007572499999999999</v>
      </c>
      <c r="L40" s="8">
        <v>-0.009225</v>
      </c>
      <c r="N40" s="8">
        <v>-0.0204125</v>
      </c>
      <c r="O40" s="8">
        <v>-0.0256125</v>
      </c>
      <c r="Q40" s="8">
        <v>-0.023232499999999996</v>
      </c>
      <c r="R40" s="8">
        <v>-0.0124625</v>
      </c>
      <c r="T40" s="2">
        <f t="shared" si="4"/>
        <v>-0.018366666666666667</v>
      </c>
      <c r="U40" s="2">
        <f t="shared" si="5"/>
        <v>-0.012984375</v>
      </c>
      <c r="W40" s="2">
        <f t="shared" si="6"/>
        <v>0.005709575874499493</v>
      </c>
      <c r="X40" s="2">
        <f t="shared" si="7"/>
        <v>0.006839215678259462</v>
      </c>
    </row>
    <row r="41" spans="1:24" ht="12.75">
      <c r="A41" s="3">
        <v>38</v>
      </c>
      <c r="B41" s="2">
        <v>-0.017545</v>
      </c>
      <c r="C41" s="2">
        <v>-0.01134375</v>
      </c>
      <c r="E41" s="2">
        <v>-0.014252500000000001</v>
      </c>
      <c r="F41" s="2">
        <v>0.0010562499999999982</v>
      </c>
      <c r="H41" s="2">
        <v>-0.016985</v>
      </c>
      <c r="I41" s="2">
        <v>-0.005912500000000003</v>
      </c>
      <c r="K41" s="8">
        <v>-0.011162499999999999</v>
      </c>
      <c r="L41" s="8">
        <v>-0.008631250000000002</v>
      </c>
      <c r="N41" s="8">
        <v>-0.015782499999999998</v>
      </c>
      <c r="O41" s="8">
        <v>-0.020856249999999996</v>
      </c>
      <c r="Q41" s="8">
        <v>-0.01636</v>
      </c>
      <c r="R41" s="8">
        <v>-0.010084375000000001</v>
      </c>
      <c r="T41" s="2">
        <f t="shared" si="4"/>
        <v>-0.015347916666666668</v>
      </c>
      <c r="U41" s="2">
        <f t="shared" si="5"/>
        <v>-0.009295312500000001</v>
      </c>
      <c r="W41" s="2">
        <f t="shared" si="6"/>
        <v>0.0023425645224127056</v>
      </c>
      <c r="X41" s="2">
        <f t="shared" si="7"/>
        <v>0.0071765345021770404</v>
      </c>
    </row>
    <row r="42" spans="1:24" ht="12.75">
      <c r="A42" s="3">
        <v>39</v>
      </c>
      <c r="B42" s="2">
        <v>-0.0168575</v>
      </c>
      <c r="C42" s="2">
        <v>-0.021837500000000003</v>
      </c>
      <c r="E42" s="2">
        <v>-0.003257500000000001</v>
      </c>
      <c r="F42" s="2">
        <v>-0.006737500000000004</v>
      </c>
      <c r="H42" s="2">
        <v>-0.017155</v>
      </c>
      <c r="I42" s="2">
        <v>-0.0128375</v>
      </c>
      <c r="K42" s="8">
        <v>-0.009483749999999999</v>
      </c>
      <c r="L42" s="8">
        <v>-0.011062500000000001</v>
      </c>
      <c r="N42" s="8">
        <v>-0.011727499999999998</v>
      </c>
      <c r="O42" s="8">
        <v>-0.022006249999999998</v>
      </c>
      <c r="Q42" s="8">
        <v>-0.0212775</v>
      </c>
      <c r="R42" s="8">
        <v>-0.0125</v>
      </c>
      <c r="T42" s="2">
        <f t="shared" si="4"/>
        <v>-0.013293125000000001</v>
      </c>
      <c r="U42" s="2">
        <f t="shared" si="5"/>
        <v>-0.014496875</v>
      </c>
      <c r="W42" s="2">
        <f t="shared" si="6"/>
        <v>0.006465993821041742</v>
      </c>
      <c r="X42" s="2">
        <f t="shared" si="7"/>
        <v>0.006148485268238845</v>
      </c>
    </row>
    <row r="43" spans="1:24" ht="12.75">
      <c r="A43" s="3">
        <v>40</v>
      </c>
      <c r="B43" s="2">
        <v>-0.008737499999999999</v>
      </c>
      <c r="C43" s="2">
        <v>-0.014462499999999998</v>
      </c>
      <c r="E43" s="2">
        <v>-0.0020125000000000013</v>
      </c>
      <c r="F43" s="2">
        <v>0.002799999999999997</v>
      </c>
      <c r="H43" s="2">
        <v>-0.006257499999999999</v>
      </c>
      <c r="I43" s="2">
        <v>-0.013812499999999997</v>
      </c>
      <c r="K43" s="8">
        <v>-0.003812499999999998</v>
      </c>
      <c r="L43" s="8">
        <v>-0.004578125</v>
      </c>
      <c r="N43" s="8">
        <v>-0.009495</v>
      </c>
      <c r="O43" s="8">
        <v>-0.021187499999999998</v>
      </c>
      <c r="Q43" s="8">
        <v>-0.0270175</v>
      </c>
      <c r="R43" s="8">
        <v>-0.0127875</v>
      </c>
      <c r="T43" s="2">
        <f t="shared" si="4"/>
        <v>-0.009555416666666665</v>
      </c>
      <c r="U43" s="2">
        <f t="shared" si="5"/>
        <v>-0.010671354166666666</v>
      </c>
      <c r="W43" s="2">
        <f t="shared" si="6"/>
        <v>0.009014986746616252</v>
      </c>
      <c r="X43" s="2">
        <f t="shared" si="7"/>
        <v>0.00846063596915765</v>
      </c>
    </row>
    <row r="44" spans="1:24" ht="12.75">
      <c r="A44" s="3">
        <v>41</v>
      </c>
      <c r="B44" s="2">
        <v>-0.009829999999999998</v>
      </c>
      <c r="C44" s="2">
        <v>-0.00294375</v>
      </c>
      <c r="E44" s="2">
        <v>-0.008450000000000001</v>
      </c>
      <c r="F44" s="2">
        <v>-0.012493749999999998</v>
      </c>
      <c r="H44" s="2">
        <v>-0.02066</v>
      </c>
      <c r="I44" s="2">
        <v>-0.0025812500000000006</v>
      </c>
      <c r="K44" s="8">
        <v>0.0003612500000000009</v>
      </c>
      <c r="L44" s="8">
        <v>0.005234375</v>
      </c>
      <c r="N44" s="8">
        <v>-0.0130725</v>
      </c>
      <c r="O44" s="8">
        <v>-0.0251375</v>
      </c>
      <c r="Q44" s="8">
        <v>-0.0341025</v>
      </c>
      <c r="R44" s="8">
        <v>-0.0086625</v>
      </c>
      <c r="T44" s="2">
        <f t="shared" si="4"/>
        <v>-0.014292291666666667</v>
      </c>
      <c r="U44" s="2">
        <f t="shared" si="5"/>
        <v>-0.007764062499999999</v>
      </c>
      <c r="W44" s="2">
        <f t="shared" si="6"/>
        <v>0.011859600815812336</v>
      </c>
      <c r="X44" s="2">
        <f t="shared" si="7"/>
        <v>0.010431393001940703</v>
      </c>
    </row>
    <row r="45" spans="1:24" ht="12.75">
      <c r="A45" s="3">
        <v>42</v>
      </c>
      <c r="B45" s="2">
        <v>0.0025025000000000004</v>
      </c>
      <c r="C45" s="2">
        <v>-0.0008374999999999997</v>
      </c>
      <c r="E45" s="2">
        <v>0.007275</v>
      </c>
      <c r="F45" s="2">
        <v>0.0007875</v>
      </c>
      <c r="H45" s="2">
        <v>-0.009215000000000001</v>
      </c>
      <c r="I45" s="2">
        <v>0.00359375</v>
      </c>
      <c r="K45" s="8">
        <v>0.010802499999999998</v>
      </c>
      <c r="L45" s="8">
        <v>0.005387499999999998</v>
      </c>
      <c r="N45" s="8">
        <v>-0.007144999999999999</v>
      </c>
      <c r="O45" s="8">
        <v>-0.009249999999999996</v>
      </c>
      <c r="Q45" s="8">
        <v>-0.01213</v>
      </c>
      <c r="R45" s="8">
        <v>-0.0023625000000000018</v>
      </c>
      <c r="T45" s="2">
        <f t="shared" si="4"/>
        <v>-0.0013183333333333335</v>
      </c>
      <c r="U45" s="2">
        <f t="shared" si="5"/>
        <v>-0.00044687499999999995</v>
      </c>
      <c r="W45" s="2">
        <f t="shared" si="6"/>
        <v>0.009471623628854066</v>
      </c>
      <c r="X45" s="2">
        <f t="shared" si="7"/>
        <v>0.0051615400893289575</v>
      </c>
    </row>
    <row r="46" spans="1:24" ht="12.75">
      <c r="A46" s="3">
        <v>43</v>
      </c>
      <c r="B46" s="2">
        <v>-0.0038924999999999993</v>
      </c>
      <c r="C46" s="2">
        <v>-0.003125</v>
      </c>
      <c r="E46" s="2">
        <v>0.0015400000000000008</v>
      </c>
      <c r="F46" s="2">
        <v>-0.004262500000000001</v>
      </c>
      <c r="H46" s="2">
        <v>-0.0036749999999999986</v>
      </c>
      <c r="I46" s="2">
        <v>0.004731249999999999</v>
      </c>
      <c r="K46" s="8">
        <v>0.003805</v>
      </c>
      <c r="L46" s="8">
        <v>0.0012875</v>
      </c>
      <c r="N46" s="8">
        <v>-0.0041275</v>
      </c>
      <c r="O46" s="8">
        <v>-0.0131</v>
      </c>
      <c r="Q46" s="8">
        <v>-0.008137499999999999</v>
      </c>
      <c r="R46" s="8">
        <v>-0.00480625</v>
      </c>
      <c r="T46" s="2">
        <f t="shared" si="4"/>
        <v>-0.002414583333333333</v>
      </c>
      <c r="U46" s="2">
        <f t="shared" si="5"/>
        <v>-0.0032125</v>
      </c>
      <c r="W46" s="2">
        <f t="shared" si="6"/>
        <v>0.0043308357786536605</v>
      </c>
      <c r="X46" s="2">
        <f t="shared" si="7"/>
        <v>0.006078914633797714</v>
      </c>
    </row>
    <row r="47" spans="1:24" ht="12.75">
      <c r="A47" s="3">
        <v>44</v>
      </c>
      <c r="B47" s="2">
        <v>0.007695</v>
      </c>
      <c r="C47" s="2">
        <v>-0.017025</v>
      </c>
      <c r="E47" s="2">
        <v>0.0036650000000000016</v>
      </c>
      <c r="F47" s="2">
        <v>-0.02881875</v>
      </c>
      <c r="H47" s="2">
        <v>0.002010000000000003</v>
      </c>
      <c r="I47" s="2">
        <v>-0.020831250000000003</v>
      </c>
      <c r="K47" s="8">
        <v>0.00818</v>
      </c>
      <c r="L47" s="8">
        <v>-0.009262500000000002</v>
      </c>
      <c r="N47" s="8">
        <v>0.005950000000000001</v>
      </c>
      <c r="O47" s="8">
        <v>-0.03496875</v>
      </c>
      <c r="Q47" s="8">
        <v>0.0024875</v>
      </c>
      <c r="R47" s="8">
        <v>-0.02156875</v>
      </c>
      <c r="T47" s="2">
        <f t="shared" si="4"/>
        <v>0.004997916666666668</v>
      </c>
      <c r="U47" s="2">
        <f t="shared" si="5"/>
        <v>-0.022079166666666667</v>
      </c>
      <c r="W47" s="2">
        <f t="shared" si="6"/>
        <v>0.002657550759941691</v>
      </c>
      <c r="X47" s="2">
        <f t="shared" si="7"/>
        <v>0.008979896528728304</v>
      </c>
    </row>
    <row r="48" spans="1:24" ht="12.75">
      <c r="A48" s="3">
        <v>45</v>
      </c>
      <c r="B48" s="2">
        <v>0.001425000000000001</v>
      </c>
      <c r="C48" s="2">
        <v>-0.00845</v>
      </c>
      <c r="E48" s="2">
        <v>-0.007460000000000001</v>
      </c>
      <c r="F48" s="2">
        <v>-0.02374375</v>
      </c>
      <c r="H48" s="2">
        <v>-0.000310000000000003</v>
      </c>
      <c r="I48" s="2">
        <v>-0.016881249999999997</v>
      </c>
      <c r="K48" s="8">
        <v>0.0069124999999999985</v>
      </c>
      <c r="L48" s="8">
        <v>0.01280625</v>
      </c>
      <c r="N48" s="8">
        <v>-0.004545</v>
      </c>
      <c r="O48" s="8">
        <v>-0.03160625</v>
      </c>
      <c r="Q48" s="8">
        <v>0.00014750000000000006</v>
      </c>
      <c r="R48" s="8">
        <v>-0.00915</v>
      </c>
      <c r="T48" s="2">
        <f t="shared" si="4"/>
        <v>-0.0006383333333333342</v>
      </c>
      <c r="U48" s="2">
        <f t="shared" si="5"/>
        <v>-0.0128375</v>
      </c>
      <c r="W48" s="2">
        <f t="shared" si="6"/>
        <v>0.0049758405487582355</v>
      </c>
      <c r="X48" s="2">
        <f t="shared" si="7"/>
        <v>0.015349357682000901</v>
      </c>
    </row>
    <row r="49" spans="1:24" ht="12.75">
      <c r="A49" s="3">
        <v>46</v>
      </c>
      <c r="B49" s="2">
        <v>0.00414</v>
      </c>
      <c r="C49" s="2">
        <v>0.0166375</v>
      </c>
      <c r="E49" s="2">
        <v>0.002357500000000002</v>
      </c>
      <c r="F49" s="2">
        <v>-0.00545</v>
      </c>
      <c r="H49" s="2">
        <v>-0.000649999999999999</v>
      </c>
      <c r="I49" s="2">
        <v>-0.0036249999999999998</v>
      </c>
      <c r="K49" s="8">
        <v>0.0003449999999999981</v>
      </c>
      <c r="L49" s="8">
        <v>0.015106250000000002</v>
      </c>
      <c r="N49" s="8">
        <v>-0.010185</v>
      </c>
      <c r="O49" s="8">
        <v>-0.00910625</v>
      </c>
      <c r="Q49" s="8">
        <v>-0.0006599999999999996</v>
      </c>
      <c r="R49" s="8">
        <v>0.0121125</v>
      </c>
      <c r="T49" s="2">
        <f t="shared" si="4"/>
        <v>-0.0007754166666666664</v>
      </c>
      <c r="U49" s="2">
        <f t="shared" si="5"/>
        <v>0.004279166666666667</v>
      </c>
      <c r="W49" s="2">
        <f t="shared" si="6"/>
        <v>0.004975964835252221</v>
      </c>
      <c r="X49" s="2">
        <f t="shared" si="7"/>
        <v>0.011555233978231107</v>
      </c>
    </row>
    <row r="50" spans="1:24" ht="12.75">
      <c r="A50" s="3">
        <v>47</v>
      </c>
      <c r="B50" s="2">
        <v>0.005550000000000001</v>
      </c>
      <c r="C50" s="2">
        <v>-0.0007249999999999965</v>
      </c>
      <c r="E50" s="2">
        <v>-0.003777499999999998</v>
      </c>
      <c r="F50" s="2">
        <v>-0.0019874999999999992</v>
      </c>
      <c r="H50" s="2">
        <v>-0.0009375000000000009</v>
      </c>
      <c r="I50" s="2">
        <v>0.0009125000000000014</v>
      </c>
      <c r="K50" s="8">
        <v>-0.0007099999999999988</v>
      </c>
      <c r="L50" s="8">
        <v>-0.004743750000000001</v>
      </c>
      <c r="N50" s="8">
        <v>-0.008457499999999998</v>
      </c>
      <c r="O50" s="8">
        <v>-0.011837499999999997</v>
      </c>
      <c r="Q50" s="8">
        <v>0.001875</v>
      </c>
      <c r="R50" s="8">
        <v>-0.0051375</v>
      </c>
      <c r="T50" s="2">
        <f t="shared" si="4"/>
        <v>-0.001076249999999999</v>
      </c>
      <c r="U50" s="2">
        <f t="shared" si="5"/>
        <v>-0.003919791666666665</v>
      </c>
      <c r="W50" s="2">
        <f t="shared" si="6"/>
        <v>0.004786440417993312</v>
      </c>
      <c r="X50" s="2">
        <f t="shared" si="7"/>
        <v>0.004519807823394338</v>
      </c>
    </row>
    <row r="51" spans="1:24" ht="12.75">
      <c r="A51" s="3">
        <v>48</v>
      </c>
      <c r="B51" s="2">
        <v>0.0176175</v>
      </c>
      <c r="C51" s="2">
        <v>-0.00619375</v>
      </c>
      <c r="E51" s="2">
        <v>0.0094325</v>
      </c>
      <c r="F51" s="2">
        <v>-0.01483125</v>
      </c>
      <c r="H51" s="2">
        <v>0.008922500000000002</v>
      </c>
      <c r="I51" s="2">
        <v>-0.02648125</v>
      </c>
      <c r="K51" s="8">
        <v>0.0078475</v>
      </c>
      <c r="L51" s="8">
        <v>-0.01025</v>
      </c>
      <c r="N51" s="8">
        <v>0.0056425</v>
      </c>
      <c r="O51" s="8">
        <v>-0.0153125</v>
      </c>
      <c r="Q51" s="8">
        <v>0.0188875</v>
      </c>
      <c r="R51" s="8">
        <v>-0.011999999999999999</v>
      </c>
      <c r="T51" s="2">
        <f t="shared" si="4"/>
        <v>0.011391666666666668</v>
      </c>
      <c r="U51" s="2">
        <f t="shared" si="5"/>
        <v>-0.014178125</v>
      </c>
      <c r="W51" s="2">
        <f t="shared" si="6"/>
        <v>0.005486304235700628</v>
      </c>
      <c r="X51" s="2">
        <f t="shared" si="7"/>
        <v>0.006884836996527225</v>
      </c>
    </row>
    <row r="52" spans="1:24" ht="12.75">
      <c r="A52" s="3">
        <v>49</v>
      </c>
      <c r="B52" s="2">
        <v>0.017392499999999998</v>
      </c>
      <c r="C52" s="2">
        <v>-0.003662499999999999</v>
      </c>
      <c r="E52" s="2">
        <v>0.012575</v>
      </c>
      <c r="F52" s="2">
        <v>-0.0163125</v>
      </c>
      <c r="H52" s="2">
        <v>0.010845</v>
      </c>
      <c r="I52" s="2">
        <v>-0.02414375</v>
      </c>
      <c r="K52" s="8">
        <v>0.011217500000000002</v>
      </c>
      <c r="L52" s="8">
        <v>-0.00124375</v>
      </c>
      <c r="N52" s="8">
        <v>0.006427500000000002</v>
      </c>
      <c r="O52" s="8">
        <v>-0.0256375</v>
      </c>
      <c r="Q52" s="8">
        <v>0.017635</v>
      </c>
      <c r="R52" s="8">
        <v>-0.007025000000000002</v>
      </c>
      <c r="T52" s="2">
        <f t="shared" si="4"/>
        <v>0.012682083333333335</v>
      </c>
      <c r="U52" s="2">
        <f t="shared" si="5"/>
        <v>-0.013004166666666669</v>
      </c>
      <c r="W52" s="2">
        <f t="shared" si="6"/>
        <v>0.004274823217592357</v>
      </c>
      <c r="X52" s="2">
        <f t="shared" si="7"/>
        <v>0.01054477185820853</v>
      </c>
    </row>
    <row r="53" spans="1:24" ht="12.75">
      <c r="A53" s="3">
        <v>50</v>
      </c>
      <c r="B53" s="2">
        <v>0.02203</v>
      </c>
      <c r="C53" s="2">
        <v>0.005881249999999998</v>
      </c>
      <c r="E53" s="2">
        <v>0.014825</v>
      </c>
      <c r="F53" s="2">
        <v>0.0026500000000000004</v>
      </c>
      <c r="H53" s="2">
        <v>0.014885</v>
      </c>
      <c r="I53" s="2">
        <v>-0.0036375000000000023</v>
      </c>
      <c r="K53" s="8">
        <v>0.01629</v>
      </c>
      <c r="L53" s="8">
        <v>0.0142875</v>
      </c>
      <c r="N53" s="8">
        <v>-0.0003599999999999966</v>
      </c>
      <c r="O53" s="8">
        <v>-0.0269125</v>
      </c>
      <c r="Q53" s="8">
        <v>0.00494</v>
      </c>
      <c r="R53" s="8">
        <v>0.004806249999999998</v>
      </c>
      <c r="T53" s="2">
        <f t="shared" si="4"/>
        <v>0.012101666666666669</v>
      </c>
      <c r="U53" s="2">
        <f t="shared" si="5"/>
        <v>-0.0004875000000000007</v>
      </c>
      <c r="W53" s="2">
        <f t="shared" si="6"/>
        <v>0.008220219380689705</v>
      </c>
      <c r="X53" s="2">
        <f t="shared" si="7"/>
        <v>0.014176970211402717</v>
      </c>
    </row>
    <row r="54" spans="1:24" ht="12.75">
      <c r="A54" s="3">
        <v>51</v>
      </c>
      <c r="B54" s="2">
        <v>0.01625</v>
      </c>
      <c r="C54" s="2">
        <v>0.0157</v>
      </c>
      <c r="E54" s="2">
        <v>0.0162625</v>
      </c>
      <c r="F54" s="2">
        <v>0.008112499999999998</v>
      </c>
      <c r="H54" s="2">
        <v>0.013015000000000002</v>
      </c>
      <c r="I54" s="2">
        <v>0.008756249999999997</v>
      </c>
      <c r="K54" s="8">
        <v>0.0171075</v>
      </c>
      <c r="L54" s="8">
        <v>0.017806250000000003</v>
      </c>
      <c r="N54" s="8">
        <v>0.010714999999999999</v>
      </c>
      <c r="O54" s="8">
        <v>-0.008762500000000001</v>
      </c>
      <c r="Q54" s="8">
        <v>0.0016075</v>
      </c>
      <c r="R54" s="8">
        <v>0.012249999999999997</v>
      </c>
      <c r="T54" s="2">
        <f t="shared" si="4"/>
        <v>0.012492916666666666</v>
      </c>
      <c r="U54" s="2">
        <f t="shared" si="5"/>
        <v>0.008977083333333332</v>
      </c>
      <c r="W54" s="2">
        <f t="shared" si="6"/>
        <v>0.005857399896000502</v>
      </c>
      <c r="X54" s="2">
        <f t="shared" si="7"/>
        <v>0.00948000912007297</v>
      </c>
    </row>
    <row r="55" spans="1:24" ht="12.75">
      <c r="A55" s="3">
        <v>52</v>
      </c>
      <c r="B55" s="2">
        <v>0.023915</v>
      </c>
      <c r="C55" s="2">
        <v>0.006306249999999999</v>
      </c>
      <c r="E55" s="2">
        <v>0.0218425</v>
      </c>
      <c r="F55" s="2">
        <v>0.003349999999999999</v>
      </c>
      <c r="H55" s="2">
        <v>0.0196625</v>
      </c>
      <c r="I55" s="2">
        <v>-0.0009687499999999939</v>
      </c>
      <c r="K55" s="8">
        <v>0.0212025</v>
      </c>
      <c r="L55" s="8">
        <v>-0.0052250000000000005</v>
      </c>
      <c r="N55" s="8">
        <v>0.011062500000000001</v>
      </c>
      <c r="O55" s="8">
        <v>-0.020974999999999997</v>
      </c>
      <c r="Q55" s="8">
        <v>0.0064125</v>
      </c>
      <c r="R55" s="8">
        <v>0.0012062500000000025</v>
      </c>
      <c r="T55" s="2">
        <f t="shared" si="4"/>
        <v>0.017349583333333335</v>
      </c>
      <c r="U55" s="2">
        <f t="shared" si="5"/>
        <v>-0.002717708333333332</v>
      </c>
      <c r="W55" s="2">
        <f t="shared" si="6"/>
        <v>0.006966100131470014</v>
      </c>
      <c r="X55" s="2">
        <f t="shared" si="7"/>
        <v>0.009760332199029737</v>
      </c>
    </row>
    <row r="56" spans="1:24" ht="12.75">
      <c r="A56" s="3">
        <v>53</v>
      </c>
      <c r="B56" s="2">
        <v>0.022215</v>
      </c>
      <c r="C56" s="2">
        <v>-0.00014999999999999996</v>
      </c>
      <c r="E56" s="2">
        <v>0.020504999999999995</v>
      </c>
      <c r="F56" s="2">
        <v>-0.008206250000000002</v>
      </c>
      <c r="H56" s="2">
        <v>0.017775</v>
      </c>
      <c r="I56" s="2">
        <v>-0.015762500000000006</v>
      </c>
      <c r="K56" s="8">
        <v>0.025460000000000003</v>
      </c>
      <c r="L56" s="8">
        <v>-0.01808125</v>
      </c>
      <c r="N56" s="8">
        <v>0.012007499999999997</v>
      </c>
      <c r="O56" s="8">
        <v>-0.00846875</v>
      </c>
      <c r="Q56" s="8">
        <v>-0.0007499999999999998</v>
      </c>
      <c r="R56" s="8">
        <v>-0.011606250000000002</v>
      </c>
      <c r="T56" s="2">
        <f t="shared" si="4"/>
        <v>0.016202083333333336</v>
      </c>
      <c r="U56" s="2">
        <f t="shared" si="5"/>
        <v>-0.010379166666666668</v>
      </c>
      <c r="W56" s="2">
        <f t="shared" si="6"/>
        <v>0.009463836486418534</v>
      </c>
      <c r="X56" s="2">
        <f t="shared" si="7"/>
        <v>0.006368912125839599</v>
      </c>
    </row>
    <row r="57" spans="1:24" ht="12.75">
      <c r="A57" s="3">
        <v>54</v>
      </c>
      <c r="B57" s="2">
        <v>0.0150925</v>
      </c>
      <c r="C57" s="2">
        <v>0.005806250000000001</v>
      </c>
      <c r="E57" s="2">
        <v>0.011085</v>
      </c>
      <c r="F57" s="2">
        <v>-0.005443750000000001</v>
      </c>
      <c r="H57" s="2">
        <v>0.002910000000000003</v>
      </c>
      <c r="I57" s="2">
        <v>-0.014693749999999997</v>
      </c>
      <c r="K57" s="8">
        <v>0.010269999999999998</v>
      </c>
      <c r="L57" s="8">
        <v>-0.00693125</v>
      </c>
      <c r="N57" s="8">
        <v>0.0035199999999999954</v>
      </c>
      <c r="O57" s="8">
        <v>-0.009318749999999997</v>
      </c>
      <c r="Q57" s="8">
        <v>-0.0018524999999999995</v>
      </c>
      <c r="R57" s="8">
        <v>-0.0087625</v>
      </c>
      <c r="T57" s="2">
        <f t="shared" si="4"/>
        <v>0.0068375</v>
      </c>
      <c r="U57" s="2">
        <f t="shared" si="5"/>
        <v>-0.006557291666666666</v>
      </c>
      <c r="W57" s="2">
        <f t="shared" si="6"/>
        <v>0.006323219116873935</v>
      </c>
      <c r="X57" s="2">
        <f t="shared" si="7"/>
        <v>0.006825357610441861</v>
      </c>
    </row>
    <row r="58" spans="1:24" ht="12.75">
      <c r="A58" s="3">
        <v>55</v>
      </c>
      <c r="B58" s="2">
        <v>-0.0010225</v>
      </c>
      <c r="C58" s="2">
        <v>0.00266875</v>
      </c>
      <c r="E58" s="2">
        <v>0.0002149999999999997</v>
      </c>
      <c r="F58" s="2">
        <v>8.124999999999929E-05</v>
      </c>
      <c r="H58" s="2">
        <v>-0.006335000000000002</v>
      </c>
      <c r="I58" s="2">
        <v>-0.008256249999999996</v>
      </c>
      <c r="K58" s="8">
        <v>0.0086325</v>
      </c>
      <c r="L58" s="8">
        <v>-0.01240625</v>
      </c>
      <c r="N58" s="8">
        <v>-0.00608</v>
      </c>
      <c r="O58" s="8">
        <v>0.003056249999999999</v>
      </c>
      <c r="Q58" s="8">
        <v>0.0018224999999999986</v>
      </c>
      <c r="R58" s="8">
        <v>-0.0011437499999999996</v>
      </c>
      <c r="T58" s="2">
        <f t="shared" si="4"/>
        <v>-0.0004612500000000007</v>
      </c>
      <c r="U58" s="2">
        <f t="shared" si="5"/>
        <v>-0.002666666666666666</v>
      </c>
      <c r="W58" s="2">
        <f t="shared" si="6"/>
        <v>0.005563369651119724</v>
      </c>
      <c r="X58" s="2">
        <f t="shared" si="7"/>
        <v>0.006279995106818688</v>
      </c>
    </row>
    <row r="59" spans="1:24" ht="12.75">
      <c r="A59" s="3">
        <v>56</v>
      </c>
      <c r="B59" s="2">
        <v>0.008412500000000002</v>
      </c>
      <c r="C59" s="2">
        <v>0.0115625</v>
      </c>
      <c r="E59" s="2">
        <v>0.0008524999999999991</v>
      </c>
      <c r="F59" s="2">
        <v>0.004268749999999999</v>
      </c>
      <c r="H59" s="2">
        <v>0.0008124999999999973</v>
      </c>
      <c r="I59" s="2">
        <v>-0.0023875000000000007</v>
      </c>
      <c r="K59" s="8">
        <v>0.006664999999999999</v>
      </c>
      <c r="L59" s="8">
        <v>0.0010812499999999989</v>
      </c>
      <c r="N59" s="8">
        <v>-0.0005149999999999998</v>
      </c>
      <c r="O59" s="8">
        <v>-0.004168749999999999</v>
      </c>
      <c r="Q59" s="8">
        <v>0.0066725</v>
      </c>
      <c r="R59" s="8">
        <v>-0.006293750000000001</v>
      </c>
      <c r="T59" s="2">
        <f t="shared" si="4"/>
        <v>0.003816666666666666</v>
      </c>
      <c r="U59" s="2">
        <f t="shared" si="5"/>
        <v>0.0006770833333333328</v>
      </c>
      <c r="W59" s="2">
        <f t="shared" si="6"/>
        <v>0.0038461697397107514</v>
      </c>
      <c r="X59" s="2">
        <f t="shared" si="7"/>
        <v>0.006527204688200506</v>
      </c>
    </row>
    <row r="60" spans="1:24" ht="12.75">
      <c r="A60" s="3">
        <v>57</v>
      </c>
      <c r="B60" s="2">
        <v>0.010570000000000001</v>
      </c>
      <c r="C60" s="2">
        <v>0.012900000000000002</v>
      </c>
      <c r="E60" s="2">
        <v>0.010904999999999996</v>
      </c>
      <c r="F60" s="2">
        <v>-0.0037124999999999997</v>
      </c>
      <c r="H60" s="2">
        <v>0.004705000000000001</v>
      </c>
      <c r="I60" s="2">
        <v>-0.011806250000000008</v>
      </c>
      <c r="K60" s="8">
        <v>0.014272499999999997</v>
      </c>
      <c r="L60" s="8">
        <v>-0.0021125000000000015</v>
      </c>
      <c r="N60" s="8">
        <v>0.005149999999999999</v>
      </c>
      <c r="O60" s="8">
        <v>-0.02016875</v>
      </c>
      <c r="Q60" s="8">
        <v>0.00897</v>
      </c>
      <c r="R60" s="8">
        <v>-0.0007624999999999999</v>
      </c>
      <c r="T60" s="2">
        <f t="shared" si="4"/>
        <v>0.009095416666666667</v>
      </c>
      <c r="U60" s="2">
        <f t="shared" si="5"/>
        <v>-0.004277083333333334</v>
      </c>
      <c r="W60" s="2">
        <f t="shared" si="6"/>
        <v>0.0036635769463280884</v>
      </c>
      <c r="X60" s="2">
        <f t="shared" si="7"/>
        <v>0.011150265318218519</v>
      </c>
    </row>
    <row r="61" spans="1:24" ht="12.75">
      <c r="A61" s="3">
        <v>58</v>
      </c>
      <c r="B61" s="2">
        <v>0.0093125</v>
      </c>
      <c r="C61" s="2">
        <v>0.0195375</v>
      </c>
      <c r="E61" s="2">
        <v>0.018925</v>
      </c>
      <c r="F61" s="2">
        <v>0.00315625</v>
      </c>
      <c r="H61" s="2">
        <v>0.006132499999999999</v>
      </c>
      <c r="I61" s="2">
        <v>0.0031812499999999966</v>
      </c>
      <c r="K61" s="8">
        <v>0.019185</v>
      </c>
      <c r="L61" s="8">
        <v>-0.01666875</v>
      </c>
      <c r="N61" s="8">
        <v>0.006760000000000001</v>
      </c>
      <c r="O61" s="8">
        <v>-0.009231250000000003</v>
      </c>
      <c r="Q61" s="8">
        <v>0.0122775</v>
      </c>
      <c r="R61" s="8">
        <v>-0.00013125000000000116</v>
      </c>
      <c r="T61" s="2">
        <f t="shared" si="4"/>
        <v>0.01209875</v>
      </c>
      <c r="U61" s="2">
        <f t="shared" si="5"/>
        <v>-2.6041666666668135E-05</v>
      </c>
      <c r="W61" s="2">
        <f t="shared" si="6"/>
        <v>0.005808720330244862</v>
      </c>
      <c r="X61" s="2">
        <f t="shared" si="7"/>
        <v>0.012368286320683907</v>
      </c>
    </row>
    <row r="62" spans="1:24" ht="12.75">
      <c r="A62" s="3">
        <v>59</v>
      </c>
      <c r="B62" s="2">
        <v>0.01643</v>
      </c>
      <c r="C62" s="2">
        <v>0.01033125</v>
      </c>
      <c r="E62" s="2">
        <v>0.015672500000000002</v>
      </c>
      <c r="F62" s="2">
        <v>-0.0039875000000000015</v>
      </c>
      <c r="H62" s="2">
        <v>0.00896</v>
      </c>
      <c r="I62" s="2">
        <v>-0.0073124999999999996</v>
      </c>
      <c r="K62" s="8">
        <v>0.019887500000000002</v>
      </c>
      <c r="L62" s="8">
        <v>-0.015250000000000001</v>
      </c>
      <c r="N62" s="8">
        <v>0.0057900000000000035</v>
      </c>
      <c r="O62" s="8">
        <v>-0.0014562500000000027</v>
      </c>
      <c r="Q62" s="8">
        <v>0.012495</v>
      </c>
      <c r="R62" s="8">
        <v>-0.00775625</v>
      </c>
      <c r="T62" s="2">
        <f t="shared" si="4"/>
        <v>0.013205833333333333</v>
      </c>
      <c r="U62" s="2">
        <f t="shared" si="5"/>
        <v>-0.004238541666666667</v>
      </c>
      <c r="W62" s="2">
        <f t="shared" si="6"/>
        <v>0.005189437991407808</v>
      </c>
      <c r="X62" s="2">
        <f t="shared" si="7"/>
        <v>0.008522425762974805</v>
      </c>
    </row>
    <row r="63" spans="1:24" ht="12.75">
      <c r="A63" s="3">
        <v>60</v>
      </c>
      <c r="B63" s="2">
        <v>0.0136575</v>
      </c>
      <c r="C63" s="2">
        <v>0.0089875</v>
      </c>
      <c r="E63" s="2">
        <v>0.027334999999999998</v>
      </c>
      <c r="F63" s="2">
        <v>-0.018393749999999993</v>
      </c>
      <c r="H63" s="2">
        <v>0.029229999999999996</v>
      </c>
      <c r="I63" s="2">
        <v>-0.006293750000000001</v>
      </c>
      <c r="K63" s="8">
        <v>0.0199225</v>
      </c>
      <c r="L63" s="8">
        <v>-0.020375</v>
      </c>
      <c r="N63" s="8">
        <v>0.0214725</v>
      </c>
      <c r="O63" s="8">
        <v>-0.010287500000000002</v>
      </c>
      <c r="Q63" s="8">
        <v>0.03609</v>
      </c>
      <c r="R63" s="8">
        <v>-0.0027312499999999976</v>
      </c>
      <c r="T63" s="2">
        <f t="shared" si="4"/>
        <v>0.024617916666666666</v>
      </c>
      <c r="U63" s="2">
        <f t="shared" si="5"/>
        <v>-0.008182291666666666</v>
      </c>
      <c r="W63" s="2">
        <f t="shared" si="6"/>
        <v>0.007903592445316665</v>
      </c>
      <c r="X63" s="2">
        <f t="shared" si="7"/>
        <v>0.010820814300939494</v>
      </c>
    </row>
    <row r="64" spans="1:24" ht="12.75">
      <c r="A64" s="3">
        <v>61</v>
      </c>
      <c r="B64" s="2">
        <v>0.0380475</v>
      </c>
      <c r="C64" s="2">
        <v>0.013743749999999999</v>
      </c>
      <c r="E64" s="2">
        <v>0.054505</v>
      </c>
      <c r="F64" s="2">
        <v>-0.0060062499999999994</v>
      </c>
      <c r="H64" s="2">
        <v>0.05918374999999999</v>
      </c>
      <c r="I64" s="2">
        <v>0.002228124999999999</v>
      </c>
      <c r="K64" s="8">
        <v>0.041247500000000006</v>
      </c>
      <c r="L64" s="8">
        <v>-0.0086875</v>
      </c>
      <c r="N64" s="8">
        <v>0.0463625</v>
      </c>
      <c r="O64" s="8">
        <v>-0.011699999999999999</v>
      </c>
      <c r="Q64" s="8">
        <v>0.05677</v>
      </c>
      <c r="R64" s="8">
        <v>0.010700000000000001</v>
      </c>
      <c r="T64" s="2">
        <f t="shared" si="4"/>
        <v>0.049352708333333335</v>
      </c>
      <c r="U64" s="2">
        <f t="shared" si="5"/>
        <v>4.6354166666666766E-05</v>
      </c>
      <c r="W64" s="2">
        <f t="shared" si="6"/>
        <v>0.00872531018132972</v>
      </c>
      <c r="X64" s="2">
        <f t="shared" si="7"/>
        <v>0.010552440553142394</v>
      </c>
    </row>
    <row r="65" spans="1:24" ht="12.75">
      <c r="A65" s="3">
        <v>62</v>
      </c>
      <c r="B65" s="2">
        <v>0.016255</v>
      </c>
      <c r="C65" s="2">
        <v>0.004506250000000001</v>
      </c>
      <c r="E65" s="2">
        <v>0.02149</v>
      </c>
      <c r="F65" s="2">
        <v>0.0022812500000000003</v>
      </c>
      <c r="H65" s="2">
        <v>0.019111250000000003</v>
      </c>
      <c r="I65" s="2">
        <v>0.002259375000000001</v>
      </c>
      <c r="K65" s="8">
        <v>0.017182499999999996</v>
      </c>
      <c r="L65" s="8">
        <v>-0.0121125</v>
      </c>
      <c r="N65" s="8">
        <v>0.020239999999999998</v>
      </c>
      <c r="O65" s="8">
        <v>0.008374999999999999</v>
      </c>
      <c r="Q65" s="8">
        <v>0.017857500000000002</v>
      </c>
      <c r="R65" s="8">
        <v>-0.013725000000000001</v>
      </c>
      <c r="T65" s="2">
        <f t="shared" si="4"/>
        <v>0.018689374999999998</v>
      </c>
      <c r="U65" s="2">
        <f t="shared" si="5"/>
        <v>-0.0014026041666666666</v>
      </c>
      <c r="W65" s="2">
        <f t="shared" si="6"/>
        <v>0.001965440750506105</v>
      </c>
      <c r="X65" s="2">
        <f t="shared" si="7"/>
        <v>0.009209128966145721</v>
      </c>
    </row>
    <row r="66" spans="1:24" ht="12.75">
      <c r="A66" s="3">
        <v>63</v>
      </c>
      <c r="B66" s="2">
        <v>0.0046275</v>
      </c>
      <c r="C66" s="2">
        <v>-0.0147625</v>
      </c>
      <c r="E66" s="2">
        <v>0.0030425000000000005</v>
      </c>
      <c r="F66" s="2">
        <v>-0.014781250000000001</v>
      </c>
      <c r="H66" s="2">
        <v>0.006172499999999998</v>
      </c>
      <c r="I66" s="2">
        <v>-0.013378125000000001</v>
      </c>
      <c r="K66" s="8">
        <v>0.003269999999999999</v>
      </c>
      <c r="L66" s="8">
        <v>-0.008881250000000002</v>
      </c>
      <c r="N66" s="8">
        <v>-0.0014725000000000033</v>
      </c>
      <c r="O66" s="8">
        <v>-0.0052562500000000005</v>
      </c>
      <c r="Q66" s="8">
        <v>0.0100875</v>
      </c>
      <c r="R66" s="8">
        <v>-0.006775</v>
      </c>
      <c r="T66" s="2">
        <f t="shared" si="4"/>
        <v>0.004287916666666666</v>
      </c>
      <c r="U66" s="2">
        <f t="shared" si="5"/>
        <v>-0.0106390625</v>
      </c>
      <c r="W66" s="2">
        <f t="shared" si="6"/>
        <v>0.0038228720932914654</v>
      </c>
      <c r="X66" s="2">
        <f t="shared" si="7"/>
        <v>0.00421090184354106</v>
      </c>
    </row>
    <row r="67" spans="1:24" ht="12.75">
      <c r="A67" s="3">
        <v>64</v>
      </c>
      <c r="B67" s="2">
        <v>-0.0029575000000000005</v>
      </c>
      <c r="C67" s="2">
        <v>0.014325000000000001</v>
      </c>
      <c r="E67" s="2">
        <v>-0.0021800000000000014</v>
      </c>
      <c r="F67" s="2">
        <v>0.008218749999999997</v>
      </c>
      <c r="H67" s="2">
        <v>-0.004779999999999996</v>
      </c>
      <c r="I67" s="2">
        <v>0.0037062499999999977</v>
      </c>
      <c r="K67" s="8">
        <v>-0.005167499999999999</v>
      </c>
      <c r="L67" s="8">
        <v>0.0063937499999999975</v>
      </c>
      <c r="N67" s="8">
        <v>-0.0012624999999999945</v>
      </c>
      <c r="O67" s="8">
        <v>-0.00605625</v>
      </c>
      <c r="Q67" s="8">
        <v>-0.0012624999999999989</v>
      </c>
      <c r="R67" s="8">
        <v>-0.0004500000000000001</v>
      </c>
      <c r="T67" s="2">
        <f t="shared" si="4"/>
        <v>-0.002934999999999999</v>
      </c>
      <c r="U67" s="2">
        <f t="shared" si="5"/>
        <v>0.004356249999999999</v>
      </c>
      <c r="W67" s="2">
        <f t="shared" si="6"/>
        <v>0.0017060553918322818</v>
      </c>
      <c r="X67" s="2">
        <f t="shared" si="7"/>
        <v>0.007076566743485149</v>
      </c>
    </row>
    <row r="68" spans="1:24" ht="12.75">
      <c r="A68" s="3">
        <v>65</v>
      </c>
      <c r="B68" s="2">
        <v>0.007565</v>
      </c>
      <c r="C68" s="2">
        <v>0.020693749999999997</v>
      </c>
      <c r="E68" s="2">
        <v>0.00802</v>
      </c>
      <c r="F68" s="2">
        <v>0.007431249999999999</v>
      </c>
      <c r="H68" s="2">
        <v>0.0060525</v>
      </c>
      <c r="I68" s="2">
        <v>0.009925</v>
      </c>
      <c r="K68" s="8">
        <v>0.005584999999999998</v>
      </c>
      <c r="L68" s="8">
        <v>0.008337500000000001</v>
      </c>
      <c r="N68" s="8">
        <v>0.008644999999999996</v>
      </c>
      <c r="O68" s="8">
        <v>0.0004187500000000007</v>
      </c>
      <c r="Q68" s="8">
        <v>0.007454999999999999</v>
      </c>
      <c r="R68" s="8">
        <v>-0.0044687500000000005</v>
      </c>
      <c r="T68" s="2">
        <f t="shared" si="4"/>
        <v>0.007220416666666666</v>
      </c>
      <c r="U68" s="2">
        <f t="shared" si="5"/>
        <v>0.00705625</v>
      </c>
      <c r="W68" s="2">
        <f t="shared" si="6"/>
        <v>0.0011731287404486627</v>
      </c>
      <c r="X68" s="2">
        <f t="shared" si="7"/>
        <v>0.008635686314648072</v>
      </c>
    </row>
    <row r="69" spans="1:24" ht="12.75">
      <c r="A69" s="3">
        <v>66</v>
      </c>
      <c r="B69" s="2">
        <v>0.0071725</v>
      </c>
      <c r="C69" s="2">
        <v>0.00785</v>
      </c>
      <c r="E69" s="2">
        <v>0.004417500000000001</v>
      </c>
      <c r="F69" s="2">
        <v>0.00741875</v>
      </c>
      <c r="H69" s="2">
        <v>0.0020825000000000028</v>
      </c>
      <c r="I69" s="2">
        <v>0.006431250000000006</v>
      </c>
      <c r="K69" s="8">
        <v>0.0036300000000000004</v>
      </c>
      <c r="L69" s="8">
        <v>-0.0030562500000000004</v>
      </c>
      <c r="N69" s="8">
        <v>0.0022400000000000024</v>
      </c>
      <c r="O69" s="8">
        <v>-0.011246875</v>
      </c>
      <c r="Q69" s="8">
        <v>-0.0044825</v>
      </c>
      <c r="R69" s="8">
        <v>0.0015437499999999998</v>
      </c>
      <c r="T69" s="2">
        <f aca="true" t="shared" si="8" ref="T69:T99">AVERAGE(B69,E69,H69,K69,N69,Q69)</f>
        <v>0.0025100000000000014</v>
      </c>
      <c r="U69" s="2">
        <f aca="true" t="shared" si="9" ref="U69:U99">AVERAGE(C69,F69,I69,L69,O69,R69)</f>
        <v>0.0014901041666666674</v>
      </c>
      <c r="W69" s="2">
        <f aca="true" t="shared" si="10" ref="W69:W99">STDEV(B69,E69,H69,K69,N69,Q69)</f>
        <v>0.003893136909999442</v>
      </c>
      <c r="X69" s="2">
        <f aca="true" t="shared" si="11" ref="X69:X99">STDEV(C69,F69,I69,L69,O69,R69)</f>
        <v>0.007522165791187014</v>
      </c>
    </row>
    <row r="70" spans="1:24" ht="12.75">
      <c r="A70" s="3">
        <v>67</v>
      </c>
      <c r="B70" s="2">
        <v>0.0052025000000000005</v>
      </c>
      <c r="C70" s="2">
        <v>0.0092625</v>
      </c>
      <c r="E70" s="2">
        <v>0.007720000000000001</v>
      </c>
      <c r="F70" s="2">
        <v>0.00499375</v>
      </c>
      <c r="H70" s="2">
        <v>0.001714999999999996</v>
      </c>
      <c r="I70" s="2">
        <v>-0.006756249999999998</v>
      </c>
      <c r="K70" s="8">
        <v>0.0114975</v>
      </c>
      <c r="L70" s="8">
        <v>-0.0097</v>
      </c>
      <c r="N70" s="8">
        <v>0.0009700000000000021</v>
      </c>
      <c r="O70" s="8">
        <v>-0.011371875</v>
      </c>
      <c r="Q70" s="8">
        <v>-0.0037399999999999994</v>
      </c>
      <c r="R70" s="8">
        <v>-0.0054125</v>
      </c>
      <c r="T70" s="2">
        <f t="shared" si="8"/>
        <v>0.003894166666666667</v>
      </c>
      <c r="U70" s="2">
        <f t="shared" si="9"/>
        <v>-0.0031640624999999998</v>
      </c>
      <c r="W70" s="2">
        <f t="shared" si="10"/>
        <v>0.005398878278556266</v>
      </c>
      <c r="X70" s="2">
        <f t="shared" si="11"/>
        <v>0.00835482265062745</v>
      </c>
    </row>
    <row r="71" spans="1:24" ht="12.75">
      <c r="A71" s="3">
        <v>68</v>
      </c>
      <c r="B71" s="2">
        <v>0.0036425000000000003</v>
      </c>
      <c r="C71" s="2">
        <v>0.007637499999999999</v>
      </c>
      <c r="E71" s="2">
        <v>0.004517500000000001</v>
      </c>
      <c r="F71" s="2">
        <v>0.00643125</v>
      </c>
      <c r="H71" s="2">
        <v>0.0030699999999999963</v>
      </c>
      <c r="I71" s="2">
        <v>0.0014624999999999985</v>
      </c>
      <c r="K71" s="8">
        <v>0.0025499999999999993</v>
      </c>
      <c r="L71" s="8">
        <v>-0.0028562500000000003</v>
      </c>
      <c r="N71" s="8">
        <v>-0.0018825000000000005</v>
      </c>
      <c r="O71" s="8">
        <v>-0.01080625</v>
      </c>
      <c r="Q71" s="8">
        <v>-0.0061224999999999995</v>
      </c>
      <c r="R71" s="8">
        <v>6.250000000000006E-05</v>
      </c>
      <c r="T71" s="2">
        <f t="shared" si="8"/>
        <v>0.0009624999999999995</v>
      </c>
      <c r="U71" s="2">
        <f t="shared" si="9"/>
        <v>0.00032187499999999984</v>
      </c>
      <c r="W71" s="2">
        <f t="shared" si="10"/>
        <v>0.004124885149916297</v>
      </c>
      <c r="X71" s="2">
        <f t="shared" si="11"/>
        <v>0.0067252773525520865</v>
      </c>
    </row>
    <row r="72" spans="1:24" ht="12.75">
      <c r="A72" s="3">
        <v>69</v>
      </c>
      <c r="B72" s="2">
        <v>-0.0008000000000000012</v>
      </c>
      <c r="C72" s="2">
        <v>0.0038437500000000004</v>
      </c>
      <c r="E72" s="2">
        <v>0.0062625000000000024</v>
      </c>
      <c r="F72" s="2">
        <v>0.01248125</v>
      </c>
      <c r="H72" s="2">
        <v>0.0018425000000000039</v>
      </c>
      <c r="I72" s="2">
        <v>-0.0012937499999999998</v>
      </c>
      <c r="K72" s="8">
        <v>0.0017774999999999996</v>
      </c>
      <c r="L72" s="8">
        <v>-0.0009937500000000003</v>
      </c>
      <c r="N72" s="8">
        <v>0.0019000000000000015</v>
      </c>
      <c r="O72" s="8">
        <v>-0.01329375</v>
      </c>
      <c r="Q72" s="8">
        <v>-0.006255</v>
      </c>
      <c r="R72" s="8">
        <v>-0.00138125</v>
      </c>
      <c r="T72" s="2">
        <f t="shared" si="8"/>
        <v>0.0007879166666666677</v>
      </c>
      <c r="U72" s="2">
        <f t="shared" si="9"/>
        <v>-0.00010625000000000008</v>
      </c>
      <c r="W72" s="2">
        <f t="shared" si="10"/>
        <v>0.004133361046614084</v>
      </c>
      <c r="X72" s="2">
        <f t="shared" si="11"/>
        <v>0.008387863255919233</v>
      </c>
    </row>
    <row r="73" spans="1:24" ht="12.75">
      <c r="A73" s="3">
        <v>70</v>
      </c>
      <c r="B73" s="2">
        <v>0.009372499999999999</v>
      </c>
      <c r="C73" s="2">
        <v>0.009349999999999999</v>
      </c>
      <c r="E73" s="2">
        <v>0.0123275</v>
      </c>
      <c r="F73" s="2">
        <v>0.0109</v>
      </c>
      <c r="H73" s="2">
        <v>0.0124275</v>
      </c>
      <c r="I73" s="2">
        <v>0.0013687499999999997</v>
      </c>
      <c r="K73" s="8">
        <v>0.010282500000000003</v>
      </c>
      <c r="L73" s="8">
        <v>0.001224999999999997</v>
      </c>
      <c r="N73" s="8">
        <v>0.009977499999999999</v>
      </c>
      <c r="O73" s="8">
        <v>-0.015868749999999997</v>
      </c>
      <c r="Q73" s="8">
        <v>0.006254999999999998</v>
      </c>
      <c r="R73" s="8">
        <v>0.0023374999999999993</v>
      </c>
      <c r="T73" s="2">
        <f t="shared" si="8"/>
        <v>0.010107083333333334</v>
      </c>
      <c r="U73" s="2">
        <f t="shared" si="9"/>
        <v>0.0015520833333333324</v>
      </c>
      <c r="W73" s="2">
        <f t="shared" si="10"/>
        <v>0.002268933899801109</v>
      </c>
      <c r="X73" s="2">
        <f t="shared" si="11"/>
        <v>0.009512454555300996</v>
      </c>
    </row>
    <row r="74" spans="1:24" ht="12.75">
      <c r="A74" s="3">
        <v>71</v>
      </c>
      <c r="B74" s="2">
        <v>0.010494999999999999</v>
      </c>
      <c r="C74" s="2">
        <v>0.011731250000000002</v>
      </c>
      <c r="E74" s="2">
        <v>0.0074475</v>
      </c>
      <c r="F74" s="2">
        <v>0.003181250000000002</v>
      </c>
      <c r="H74" s="2">
        <v>0.016677499999999998</v>
      </c>
      <c r="I74" s="2">
        <v>0.004275</v>
      </c>
      <c r="K74" s="8">
        <v>0.0114975</v>
      </c>
      <c r="L74" s="8">
        <v>-0.00488125</v>
      </c>
      <c r="N74" s="8">
        <v>0.02205</v>
      </c>
      <c r="O74" s="8">
        <v>0.002975</v>
      </c>
      <c r="Q74" s="8">
        <v>-0.0029100000000000007</v>
      </c>
      <c r="R74" s="8">
        <v>0.004474999999999998</v>
      </c>
      <c r="T74" s="2">
        <f t="shared" si="8"/>
        <v>0.010876249999999999</v>
      </c>
      <c r="U74" s="2">
        <f t="shared" si="9"/>
        <v>0.0036260416666666676</v>
      </c>
      <c r="W74" s="2">
        <f t="shared" si="10"/>
        <v>0.008495357666102116</v>
      </c>
      <c r="X74" s="2">
        <f t="shared" si="11"/>
        <v>0.005288326496673278</v>
      </c>
    </row>
    <row r="75" spans="1:24" ht="12.75">
      <c r="A75" s="3">
        <v>72</v>
      </c>
      <c r="B75" s="2">
        <v>0.0005025000000000003</v>
      </c>
      <c r="C75" s="2">
        <v>0.015175000000000001</v>
      </c>
      <c r="E75" s="2">
        <v>0.005810000000000001</v>
      </c>
      <c r="F75" s="2">
        <v>0.008725</v>
      </c>
      <c r="H75" s="2">
        <v>0.012162500000000003</v>
      </c>
      <c r="I75" s="2">
        <v>0.01455</v>
      </c>
      <c r="K75" s="8">
        <v>0.004735000000000001</v>
      </c>
      <c r="L75" s="8">
        <v>0.0007937500000000002</v>
      </c>
      <c r="N75" s="8">
        <v>0.011940000000000004</v>
      </c>
      <c r="O75" s="8">
        <v>-0.001975000000000001</v>
      </c>
      <c r="Q75" s="8">
        <v>-0.006515</v>
      </c>
      <c r="R75" s="8">
        <v>0.006812499999999999</v>
      </c>
      <c r="T75" s="2">
        <f t="shared" si="8"/>
        <v>0.0047725000000000024</v>
      </c>
      <c r="U75" s="2">
        <f t="shared" si="9"/>
        <v>0.007346875</v>
      </c>
      <c r="W75" s="2">
        <f t="shared" si="10"/>
        <v>0.007109198618691139</v>
      </c>
      <c r="X75" s="2">
        <f t="shared" si="11"/>
        <v>0.007002715712047006</v>
      </c>
    </row>
    <row r="76" spans="1:24" ht="12.75">
      <c r="A76" s="3">
        <v>73</v>
      </c>
      <c r="B76" s="2">
        <v>0.01178</v>
      </c>
      <c r="C76" s="2">
        <v>0.013587500000000002</v>
      </c>
      <c r="E76" s="2">
        <v>0.009165000000000001</v>
      </c>
      <c r="F76" s="2">
        <v>0.01010625</v>
      </c>
      <c r="H76" s="2">
        <v>0.013235</v>
      </c>
      <c r="I76" s="2">
        <v>0.0221375</v>
      </c>
      <c r="K76" s="8">
        <v>0.007470000000000001</v>
      </c>
      <c r="L76" s="8">
        <v>-0.0009187500000000005</v>
      </c>
      <c r="N76" s="8">
        <v>0.010904999999999996</v>
      </c>
      <c r="O76" s="8">
        <v>-0.0049875</v>
      </c>
      <c r="Q76" s="8">
        <v>-0.005827500000000001</v>
      </c>
      <c r="R76" s="8">
        <v>0.011881250000000003</v>
      </c>
      <c r="T76" s="2">
        <f t="shared" si="8"/>
        <v>0.007787916666666668</v>
      </c>
      <c r="U76" s="2">
        <f t="shared" si="9"/>
        <v>0.008634375000000001</v>
      </c>
      <c r="W76" s="2">
        <f t="shared" si="10"/>
        <v>0.006967074783699874</v>
      </c>
      <c r="X76" s="2">
        <f t="shared" si="11"/>
        <v>0.009963875963637344</v>
      </c>
    </row>
    <row r="77" spans="1:24" ht="12.75">
      <c r="A77" s="3">
        <v>74</v>
      </c>
      <c r="B77" s="2">
        <v>0.015205000000000002</v>
      </c>
      <c r="C77" s="2">
        <v>0.01171875</v>
      </c>
      <c r="E77" s="2">
        <v>0.01051875</v>
      </c>
      <c r="F77" s="2">
        <v>-0.0012187499999999976</v>
      </c>
      <c r="H77" s="2">
        <v>0.008825</v>
      </c>
      <c r="I77" s="2">
        <v>0.003631249999999999</v>
      </c>
      <c r="K77" s="8">
        <v>0.01039</v>
      </c>
      <c r="L77" s="8">
        <v>-0.007393749999999999</v>
      </c>
      <c r="N77" s="8">
        <v>0.007747500000000001</v>
      </c>
      <c r="O77" s="8">
        <v>0.0036437499999999994</v>
      </c>
      <c r="Q77" s="8">
        <v>0.0003924999999999996</v>
      </c>
      <c r="R77" s="8">
        <v>0.00500625</v>
      </c>
      <c r="T77" s="2">
        <f t="shared" si="8"/>
        <v>0.008846458333333333</v>
      </c>
      <c r="U77" s="2">
        <f t="shared" si="9"/>
        <v>0.0025645833333333336</v>
      </c>
      <c r="W77" s="2">
        <f t="shared" si="10"/>
        <v>0.004863902009746564</v>
      </c>
      <c r="X77" s="2">
        <f t="shared" si="11"/>
        <v>0.006411628433297322</v>
      </c>
    </row>
    <row r="78" spans="1:24" ht="12.75">
      <c r="A78" s="3">
        <v>75</v>
      </c>
      <c r="B78" s="2">
        <v>0.0198</v>
      </c>
      <c r="C78" s="2">
        <v>0.009868749999999999</v>
      </c>
      <c r="E78" s="2">
        <v>0.001964999999999999</v>
      </c>
      <c r="F78" s="2">
        <v>-0.00023125000000000142</v>
      </c>
      <c r="H78" s="2">
        <v>0.006907500000000004</v>
      </c>
      <c r="I78" s="2">
        <v>0.0077062499999999996</v>
      </c>
      <c r="K78" s="8">
        <v>0.008812500000000001</v>
      </c>
      <c r="L78" s="8">
        <v>0.001368750000000001</v>
      </c>
      <c r="N78" s="8">
        <v>0.013930000000000001</v>
      </c>
      <c r="O78" s="8">
        <v>-0.010275</v>
      </c>
      <c r="Q78" s="8">
        <v>-0.003862499999999999</v>
      </c>
      <c r="R78" s="8">
        <v>0.0024125000000000014</v>
      </c>
      <c r="T78" s="2">
        <f t="shared" si="8"/>
        <v>0.007925416666666667</v>
      </c>
      <c r="U78" s="2">
        <f t="shared" si="9"/>
        <v>0.0018083333333333337</v>
      </c>
      <c r="W78" s="2">
        <f t="shared" si="10"/>
        <v>0.008406727873653739</v>
      </c>
      <c r="X78" s="2">
        <f t="shared" si="11"/>
        <v>0.007077864555546867</v>
      </c>
    </row>
    <row r="79" spans="1:24" ht="12.75">
      <c r="A79" s="3">
        <v>76</v>
      </c>
      <c r="B79" s="2">
        <v>0.004585000000000002</v>
      </c>
      <c r="C79" s="2">
        <v>0.011006249999999999</v>
      </c>
      <c r="E79" s="2">
        <v>0.004096249999999999</v>
      </c>
      <c r="F79" s="2">
        <v>-0.0009000000000000002</v>
      </c>
      <c r="H79" s="2">
        <v>-0.005467500000000002</v>
      </c>
      <c r="I79" s="2">
        <v>0.007418749999999999</v>
      </c>
      <c r="K79" s="8">
        <v>-0.0022775</v>
      </c>
      <c r="L79" s="8">
        <v>0.001228125000000001</v>
      </c>
      <c r="N79" s="8">
        <v>-0.0023425</v>
      </c>
      <c r="O79" s="8">
        <v>-0.0029249999999999996</v>
      </c>
      <c r="Q79" s="8">
        <v>-0.005135</v>
      </c>
      <c r="R79" s="8">
        <v>0.0023500000000000014</v>
      </c>
      <c r="T79" s="2">
        <f t="shared" si="8"/>
        <v>-0.0010902083333333334</v>
      </c>
      <c r="U79" s="2">
        <f t="shared" si="9"/>
        <v>0.0030296875</v>
      </c>
      <c r="W79" s="2">
        <f t="shared" si="10"/>
        <v>0.00441828603764137</v>
      </c>
      <c r="X79" s="2">
        <f t="shared" si="11"/>
        <v>0.005244001688685607</v>
      </c>
    </row>
    <row r="80" spans="1:24" ht="12.75">
      <c r="A80" s="3">
        <v>77</v>
      </c>
      <c r="B80" s="2">
        <v>0.0083025</v>
      </c>
      <c r="C80" s="2">
        <v>0.012393750000000002</v>
      </c>
      <c r="E80" s="2">
        <v>0.005382499999999998</v>
      </c>
      <c r="F80" s="2">
        <v>0.006831250000000001</v>
      </c>
      <c r="H80" s="2">
        <v>-0.0033399999999999992</v>
      </c>
      <c r="I80" s="2">
        <v>0.0162625</v>
      </c>
      <c r="K80" s="8">
        <v>0.0012000000000000014</v>
      </c>
      <c r="L80" s="8">
        <v>0.0035437500000000013</v>
      </c>
      <c r="N80" s="8">
        <v>0.0053875</v>
      </c>
      <c r="O80" s="8">
        <v>0.004656249999999999</v>
      </c>
      <c r="Q80" s="8">
        <v>-0.0024549999999999997</v>
      </c>
      <c r="R80" s="8">
        <v>0.01470625</v>
      </c>
      <c r="T80" s="2">
        <f t="shared" si="8"/>
        <v>0.0024129166666666674</v>
      </c>
      <c r="U80" s="2">
        <f t="shared" si="9"/>
        <v>0.009732291666666669</v>
      </c>
      <c r="W80" s="2">
        <f t="shared" si="10"/>
        <v>0.004703564450676388</v>
      </c>
      <c r="X80" s="2">
        <f t="shared" si="11"/>
        <v>0.005421208952845909</v>
      </c>
    </row>
    <row r="81" spans="1:24" ht="12.75">
      <c r="A81" s="3">
        <v>78</v>
      </c>
      <c r="B81" s="2">
        <v>0.0125575</v>
      </c>
      <c r="C81" s="2">
        <v>0.0029125</v>
      </c>
      <c r="E81" s="2">
        <v>0.011102500000000001</v>
      </c>
      <c r="F81" s="2">
        <v>0.01416875</v>
      </c>
      <c r="H81" s="2">
        <v>-0.0002900000000000003</v>
      </c>
      <c r="I81" s="2">
        <v>0.020215625</v>
      </c>
      <c r="K81" s="8">
        <v>0.00612125</v>
      </c>
      <c r="L81" s="8">
        <v>0.0032906249999999984</v>
      </c>
      <c r="N81" s="8">
        <v>0.005908749999999998</v>
      </c>
      <c r="O81" s="8">
        <v>0.006509375000000001</v>
      </c>
      <c r="Q81" s="8">
        <v>-0.0023124999999999995</v>
      </c>
      <c r="R81" s="8">
        <v>0.01174375</v>
      </c>
      <c r="T81" s="2">
        <f t="shared" si="8"/>
        <v>0.005514583333333333</v>
      </c>
      <c r="U81" s="2">
        <f t="shared" si="9"/>
        <v>0.009806770833333332</v>
      </c>
      <c r="W81" s="2">
        <f t="shared" si="10"/>
        <v>0.005938136422032308</v>
      </c>
      <c r="X81" s="2">
        <f t="shared" si="11"/>
        <v>0.00681156284169457</v>
      </c>
    </row>
    <row r="82" spans="1:24" ht="12.75">
      <c r="A82" s="3">
        <v>79</v>
      </c>
      <c r="B82" s="2">
        <v>0.006535</v>
      </c>
      <c r="C82" s="2">
        <v>0.00799375</v>
      </c>
      <c r="E82" s="2">
        <v>0.005791250000000001</v>
      </c>
      <c r="F82" s="2">
        <v>0.004403125</v>
      </c>
      <c r="H82" s="2">
        <v>-0.0030937499999999993</v>
      </c>
      <c r="I82" s="2">
        <v>0.012884375000000002</v>
      </c>
      <c r="K82" s="8">
        <v>-0.0014012499999999997</v>
      </c>
      <c r="L82" s="8">
        <v>-0.0065125</v>
      </c>
      <c r="N82" s="8">
        <v>0.0012799999999999977</v>
      </c>
      <c r="O82" s="8">
        <v>-0.008028125000000004</v>
      </c>
      <c r="Q82" s="8">
        <v>-0.0016025000000000015</v>
      </c>
      <c r="R82" s="8">
        <v>0.0056500000000000005</v>
      </c>
      <c r="T82" s="2">
        <f t="shared" si="8"/>
        <v>0.001251458333333333</v>
      </c>
      <c r="U82" s="2">
        <f t="shared" si="9"/>
        <v>0.002731770833333333</v>
      </c>
      <c r="W82" s="2">
        <f t="shared" si="10"/>
        <v>0.004064212363474215</v>
      </c>
      <c r="X82" s="2">
        <f t="shared" si="11"/>
        <v>0.008286195555491928</v>
      </c>
    </row>
    <row r="83" spans="1:24" ht="12.75">
      <c r="A83" s="3">
        <v>80</v>
      </c>
      <c r="B83" s="2">
        <v>-0.003785000000000001</v>
      </c>
      <c r="C83" s="2">
        <v>0.00958125</v>
      </c>
      <c r="E83" s="2">
        <v>0.001187500000000001</v>
      </c>
      <c r="F83" s="2">
        <v>-0.0019999999999999983</v>
      </c>
      <c r="H83" s="2">
        <v>-0.0021075</v>
      </c>
      <c r="I83" s="2">
        <v>-0.0055437499999999975</v>
      </c>
      <c r="K83" s="8">
        <v>0.005377500000000002</v>
      </c>
      <c r="L83" s="8">
        <v>-0.010803125</v>
      </c>
      <c r="N83" s="8">
        <v>-0.001343749999999999</v>
      </c>
      <c r="O83" s="8">
        <v>-0.011525000000000002</v>
      </c>
      <c r="Q83" s="8">
        <v>0.008417500000000001</v>
      </c>
      <c r="R83" s="8">
        <v>0.00299375</v>
      </c>
      <c r="T83" s="2">
        <f t="shared" si="8"/>
        <v>0.0012910416666666676</v>
      </c>
      <c r="U83" s="2">
        <f t="shared" si="9"/>
        <v>-0.0028828125</v>
      </c>
      <c r="W83" s="2">
        <f t="shared" si="10"/>
        <v>0.004727677707967906</v>
      </c>
      <c r="X83" s="2">
        <f t="shared" si="11"/>
        <v>0.008187374939407473</v>
      </c>
    </row>
    <row r="84" spans="1:24" ht="12.75">
      <c r="A84" s="3">
        <v>81</v>
      </c>
      <c r="B84" s="2">
        <v>0.00952</v>
      </c>
      <c r="C84" s="2">
        <v>0.005775000000000001</v>
      </c>
      <c r="E84" s="2">
        <v>0.015825</v>
      </c>
      <c r="F84" s="2">
        <v>-0.005331249999999999</v>
      </c>
      <c r="H84" s="2">
        <v>0.0164375</v>
      </c>
      <c r="I84" s="2">
        <v>0.0011562499999999989</v>
      </c>
      <c r="K84" s="8">
        <v>0.023401250000000002</v>
      </c>
      <c r="L84" s="8">
        <v>0.00385</v>
      </c>
      <c r="N84" s="8">
        <v>0.016309999999999998</v>
      </c>
      <c r="O84" s="8">
        <v>-0.0024187500000000008</v>
      </c>
      <c r="Q84" s="8">
        <v>0.019842500000000002</v>
      </c>
      <c r="R84" s="8">
        <v>-0.01501875</v>
      </c>
      <c r="T84" s="2">
        <f t="shared" si="8"/>
        <v>0.016889375</v>
      </c>
      <c r="U84" s="2">
        <f t="shared" si="9"/>
        <v>-0.001997916666666667</v>
      </c>
      <c r="W84" s="2">
        <f t="shared" si="10"/>
        <v>0.004628302317670062</v>
      </c>
      <c r="X84" s="2">
        <f t="shared" si="11"/>
        <v>0.007555070386281432</v>
      </c>
    </row>
    <row r="85" spans="1:24" ht="12.75">
      <c r="A85" s="3">
        <v>82</v>
      </c>
      <c r="B85" s="2">
        <v>0.022497499999999997</v>
      </c>
      <c r="C85" s="2">
        <v>-0.00125</v>
      </c>
      <c r="E85" s="2">
        <v>0.02315</v>
      </c>
      <c r="F85" s="2">
        <v>0.006293750000000001</v>
      </c>
      <c r="H85" s="2">
        <v>0.012594999999999999</v>
      </c>
      <c r="I85" s="2">
        <v>0.0180375</v>
      </c>
      <c r="K85" s="8">
        <v>0.02869</v>
      </c>
      <c r="L85" s="8">
        <v>0.011831249999999998</v>
      </c>
      <c r="N85" s="8">
        <v>0.018289999999999997</v>
      </c>
      <c r="O85" s="8">
        <v>-0.0007062499999999994</v>
      </c>
      <c r="Q85" s="8">
        <v>0.02197</v>
      </c>
      <c r="R85" s="8">
        <v>-0.0071687500000000015</v>
      </c>
      <c r="T85" s="2">
        <f t="shared" si="8"/>
        <v>0.02119875</v>
      </c>
      <c r="U85" s="2">
        <f t="shared" si="9"/>
        <v>0.00450625</v>
      </c>
      <c r="W85" s="2">
        <f t="shared" si="10"/>
        <v>0.005379463205097708</v>
      </c>
      <c r="X85" s="2">
        <f t="shared" si="11"/>
        <v>0.009344043055605</v>
      </c>
    </row>
    <row r="86" spans="1:24" ht="12.75">
      <c r="A86" s="3">
        <v>83</v>
      </c>
      <c r="B86" s="2">
        <v>0.012587499999999998</v>
      </c>
      <c r="C86" s="2">
        <v>-0.0009124999999999992</v>
      </c>
      <c r="E86" s="2">
        <v>0.011609999999999999</v>
      </c>
      <c r="F86" s="2">
        <v>-0.004168750000000002</v>
      </c>
      <c r="H86" s="2">
        <v>0.0049550000000000045</v>
      </c>
      <c r="I86" s="2">
        <v>0.00864375</v>
      </c>
      <c r="K86" s="8">
        <v>0.014572499999999999</v>
      </c>
      <c r="L86" s="8">
        <v>0.004562499999999999</v>
      </c>
      <c r="N86" s="8">
        <v>0.005115</v>
      </c>
      <c r="O86" s="8">
        <v>-0.014162500000000001</v>
      </c>
      <c r="Q86" s="8">
        <v>0.0179825</v>
      </c>
      <c r="R86" s="8">
        <v>-0.008706250000000002</v>
      </c>
      <c r="T86" s="2">
        <f t="shared" si="8"/>
        <v>0.011137083333333334</v>
      </c>
      <c r="U86" s="2">
        <f t="shared" si="9"/>
        <v>-0.002457291666666668</v>
      </c>
      <c r="W86" s="2">
        <f t="shared" si="10"/>
        <v>0.005205243850355774</v>
      </c>
      <c r="X86" s="2">
        <f t="shared" si="11"/>
        <v>0.008412935925431542</v>
      </c>
    </row>
    <row r="87" spans="1:24" ht="12.75">
      <c r="A87" s="3">
        <v>84</v>
      </c>
      <c r="B87" s="2">
        <v>0.023075</v>
      </c>
      <c r="C87" s="2">
        <v>0.009675</v>
      </c>
      <c r="E87" s="2">
        <v>0.015840000000000003</v>
      </c>
      <c r="F87" s="2">
        <v>-0.008799999999999999</v>
      </c>
      <c r="H87" s="2">
        <v>0.011922499999999997</v>
      </c>
      <c r="I87" s="2">
        <v>-0.00211875</v>
      </c>
      <c r="K87" s="8">
        <v>0.021315</v>
      </c>
      <c r="L87" s="8">
        <v>0.0010624999999999992</v>
      </c>
      <c r="N87" s="8">
        <v>0.0156475</v>
      </c>
      <c r="O87" s="8">
        <v>0.0050687499999999995</v>
      </c>
      <c r="Q87" s="8">
        <v>0.016694999999999998</v>
      </c>
      <c r="R87" s="8">
        <v>-0.012431249999999998</v>
      </c>
      <c r="T87" s="2">
        <f t="shared" si="8"/>
        <v>0.017415833333333335</v>
      </c>
      <c r="U87" s="2">
        <f t="shared" si="9"/>
        <v>-0.0012572916666666663</v>
      </c>
      <c r="W87" s="2">
        <f t="shared" si="10"/>
        <v>0.0040874498977561385</v>
      </c>
      <c r="X87" s="2">
        <f t="shared" si="11"/>
        <v>0.008335552074422945</v>
      </c>
    </row>
    <row r="88" spans="1:24" ht="12.75">
      <c r="A88" s="3">
        <v>85</v>
      </c>
      <c r="B88" s="2">
        <v>0.024667499999999995</v>
      </c>
      <c r="C88" s="2">
        <v>0.0021750000000000003</v>
      </c>
      <c r="E88" s="2">
        <v>0.010359999999999998</v>
      </c>
      <c r="F88" s="2">
        <v>-0.008512500000000001</v>
      </c>
      <c r="G88">
        <v>0</v>
      </c>
      <c r="H88" s="2">
        <v>0.0024224999999999993</v>
      </c>
      <c r="I88" s="2">
        <v>-0.002081249999999998</v>
      </c>
      <c r="K88" s="8">
        <v>0.017705</v>
      </c>
      <c r="L88" s="8">
        <v>-0.0034500000000000004</v>
      </c>
      <c r="N88" s="8">
        <v>0.0014424999999999985</v>
      </c>
      <c r="O88" s="8">
        <v>-0.0209375</v>
      </c>
      <c r="Q88" s="8">
        <v>0.0050599999999999985</v>
      </c>
      <c r="R88" s="8">
        <v>-0.013037500000000004</v>
      </c>
      <c r="T88" s="2">
        <f t="shared" si="8"/>
        <v>0.010276249999999999</v>
      </c>
      <c r="U88" s="2">
        <f t="shared" si="9"/>
        <v>-0.007640625000000001</v>
      </c>
      <c r="W88" s="2">
        <f t="shared" si="10"/>
        <v>0.009265281532419827</v>
      </c>
      <c r="X88" s="2">
        <f t="shared" si="11"/>
        <v>0.008384602470824124</v>
      </c>
    </row>
    <row r="89" spans="1:24" ht="12.75">
      <c r="A89" s="3">
        <v>86</v>
      </c>
      <c r="B89" s="2">
        <v>0.023522500000000002</v>
      </c>
      <c r="C89" s="2">
        <v>-0.0045625000000000015</v>
      </c>
      <c r="E89" s="2">
        <v>0.005214999999999999</v>
      </c>
      <c r="F89" s="2">
        <v>-0.014124999999999999</v>
      </c>
      <c r="H89" s="2">
        <v>-0.0019825</v>
      </c>
      <c r="I89" s="2">
        <v>-0.01269375</v>
      </c>
      <c r="K89" s="8">
        <v>0.006872500000000001</v>
      </c>
      <c r="L89" s="8">
        <v>-0.01345</v>
      </c>
      <c r="N89" s="8">
        <v>0.002915000000000001</v>
      </c>
      <c r="O89" s="8">
        <v>-0.03038125</v>
      </c>
      <c r="Q89" s="8">
        <v>-0.00503</v>
      </c>
      <c r="R89" s="8">
        <v>-0.0271625</v>
      </c>
      <c r="T89" s="2">
        <f t="shared" si="8"/>
        <v>0.005252083333333334</v>
      </c>
      <c r="U89" s="2">
        <f t="shared" si="9"/>
        <v>-0.017062499999999998</v>
      </c>
      <c r="W89" s="2">
        <f t="shared" si="10"/>
        <v>0.009999576418112254</v>
      </c>
      <c r="X89" s="2">
        <f t="shared" si="11"/>
        <v>0.009761292338876036</v>
      </c>
    </row>
    <row r="90" spans="1:24" ht="12.75">
      <c r="A90" s="3">
        <v>87</v>
      </c>
      <c r="B90" s="2">
        <v>-0.008282499999999998</v>
      </c>
      <c r="C90" s="2">
        <v>0.009256249999999999</v>
      </c>
      <c r="E90" s="2">
        <v>-0.030318750000000005</v>
      </c>
      <c r="F90" s="2">
        <v>-0.0007500000000000007</v>
      </c>
      <c r="H90" s="2">
        <v>-0.022975000000000002</v>
      </c>
      <c r="I90" s="2">
        <v>0.00888125</v>
      </c>
      <c r="K90" s="8">
        <v>-0.021980000000000006</v>
      </c>
      <c r="L90" s="8">
        <v>0.005318750000000004</v>
      </c>
      <c r="N90" s="8">
        <v>-0.019882500000000004</v>
      </c>
      <c r="O90" s="8">
        <v>-0.0005312500000000039</v>
      </c>
      <c r="Q90" s="8">
        <v>-0.0471175</v>
      </c>
      <c r="R90" s="8">
        <v>0.01765</v>
      </c>
      <c r="T90" s="2">
        <f t="shared" si="8"/>
        <v>-0.02509270833333334</v>
      </c>
      <c r="U90" s="2">
        <f t="shared" si="9"/>
        <v>0.0066375</v>
      </c>
      <c r="W90" s="2">
        <f t="shared" si="10"/>
        <v>0.012932949982908639</v>
      </c>
      <c r="X90" s="2">
        <f t="shared" si="11"/>
        <v>0.006940787509353677</v>
      </c>
    </row>
    <row r="91" spans="1:24" ht="12.75">
      <c r="A91" s="3">
        <v>88</v>
      </c>
      <c r="B91" s="2">
        <v>-0.011612500000000003</v>
      </c>
      <c r="C91" s="2">
        <v>-0.0012749999999999992</v>
      </c>
      <c r="E91" s="2">
        <v>-0.02153611111111111</v>
      </c>
      <c r="F91" s="2">
        <v>0.008568749999999998</v>
      </c>
      <c r="H91" s="2">
        <v>-0.0156</v>
      </c>
      <c r="I91" s="2">
        <v>0.0139875</v>
      </c>
      <c r="K91" s="8">
        <v>-0.024994999999999996</v>
      </c>
      <c r="L91" s="8">
        <v>-0.0049187499999999995</v>
      </c>
      <c r="N91" s="8">
        <v>-0.029527500000000005</v>
      </c>
      <c r="O91" s="8">
        <v>-0.01133125</v>
      </c>
      <c r="Q91" s="8">
        <v>-0.031920000000000004</v>
      </c>
      <c r="R91" s="8">
        <v>0.0120625</v>
      </c>
      <c r="T91" s="2">
        <f t="shared" si="8"/>
        <v>-0.022531851851851855</v>
      </c>
      <c r="U91" s="2">
        <f t="shared" si="9"/>
        <v>0.002848958333333333</v>
      </c>
      <c r="W91" s="2">
        <f t="shared" si="10"/>
        <v>0.007891993817120293</v>
      </c>
      <c r="X91" s="2">
        <f t="shared" si="11"/>
        <v>0.010198971621463444</v>
      </c>
    </row>
    <row r="92" spans="1:24" ht="12.75">
      <c r="A92" s="3">
        <v>89</v>
      </c>
      <c r="B92" s="2">
        <v>-0.016390000000000002</v>
      </c>
      <c r="C92" s="2">
        <v>-0.01025</v>
      </c>
      <c r="E92" s="2">
        <v>-0.017774166666666667</v>
      </c>
      <c r="F92" s="2">
        <v>-0.00765</v>
      </c>
      <c r="H92" s="2">
        <v>-0.0165125</v>
      </c>
      <c r="I92" s="2">
        <v>-0.005587499999999999</v>
      </c>
      <c r="K92" s="8">
        <v>-0.02269</v>
      </c>
      <c r="L92" s="8">
        <v>-0.00726875</v>
      </c>
      <c r="N92" s="8">
        <v>-0.03879</v>
      </c>
      <c r="O92" s="8">
        <v>-0.021068749999999997</v>
      </c>
      <c r="Q92" s="8">
        <v>-0.021732500000000002</v>
      </c>
      <c r="R92" s="8">
        <v>-0.016968749999999998</v>
      </c>
      <c r="T92" s="2">
        <f t="shared" si="8"/>
        <v>-0.02231486111111111</v>
      </c>
      <c r="U92" s="2">
        <f t="shared" si="9"/>
        <v>-0.011465624999999998</v>
      </c>
      <c r="W92" s="2">
        <f t="shared" si="10"/>
        <v>0.008500580624232324</v>
      </c>
      <c r="X92" s="2">
        <f t="shared" si="11"/>
        <v>0.006175876392768076</v>
      </c>
    </row>
    <row r="93" spans="1:24" ht="12.75">
      <c r="A93" s="3">
        <v>90</v>
      </c>
      <c r="B93" s="2">
        <v>-0.020500000000000004</v>
      </c>
      <c r="C93" s="2">
        <v>-0.01671875</v>
      </c>
      <c r="E93" s="2">
        <v>-0.02831642857142857</v>
      </c>
      <c r="F93" s="2">
        <v>-0.02929375</v>
      </c>
      <c r="H93" s="2">
        <v>-0.0364025</v>
      </c>
      <c r="I93" s="2">
        <v>-0.02763125</v>
      </c>
      <c r="K93" s="8">
        <v>-0.026525000000000003</v>
      </c>
      <c r="L93" s="8">
        <v>-0.027425</v>
      </c>
      <c r="N93" s="8">
        <v>-0.05012749999999999</v>
      </c>
      <c r="O93" s="8">
        <v>-0.0311875</v>
      </c>
      <c r="Q93" s="8">
        <v>-0.032885000000000005</v>
      </c>
      <c r="R93" s="8">
        <v>-0.0469875</v>
      </c>
      <c r="T93" s="2">
        <f t="shared" si="8"/>
        <v>-0.03245940476190476</v>
      </c>
      <c r="U93" s="2">
        <f t="shared" si="9"/>
        <v>-0.02987395833333333</v>
      </c>
      <c r="W93" s="2">
        <f t="shared" si="10"/>
        <v>0.010230342072069958</v>
      </c>
      <c r="X93" s="2">
        <f t="shared" si="11"/>
        <v>0.00978797206449921</v>
      </c>
    </row>
    <row r="94" spans="1:24" ht="12.75">
      <c r="A94" s="3">
        <v>91</v>
      </c>
      <c r="B94" s="2">
        <v>-0.0262075</v>
      </c>
      <c r="C94" s="2">
        <v>-0.017625000000000002</v>
      </c>
      <c r="E94" s="2">
        <v>-0.013159999999999998</v>
      </c>
      <c r="F94" s="2">
        <v>-0.030681249999999997</v>
      </c>
      <c r="H94" s="2">
        <v>-0.033909999999999996</v>
      </c>
      <c r="I94" s="2">
        <v>-0.039400000000000004</v>
      </c>
      <c r="K94" s="8">
        <v>-0.025415</v>
      </c>
      <c r="L94" s="8">
        <v>-0.01769375</v>
      </c>
      <c r="N94" s="8">
        <v>-0.039354999999999994</v>
      </c>
      <c r="O94" s="8">
        <v>-0.04050625</v>
      </c>
      <c r="Q94" s="8">
        <v>-0.0331975</v>
      </c>
      <c r="R94" s="8">
        <v>-0.045206249999999996</v>
      </c>
      <c r="T94" s="2">
        <f t="shared" si="8"/>
        <v>-0.02854083333333333</v>
      </c>
      <c r="U94" s="2">
        <f t="shared" si="9"/>
        <v>-0.03185208333333333</v>
      </c>
      <c r="W94" s="2">
        <f t="shared" si="10"/>
        <v>0.009156899129436048</v>
      </c>
      <c r="X94" s="2">
        <f t="shared" si="11"/>
        <v>0.011953564888419964</v>
      </c>
    </row>
    <row r="95" spans="1:24" ht="12.75">
      <c r="A95" s="3">
        <v>92</v>
      </c>
      <c r="B95" s="2">
        <v>-0.035644999999999996</v>
      </c>
      <c r="C95" s="2">
        <v>-0.01213125</v>
      </c>
      <c r="E95" s="2">
        <v>-0.0234125</v>
      </c>
      <c r="F95" s="2">
        <v>-0.01390625</v>
      </c>
      <c r="H95" s="2">
        <v>-0.014662499999999998</v>
      </c>
      <c r="I95" s="2">
        <v>-0.031056249999999994</v>
      </c>
      <c r="K95" s="8">
        <v>-0.0239375</v>
      </c>
      <c r="L95" s="8">
        <v>-0.01061875</v>
      </c>
      <c r="N95" s="8">
        <v>-0.0225575</v>
      </c>
      <c r="O95" s="8">
        <v>-0.03490625</v>
      </c>
      <c r="Q95" s="8">
        <v>-0.0188175</v>
      </c>
      <c r="R95" s="8">
        <v>-0.037893750000000004</v>
      </c>
      <c r="T95" s="2">
        <f t="shared" si="8"/>
        <v>-0.023172083333333333</v>
      </c>
      <c r="U95" s="2">
        <f t="shared" si="9"/>
        <v>-0.02341875</v>
      </c>
      <c r="W95" s="2">
        <f t="shared" si="10"/>
        <v>0.007042306869319642</v>
      </c>
      <c r="X95" s="2">
        <f t="shared" si="11"/>
        <v>0.01250243976190248</v>
      </c>
    </row>
    <row r="96" spans="1:24" ht="12.75">
      <c r="A96" s="3">
        <v>93</v>
      </c>
      <c r="B96" s="2">
        <v>0</v>
      </c>
      <c r="C96" s="2">
        <v>0</v>
      </c>
      <c r="E96" s="2">
        <v>-0.007462499999999997</v>
      </c>
      <c r="F96" s="2">
        <v>-0.010699999999999998</v>
      </c>
      <c r="H96" s="2">
        <v>0.004947499999999998</v>
      </c>
      <c r="I96" s="2">
        <v>-0.011256249999999999</v>
      </c>
      <c r="K96" s="8">
        <v>-0.006647500000000002</v>
      </c>
      <c r="L96" s="8">
        <v>-0.01364375</v>
      </c>
      <c r="N96" s="8">
        <v>-0.0063025000000000025</v>
      </c>
      <c r="O96" s="8">
        <v>-0.0367875</v>
      </c>
      <c r="Q96" s="8">
        <v>-0.0037824999999999994</v>
      </c>
      <c r="R96" s="8">
        <v>-0.03661249999999999</v>
      </c>
      <c r="T96" s="2">
        <f t="shared" si="8"/>
        <v>-0.0032079166666666666</v>
      </c>
      <c r="U96" s="2">
        <f t="shared" si="9"/>
        <v>-0.018166666666666664</v>
      </c>
      <c r="W96" s="2">
        <f t="shared" si="10"/>
        <v>0.004829914185745608</v>
      </c>
      <c r="X96" s="2">
        <f t="shared" si="11"/>
        <v>0.015106116138560126</v>
      </c>
    </row>
    <row r="97" spans="1:24" ht="12.75">
      <c r="A97" s="3">
        <v>94</v>
      </c>
      <c r="B97" s="2">
        <v>0</v>
      </c>
      <c r="C97" s="2">
        <v>0</v>
      </c>
      <c r="E97" s="2">
        <v>-0.004557499999999998</v>
      </c>
      <c r="F97" s="2">
        <v>-0.02494375</v>
      </c>
      <c r="H97" s="2">
        <v>0.0096075</v>
      </c>
      <c r="I97" s="2">
        <v>0.020874999999999998</v>
      </c>
      <c r="K97" s="8">
        <v>-0.002162499999999999</v>
      </c>
      <c r="L97" s="8">
        <v>-0.0158625</v>
      </c>
      <c r="N97" s="8">
        <v>0.007572500000000001</v>
      </c>
      <c r="O97" s="8">
        <v>-0.0138125</v>
      </c>
      <c r="Q97" s="8">
        <v>-0.018527499999999995</v>
      </c>
      <c r="R97" s="8">
        <v>-0.0309375</v>
      </c>
      <c r="T97" s="2">
        <f t="shared" si="8"/>
        <v>-0.001344583333333332</v>
      </c>
      <c r="U97" s="2">
        <f t="shared" si="9"/>
        <v>-0.010780208333333333</v>
      </c>
      <c r="W97" s="2">
        <f t="shared" si="10"/>
        <v>0.010074868289048083</v>
      </c>
      <c r="X97" s="2">
        <f t="shared" si="11"/>
        <v>0.018762792476345748</v>
      </c>
    </row>
    <row r="98" spans="1:24" ht="12.75">
      <c r="A98" s="3">
        <v>95</v>
      </c>
      <c r="B98" s="2">
        <v>0</v>
      </c>
      <c r="C98" s="2">
        <v>0</v>
      </c>
      <c r="E98" s="2">
        <v>-0.00487</v>
      </c>
      <c r="F98" s="2">
        <v>-0.014012499999999999</v>
      </c>
      <c r="H98" s="2">
        <v>0.007552499999999999</v>
      </c>
      <c r="I98" s="2">
        <v>0.0036375</v>
      </c>
      <c r="K98" s="8">
        <v>0.00248</v>
      </c>
      <c r="L98" s="8">
        <v>0.00294375</v>
      </c>
      <c r="N98" s="8">
        <v>0.0106</v>
      </c>
      <c r="O98" s="8">
        <v>0.01166875</v>
      </c>
      <c r="Q98" s="8">
        <v>-0.005325</v>
      </c>
      <c r="R98" s="8">
        <v>-0.0036999999999999997</v>
      </c>
      <c r="T98" s="2">
        <f t="shared" si="8"/>
        <v>0.0017395833333333332</v>
      </c>
      <c r="U98" s="2">
        <f t="shared" si="9"/>
        <v>8.958333333333366E-05</v>
      </c>
      <c r="W98" s="2">
        <f t="shared" si="10"/>
        <v>0.0064724999839062694</v>
      </c>
      <c r="X98" s="2">
        <f t="shared" si="11"/>
        <v>0.008579613069169649</v>
      </c>
    </row>
    <row r="99" spans="1:24" ht="12.75">
      <c r="A99" s="3">
        <v>96</v>
      </c>
      <c r="B99" s="2">
        <v>0</v>
      </c>
      <c r="C99" s="2">
        <v>0</v>
      </c>
      <c r="E99" s="2">
        <v>-0.00513</v>
      </c>
      <c r="F99" s="2">
        <v>-0.012750000000000001</v>
      </c>
      <c r="H99" s="2">
        <v>0.0082675</v>
      </c>
      <c r="I99" s="2">
        <v>0.00505625</v>
      </c>
      <c r="K99" s="8">
        <v>0.00213</v>
      </c>
      <c r="L99" s="8">
        <v>0.0030625</v>
      </c>
      <c r="N99" s="8">
        <v>0.0108925</v>
      </c>
      <c r="O99" s="8">
        <v>0.0092875</v>
      </c>
      <c r="Q99" s="8">
        <v>-0.005</v>
      </c>
      <c r="R99" s="8">
        <v>-0.002125</v>
      </c>
      <c r="T99" s="2">
        <f t="shared" si="8"/>
        <v>0.0018599999999999999</v>
      </c>
      <c r="U99" s="2">
        <f t="shared" si="9"/>
        <v>0.00042187499999999994</v>
      </c>
      <c r="W99" s="2">
        <f t="shared" si="10"/>
        <v>0.006664747744663709</v>
      </c>
      <c r="X99" s="2">
        <f t="shared" si="11"/>
        <v>0.0075790828002964845</v>
      </c>
    </row>
    <row r="102" spans="2:24" ht="12.75">
      <c r="B102" s="16" t="s">
        <v>4</v>
      </c>
      <c r="C102" s="16"/>
      <c r="E102" s="16" t="s">
        <v>5</v>
      </c>
      <c r="F102" s="16"/>
      <c r="H102" s="16" t="s">
        <v>6</v>
      </c>
      <c r="I102" s="16"/>
      <c r="K102" s="16" t="s">
        <v>8</v>
      </c>
      <c r="L102" s="16"/>
      <c r="N102" s="16" t="s">
        <v>9</v>
      </c>
      <c r="O102" s="16"/>
      <c r="Q102" s="16" t="s">
        <v>20</v>
      </c>
      <c r="R102" s="16"/>
      <c r="T102" s="16" t="s">
        <v>7</v>
      </c>
      <c r="U102" s="16"/>
      <c r="W102" s="16" t="s">
        <v>15</v>
      </c>
      <c r="X102" s="16"/>
    </row>
    <row r="103" spans="1:25" ht="12.75">
      <c r="A103" s="4" t="s">
        <v>2</v>
      </c>
      <c r="B103" s="2" t="s">
        <v>0</v>
      </c>
      <c r="C103" s="2" t="s">
        <v>1</v>
      </c>
      <c r="E103" s="2" t="s">
        <v>0</v>
      </c>
      <c r="F103" s="2" t="s">
        <v>1</v>
      </c>
      <c r="H103" s="2" t="s">
        <v>0</v>
      </c>
      <c r="I103" s="2" t="s">
        <v>1</v>
      </c>
      <c r="K103" s="2" t="s">
        <v>0</v>
      </c>
      <c r="L103" s="2" t="s">
        <v>1</v>
      </c>
      <c r="N103" s="2" t="s">
        <v>0</v>
      </c>
      <c r="O103" s="2" t="s">
        <v>1</v>
      </c>
      <c r="Q103" s="2" t="s">
        <v>0</v>
      </c>
      <c r="R103" s="2" t="s">
        <v>1</v>
      </c>
      <c r="T103" s="2" t="s">
        <v>0</v>
      </c>
      <c r="U103" s="2" t="s">
        <v>1</v>
      </c>
      <c r="V103" s="4"/>
      <c r="W103" s="2" t="s">
        <v>0</v>
      </c>
      <c r="X103" s="2" t="s">
        <v>1</v>
      </c>
      <c r="Y103" s="4"/>
    </row>
    <row r="104" spans="1:18" ht="12.75">
      <c r="A104" s="5">
        <v>1</v>
      </c>
      <c r="B104" s="10">
        <f aca="true" t="shared" si="12" ref="B104:B135">IF(ABS(B5)&gt;0.02,1,0)</f>
        <v>0</v>
      </c>
      <c r="C104" s="10">
        <f aca="true" t="shared" si="13" ref="C104:C167">IF(ABS(C5)&gt;0.02,1,0)</f>
        <v>0</v>
      </c>
      <c r="E104" s="10">
        <f aca="true" t="shared" si="14" ref="E104:E135">IF(ABS(E5)&gt;0.02,1,0)</f>
        <v>0</v>
      </c>
      <c r="F104" s="10">
        <f aca="true" t="shared" si="15" ref="F104:F167">IF(ABS(F5)&gt;0.02,1,0)</f>
        <v>0</v>
      </c>
      <c r="H104" s="10">
        <f aca="true" t="shared" si="16" ref="H104:H135">IF(ABS(H5)&gt;0.02,1,0)</f>
        <v>0</v>
      </c>
      <c r="I104" s="10">
        <f aca="true" t="shared" si="17" ref="I104:I167">IF(ABS(I5)&gt;0.02,1,0)</f>
        <v>0</v>
      </c>
      <c r="K104" s="10">
        <f aca="true" t="shared" si="18" ref="K104:K135">IF(ABS(K5)&gt;0.02,1,0)</f>
        <v>0</v>
      </c>
      <c r="L104" s="10">
        <f aca="true" t="shared" si="19" ref="L104:L167">IF(ABS(L5)&gt;0.02,1,0)</f>
        <v>0</v>
      </c>
      <c r="N104" s="10">
        <f aca="true" t="shared" si="20" ref="N104:N135">IF(ABS(N5)&gt;0.02,1,0)</f>
        <v>0</v>
      </c>
      <c r="O104" s="10">
        <f aca="true" t="shared" si="21" ref="O104:O167">IF(ABS(O5)&gt;0.02,1,0)</f>
        <v>0</v>
      </c>
      <c r="Q104" s="10">
        <f aca="true" t="shared" si="22" ref="Q104:Q135">IF(ABS(Q5)&gt;0.02,1,0)</f>
        <v>0</v>
      </c>
      <c r="R104" s="10">
        <f aca="true" t="shared" si="23" ref="R104:R167">IF(ABS(R5)&gt;0.02,1,0)</f>
        <v>0</v>
      </c>
    </row>
    <row r="105" spans="1:18" ht="12.75">
      <c r="A105" s="5">
        <v>2</v>
      </c>
      <c r="B105" s="10">
        <f t="shared" si="12"/>
        <v>0</v>
      </c>
      <c r="C105" s="10">
        <f t="shared" si="13"/>
        <v>0</v>
      </c>
      <c r="E105" s="10">
        <f t="shared" si="14"/>
        <v>0</v>
      </c>
      <c r="F105" s="10">
        <f t="shared" si="15"/>
        <v>0</v>
      </c>
      <c r="H105" s="10">
        <f t="shared" si="16"/>
        <v>0</v>
      </c>
      <c r="I105" s="10">
        <f t="shared" si="17"/>
        <v>0</v>
      </c>
      <c r="K105" s="10">
        <f t="shared" si="18"/>
        <v>0</v>
      </c>
      <c r="L105" s="10">
        <f t="shared" si="19"/>
        <v>0</v>
      </c>
      <c r="N105" s="10">
        <f t="shared" si="20"/>
        <v>0</v>
      </c>
      <c r="O105" s="10">
        <f t="shared" si="21"/>
        <v>0</v>
      </c>
      <c r="Q105" s="10">
        <f t="shared" si="22"/>
        <v>0</v>
      </c>
      <c r="R105" s="10">
        <f t="shared" si="23"/>
        <v>0</v>
      </c>
    </row>
    <row r="106" spans="1:18" ht="12.75">
      <c r="A106" s="5">
        <v>3</v>
      </c>
      <c r="B106" s="10">
        <f t="shared" si="12"/>
        <v>0</v>
      </c>
      <c r="C106" s="10">
        <f t="shared" si="13"/>
        <v>0</v>
      </c>
      <c r="E106" s="10">
        <f t="shared" si="14"/>
        <v>0</v>
      </c>
      <c r="F106" s="10">
        <f t="shared" si="15"/>
        <v>1</v>
      </c>
      <c r="H106" s="10">
        <f t="shared" si="16"/>
        <v>0</v>
      </c>
      <c r="I106" s="10">
        <f t="shared" si="17"/>
        <v>0</v>
      </c>
      <c r="K106" s="10">
        <f t="shared" si="18"/>
        <v>0</v>
      </c>
      <c r="L106" s="10">
        <f t="shared" si="19"/>
        <v>0</v>
      </c>
      <c r="N106" s="10">
        <f t="shared" si="20"/>
        <v>0</v>
      </c>
      <c r="O106" s="10">
        <f t="shared" si="21"/>
        <v>1</v>
      </c>
      <c r="Q106" s="10">
        <f t="shared" si="22"/>
        <v>0</v>
      </c>
      <c r="R106" s="10">
        <f t="shared" si="23"/>
        <v>0</v>
      </c>
    </row>
    <row r="107" spans="1:18" ht="12.75">
      <c r="A107" s="3">
        <v>4</v>
      </c>
      <c r="B107" s="10">
        <f t="shared" si="12"/>
        <v>0</v>
      </c>
      <c r="C107" s="10">
        <f t="shared" si="13"/>
        <v>0</v>
      </c>
      <c r="E107" s="10">
        <f t="shared" si="14"/>
        <v>0</v>
      </c>
      <c r="F107" s="10">
        <f t="shared" si="15"/>
        <v>0</v>
      </c>
      <c r="H107" s="10">
        <f t="shared" si="16"/>
        <v>0</v>
      </c>
      <c r="I107" s="10">
        <f t="shared" si="17"/>
        <v>0</v>
      </c>
      <c r="K107" s="10">
        <f t="shared" si="18"/>
        <v>0</v>
      </c>
      <c r="L107" s="10">
        <f t="shared" si="19"/>
        <v>0</v>
      </c>
      <c r="N107" s="10">
        <f t="shared" si="20"/>
        <v>0</v>
      </c>
      <c r="O107" s="10">
        <f t="shared" si="21"/>
        <v>0</v>
      </c>
      <c r="Q107" s="10">
        <f t="shared" si="22"/>
        <v>0</v>
      </c>
      <c r="R107" s="10">
        <f t="shared" si="23"/>
        <v>0</v>
      </c>
    </row>
    <row r="108" spans="1:18" ht="12.75">
      <c r="A108" s="3">
        <v>5</v>
      </c>
      <c r="B108" s="10">
        <f t="shared" si="12"/>
        <v>0</v>
      </c>
      <c r="C108" s="10">
        <f t="shared" si="13"/>
        <v>0</v>
      </c>
      <c r="E108" s="10">
        <f t="shared" si="14"/>
        <v>0</v>
      </c>
      <c r="F108" s="10">
        <f t="shared" si="15"/>
        <v>0</v>
      </c>
      <c r="H108" s="10">
        <f t="shared" si="16"/>
        <v>0</v>
      </c>
      <c r="I108" s="10">
        <f t="shared" si="17"/>
        <v>0</v>
      </c>
      <c r="K108" s="10">
        <f t="shared" si="18"/>
        <v>0</v>
      </c>
      <c r="L108" s="10">
        <f t="shared" si="19"/>
        <v>0</v>
      </c>
      <c r="N108" s="10">
        <f t="shared" si="20"/>
        <v>0</v>
      </c>
      <c r="O108" s="10">
        <f t="shared" si="21"/>
        <v>0</v>
      </c>
      <c r="Q108" s="10">
        <f t="shared" si="22"/>
        <v>0</v>
      </c>
      <c r="R108" s="10">
        <f t="shared" si="23"/>
        <v>0</v>
      </c>
    </row>
    <row r="109" spans="1:18" ht="12.75">
      <c r="A109" s="3">
        <v>6</v>
      </c>
      <c r="B109" s="10">
        <f t="shared" si="12"/>
        <v>0</v>
      </c>
      <c r="C109" s="10">
        <f t="shared" si="13"/>
        <v>0</v>
      </c>
      <c r="E109" s="10">
        <f t="shared" si="14"/>
        <v>1</v>
      </c>
      <c r="F109" s="10">
        <f t="shared" si="15"/>
        <v>0</v>
      </c>
      <c r="H109" s="10">
        <f t="shared" si="16"/>
        <v>1</v>
      </c>
      <c r="I109" s="10">
        <f t="shared" si="17"/>
        <v>0</v>
      </c>
      <c r="K109" s="10">
        <f t="shared" si="18"/>
        <v>0</v>
      </c>
      <c r="L109" s="10">
        <f t="shared" si="19"/>
        <v>0</v>
      </c>
      <c r="N109" s="10">
        <f t="shared" si="20"/>
        <v>0</v>
      </c>
      <c r="O109" s="10">
        <f t="shared" si="21"/>
        <v>0</v>
      </c>
      <c r="Q109" s="10">
        <f t="shared" si="22"/>
        <v>0</v>
      </c>
      <c r="R109" s="10">
        <f t="shared" si="23"/>
        <v>0</v>
      </c>
    </row>
    <row r="110" spans="1:18" ht="12.75">
      <c r="A110" s="3">
        <v>7</v>
      </c>
      <c r="B110" s="10">
        <f t="shared" si="12"/>
        <v>0</v>
      </c>
      <c r="C110" s="10">
        <f t="shared" si="13"/>
        <v>1</v>
      </c>
      <c r="E110" s="10">
        <f t="shared" si="14"/>
        <v>0</v>
      </c>
      <c r="F110" s="10">
        <f t="shared" si="15"/>
        <v>0</v>
      </c>
      <c r="H110" s="10">
        <f t="shared" si="16"/>
        <v>1</v>
      </c>
      <c r="I110" s="10">
        <f t="shared" si="17"/>
        <v>0</v>
      </c>
      <c r="K110" s="10">
        <f t="shared" si="18"/>
        <v>1</v>
      </c>
      <c r="L110" s="10">
        <f t="shared" si="19"/>
        <v>0</v>
      </c>
      <c r="N110" s="10">
        <f t="shared" si="20"/>
        <v>0</v>
      </c>
      <c r="O110" s="10">
        <f t="shared" si="21"/>
        <v>0</v>
      </c>
      <c r="Q110" s="10">
        <f t="shared" si="22"/>
        <v>1</v>
      </c>
      <c r="R110" s="10">
        <f t="shared" si="23"/>
        <v>0</v>
      </c>
    </row>
    <row r="111" spans="1:18" ht="12.75">
      <c r="A111" s="3">
        <v>8</v>
      </c>
      <c r="B111" s="10">
        <f t="shared" si="12"/>
        <v>0</v>
      </c>
      <c r="C111" s="10">
        <f t="shared" si="13"/>
        <v>0</v>
      </c>
      <c r="E111" s="10">
        <f t="shared" si="14"/>
        <v>1</v>
      </c>
      <c r="F111" s="10">
        <f t="shared" si="15"/>
        <v>0</v>
      </c>
      <c r="H111" s="10">
        <f t="shared" si="16"/>
        <v>1</v>
      </c>
      <c r="I111" s="10">
        <f t="shared" si="17"/>
        <v>0</v>
      </c>
      <c r="K111" s="10">
        <f t="shared" si="18"/>
        <v>1</v>
      </c>
      <c r="L111" s="10">
        <f t="shared" si="19"/>
        <v>0</v>
      </c>
      <c r="N111" s="10">
        <f t="shared" si="20"/>
        <v>0</v>
      </c>
      <c r="O111" s="10">
        <f t="shared" si="21"/>
        <v>0</v>
      </c>
      <c r="Q111" s="10">
        <f t="shared" si="22"/>
        <v>1</v>
      </c>
      <c r="R111" s="10">
        <f t="shared" si="23"/>
        <v>0</v>
      </c>
    </row>
    <row r="112" spans="1:18" ht="12.75">
      <c r="A112" s="3">
        <v>9</v>
      </c>
      <c r="B112" s="10">
        <f t="shared" si="12"/>
        <v>0</v>
      </c>
      <c r="C112" s="10">
        <f t="shared" si="13"/>
        <v>0</v>
      </c>
      <c r="E112" s="10">
        <f t="shared" si="14"/>
        <v>0</v>
      </c>
      <c r="F112" s="10">
        <f t="shared" si="15"/>
        <v>1</v>
      </c>
      <c r="H112" s="10">
        <f t="shared" si="16"/>
        <v>0</v>
      </c>
      <c r="I112" s="10">
        <f t="shared" si="17"/>
        <v>0</v>
      </c>
      <c r="K112" s="10">
        <f t="shared" si="18"/>
        <v>0</v>
      </c>
      <c r="L112" s="10">
        <f t="shared" si="19"/>
        <v>0</v>
      </c>
      <c r="N112" s="10">
        <f t="shared" si="20"/>
        <v>0</v>
      </c>
      <c r="O112" s="10">
        <f t="shared" si="21"/>
        <v>1</v>
      </c>
      <c r="Q112" s="10">
        <f t="shared" si="22"/>
        <v>1</v>
      </c>
      <c r="R112" s="10">
        <f t="shared" si="23"/>
        <v>1</v>
      </c>
    </row>
    <row r="113" spans="1:18" ht="12.75">
      <c r="A113" s="3">
        <v>10</v>
      </c>
      <c r="B113" s="10">
        <f t="shared" si="12"/>
        <v>0</v>
      </c>
      <c r="C113" s="10">
        <f t="shared" si="13"/>
        <v>0</v>
      </c>
      <c r="E113" s="10">
        <f t="shared" si="14"/>
        <v>0</v>
      </c>
      <c r="F113" s="10">
        <f t="shared" si="15"/>
        <v>1</v>
      </c>
      <c r="H113" s="10">
        <f t="shared" si="16"/>
        <v>0</v>
      </c>
      <c r="I113" s="10">
        <f t="shared" si="17"/>
        <v>0</v>
      </c>
      <c r="K113" s="10">
        <f t="shared" si="18"/>
        <v>0</v>
      </c>
      <c r="L113" s="10">
        <f t="shared" si="19"/>
        <v>0</v>
      </c>
      <c r="N113" s="10">
        <f t="shared" si="20"/>
        <v>0</v>
      </c>
      <c r="O113" s="10">
        <f t="shared" si="21"/>
        <v>0</v>
      </c>
      <c r="Q113" s="10">
        <f t="shared" si="22"/>
        <v>1</v>
      </c>
      <c r="R113" s="10">
        <f t="shared" si="23"/>
        <v>0</v>
      </c>
    </row>
    <row r="114" spans="1:18" ht="12.75">
      <c r="A114" s="3">
        <v>11</v>
      </c>
      <c r="B114" s="10">
        <f t="shared" si="12"/>
        <v>0</v>
      </c>
      <c r="C114" s="10">
        <f t="shared" si="13"/>
        <v>0</v>
      </c>
      <c r="E114" s="10">
        <f t="shared" si="14"/>
        <v>0</v>
      </c>
      <c r="F114" s="10">
        <f t="shared" si="15"/>
        <v>0</v>
      </c>
      <c r="H114" s="10">
        <f t="shared" si="16"/>
        <v>0</v>
      </c>
      <c r="I114" s="10">
        <f t="shared" si="17"/>
        <v>0</v>
      </c>
      <c r="K114" s="10">
        <f t="shared" si="18"/>
        <v>0</v>
      </c>
      <c r="L114" s="10">
        <f t="shared" si="19"/>
        <v>0</v>
      </c>
      <c r="N114" s="10">
        <f t="shared" si="20"/>
        <v>0</v>
      </c>
      <c r="O114" s="10">
        <f t="shared" si="21"/>
        <v>0</v>
      </c>
      <c r="Q114" s="10">
        <f t="shared" si="22"/>
        <v>0</v>
      </c>
      <c r="R114" s="10">
        <f t="shared" si="23"/>
        <v>0</v>
      </c>
    </row>
    <row r="115" spans="1:18" ht="12.75">
      <c r="A115" s="3">
        <v>12</v>
      </c>
      <c r="B115" s="10">
        <f t="shared" si="12"/>
        <v>0</v>
      </c>
      <c r="C115" s="10">
        <f t="shared" si="13"/>
        <v>0</v>
      </c>
      <c r="E115" s="10">
        <f t="shared" si="14"/>
        <v>0</v>
      </c>
      <c r="F115" s="10">
        <f t="shared" si="15"/>
        <v>0</v>
      </c>
      <c r="H115" s="10">
        <f t="shared" si="16"/>
        <v>0</v>
      </c>
      <c r="I115" s="10">
        <f t="shared" si="17"/>
        <v>0</v>
      </c>
      <c r="K115" s="10">
        <f t="shared" si="18"/>
        <v>0</v>
      </c>
      <c r="L115" s="10">
        <f t="shared" si="19"/>
        <v>0</v>
      </c>
      <c r="N115" s="10">
        <f t="shared" si="20"/>
        <v>0</v>
      </c>
      <c r="O115" s="10">
        <f t="shared" si="21"/>
        <v>0</v>
      </c>
      <c r="Q115" s="10">
        <f t="shared" si="22"/>
        <v>0</v>
      </c>
      <c r="R115" s="10">
        <f t="shared" si="23"/>
        <v>0</v>
      </c>
    </row>
    <row r="116" spans="1:18" ht="12.75">
      <c r="A116" s="3">
        <v>13</v>
      </c>
      <c r="B116" s="10">
        <f t="shared" si="12"/>
        <v>0</v>
      </c>
      <c r="C116" s="10">
        <f t="shared" si="13"/>
        <v>0</v>
      </c>
      <c r="E116" s="10">
        <f t="shared" si="14"/>
        <v>0</v>
      </c>
      <c r="F116" s="10">
        <f t="shared" si="15"/>
        <v>0</v>
      </c>
      <c r="H116" s="10">
        <f t="shared" si="16"/>
        <v>0</v>
      </c>
      <c r="I116" s="10">
        <f t="shared" si="17"/>
        <v>0</v>
      </c>
      <c r="K116" s="10">
        <f t="shared" si="18"/>
        <v>0</v>
      </c>
      <c r="L116" s="10">
        <f t="shared" si="19"/>
        <v>0</v>
      </c>
      <c r="N116" s="10">
        <f t="shared" si="20"/>
        <v>0</v>
      </c>
      <c r="O116" s="10">
        <f t="shared" si="21"/>
        <v>0</v>
      </c>
      <c r="Q116" s="10">
        <f t="shared" si="22"/>
        <v>0</v>
      </c>
      <c r="R116" s="10">
        <f t="shared" si="23"/>
        <v>0</v>
      </c>
    </row>
    <row r="117" spans="1:18" ht="12.75">
      <c r="A117" s="3">
        <v>14.5</v>
      </c>
      <c r="B117" s="10">
        <f t="shared" si="12"/>
        <v>0</v>
      </c>
      <c r="C117" s="10">
        <f t="shared" si="13"/>
        <v>1</v>
      </c>
      <c r="E117" s="10">
        <f t="shared" si="14"/>
        <v>0</v>
      </c>
      <c r="F117" s="10">
        <f t="shared" si="15"/>
        <v>0</v>
      </c>
      <c r="H117" s="10">
        <f t="shared" si="16"/>
        <v>0</v>
      </c>
      <c r="I117" s="10">
        <f t="shared" si="17"/>
        <v>0</v>
      </c>
      <c r="K117" s="10">
        <f t="shared" si="18"/>
        <v>0</v>
      </c>
      <c r="L117" s="10">
        <f t="shared" si="19"/>
        <v>0</v>
      </c>
      <c r="N117" s="10">
        <f t="shared" si="20"/>
        <v>0</v>
      </c>
      <c r="O117" s="10">
        <f t="shared" si="21"/>
        <v>0</v>
      </c>
      <c r="Q117" s="10">
        <f t="shared" si="22"/>
        <v>0</v>
      </c>
      <c r="R117" s="10">
        <f t="shared" si="23"/>
        <v>0</v>
      </c>
    </row>
    <row r="118" spans="1:18" ht="12.75">
      <c r="A118" s="3">
        <v>16</v>
      </c>
      <c r="B118" s="10">
        <f t="shared" si="12"/>
        <v>0</v>
      </c>
      <c r="C118" s="10">
        <f t="shared" si="13"/>
        <v>0</v>
      </c>
      <c r="E118" s="10">
        <f t="shared" si="14"/>
        <v>0</v>
      </c>
      <c r="F118" s="10">
        <f t="shared" si="15"/>
        <v>0</v>
      </c>
      <c r="H118" s="10">
        <f t="shared" si="16"/>
        <v>0</v>
      </c>
      <c r="I118" s="10">
        <f t="shared" si="17"/>
        <v>0</v>
      </c>
      <c r="K118" s="10">
        <f t="shared" si="18"/>
        <v>0</v>
      </c>
      <c r="L118" s="10">
        <f t="shared" si="19"/>
        <v>0</v>
      </c>
      <c r="N118" s="10">
        <f t="shared" si="20"/>
        <v>0</v>
      </c>
      <c r="O118" s="10">
        <f t="shared" si="21"/>
        <v>0</v>
      </c>
      <c r="Q118" s="10">
        <f t="shared" si="22"/>
        <v>0</v>
      </c>
      <c r="R118" s="10">
        <f t="shared" si="23"/>
        <v>0</v>
      </c>
    </row>
    <row r="119" spans="1:18" ht="12.75">
      <c r="A119" s="3">
        <v>17</v>
      </c>
      <c r="B119" s="10">
        <f t="shared" si="12"/>
        <v>0</v>
      </c>
      <c r="C119" s="10">
        <f t="shared" si="13"/>
        <v>0</v>
      </c>
      <c r="E119" s="10">
        <f t="shared" si="14"/>
        <v>0</v>
      </c>
      <c r="F119" s="10">
        <f t="shared" si="15"/>
        <v>0</v>
      </c>
      <c r="H119" s="10">
        <f t="shared" si="16"/>
        <v>0</v>
      </c>
      <c r="I119" s="10">
        <f t="shared" si="17"/>
        <v>0</v>
      </c>
      <c r="K119" s="10">
        <f t="shared" si="18"/>
        <v>0</v>
      </c>
      <c r="L119" s="10">
        <f t="shared" si="19"/>
        <v>0</v>
      </c>
      <c r="N119" s="10">
        <f t="shared" si="20"/>
        <v>0</v>
      </c>
      <c r="O119" s="10">
        <f t="shared" si="21"/>
        <v>0</v>
      </c>
      <c r="Q119" s="10">
        <f t="shared" si="22"/>
        <v>0</v>
      </c>
      <c r="R119" s="10">
        <f t="shared" si="23"/>
        <v>0</v>
      </c>
    </row>
    <row r="120" spans="1:18" ht="12.75">
      <c r="A120" s="3">
        <v>18</v>
      </c>
      <c r="B120" s="10">
        <f t="shared" si="12"/>
        <v>0</v>
      </c>
      <c r="C120" s="10">
        <f t="shared" si="13"/>
        <v>0</v>
      </c>
      <c r="E120" s="10">
        <f t="shared" si="14"/>
        <v>0</v>
      </c>
      <c r="F120" s="10">
        <f t="shared" si="15"/>
        <v>0</v>
      </c>
      <c r="H120" s="10">
        <f t="shared" si="16"/>
        <v>0</v>
      </c>
      <c r="I120" s="10">
        <f t="shared" si="17"/>
        <v>0</v>
      </c>
      <c r="K120" s="10">
        <f t="shared" si="18"/>
        <v>0</v>
      </c>
      <c r="L120" s="10">
        <f t="shared" si="19"/>
        <v>0</v>
      </c>
      <c r="N120" s="10">
        <f t="shared" si="20"/>
        <v>0</v>
      </c>
      <c r="O120" s="10">
        <f t="shared" si="21"/>
        <v>0</v>
      </c>
      <c r="Q120" s="10">
        <f t="shared" si="22"/>
        <v>0</v>
      </c>
      <c r="R120" s="10">
        <f t="shared" si="23"/>
        <v>0</v>
      </c>
    </row>
    <row r="121" spans="1:18" ht="12.75">
      <c r="A121" s="3">
        <v>19</v>
      </c>
      <c r="B121" s="10">
        <f t="shared" si="12"/>
        <v>0</v>
      </c>
      <c r="C121" s="10">
        <f t="shared" si="13"/>
        <v>0</v>
      </c>
      <c r="E121" s="10">
        <f t="shared" si="14"/>
        <v>0</v>
      </c>
      <c r="F121" s="10">
        <f t="shared" si="15"/>
        <v>1</v>
      </c>
      <c r="H121" s="10">
        <f t="shared" si="16"/>
        <v>0</v>
      </c>
      <c r="I121" s="10">
        <f t="shared" si="17"/>
        <v>0</v>
      </c>
      <c r="K121" s="10">
        <f t="shared" si="18"/>
        <v>0</v>
      </c>
      <c r="L121" s="10">
        <f t="shared" si="19"/>
        <v>0</v>
      </c>
      <c r="N121" s="10">
        <f t="shared" si="20"/>
        <v>0</v>
      </c>
      <c r="O121" s="10">
        <f t="shared" si="21"/>
        <v>1</v>
      </c>
      <c r="Q121" s="10">
        <f t="shared" si="22"/>
        <v>0</v>
      </c>
      <c r="R121" s="10">
        <f t="shared" si="23"/>
        <v>0</v>
      </c>
    </row>
    <row r="122" spans="1:18" ht="12.75">
      <c r="A122" s="3">
        <v>20</v>
      </c>
      <c r="B122" s="10">
        <f t="shared" si="12"/>
        <v>0</v>
      </c>
      <c r="C122" s="10">
        <f t="shared" si="13"/>
        <v>0</v>
      </c>
      <c r="E122" s="10">
        <f t="shared" si="14"/>
        <v>0</v>
      </c>
      <c r="F122" s="10">
        <f t="shared" si="15"/>
        <v>0</v>
      </c>
      <c r="H122" s="10">
        <f t="shared" si="16"/>
        <v>0</v>
      </c>
      <c r="I122" s="10">
        <f t="shared" si="17"/>
        <v>0</v>
      </c>
      <c r="K122" s="10">
        <f t="shared" si="18"/>
        <v>0</v>
      </c>
      <c r="L122" s="10">
        <f t="shared" si="19"/>
        <v>0</v>
      </c>
      <c r="N122" s="10">
        <f t="shared" si="20"/>
        <v>0</v>
      </c>
      <c r="O122" s="10">
        <f t="shared" si="21"/>
        <v>1</v>
      </c>
      <c r="Q122" s="10">
        <f t="shared" si="22"/>
        <v>0</v>
      </c>
      <c r="R122" s="10">
        <f t="shared" si="23"/>
        <v>0</v>
      </c>
    </row>
    <row r="123" spans="1:18" ht="12.75">
      <c r="A123" s="3">
        <v>21</v>
      </c>
      <c r="B123" s="10">
        <f t="shared" si="12"/>
        <v>0</v>
      </c>
      <c r="C123" s="10">
        <f t="shared" si="13"/>
        <v>0</v>
      </c>
      <c r="E123" s="10">
        <f t="shared" si="14"/>
        <v>0</v>
      </c>
      <c r="F123" s="10">
        <f t="shared" si="15"/>
        <v>0</v>
      </c>
      <c r="H123" s="10">
        <f t="shared" si="16"/>
        <v>0</v>
      </c>
      <c r="I123" s="10">
        <f t="shared" si="17"/>
        <v>0</v>
      </c>
      <c r="K123" s="10">
        <f t="shared" si="18"/>
        <v>0</v>
      </c>
      <c r="L123" s="10">
        <f t="shared" si="19"/>
        <v>0</v>
      </c>
      <c r="N123" s="10">
        <f t="shared" si="20"/>
        <v>0</v>
      </c>
      <c r="O123" s="10">
        <f t="shared" si="21"/>
        <v>0</v>
      </c>
      <c r="Q123" s="10">
        <f t="shared" si="22"/>
        <v>0</v>
      </c>
      <c r="R123" s="10">
        <f t="shared" si="23"/>
        <v>0</v>
      </c>
    </row>
    <row r="124" spans="1:18" ht="12.75">
      <c r="A124" s="3">
        <v>22</v>
      </c>
      <c r="B124" s="10">
        <f t="shared" si="12"/>
        <v>0</v>
      </c>
      <c r="C124" s="10">
        <f t="shared" si="13"/>
        <v>0</v>
      </c>
      <c r="E124" s="10">
        <f t="shared" si="14"/>
        <v>0</v>
      </c>
      <c r="F124" s="10">
        <f t="shared" si="15"/>
        <v>0</v>
      </c>
      <c r="H124" s="10">
        <f t="shared" si="16"/>
        <v>0</v>
      </c>
      <c r="I124" s="10">
        <f t="shared" si="17"/>
        <v>0</v>
      </c>
      <c r="K124" s="10">
        <f t="shared" si="18"/>
        <v>0</v>
      </c>
      <c r="L124" s="10">
        <f t="shared" si="19"/>
        <v>0</v>
      </c>
      <c r="N124" s="10">
        <f t="shared" si="20"/>
        <v>0</v>
      </c>
      <c r="O124" s="10">
        <f t="shared" si="21"/>
        <v>1</v>
      </c>
      <c r="Q124" s="10">
        <f t="shared" si="22"/>
        <v>0</v>
      </c>
      <c r="R124" s="10">
        <f t="shared" si="23"/>
        <v>0</v>
      </c>
    </row>
    <row r="125" spans="1:18" ht="12.75">
      <c r="A125" s="3">
        <v>23</v>
      </c>
      <c r="B125" s="10">
        <f t="shared" si="12"/>
        <v>0</v>
      </c>
      <c r="C125" s="10">
        <f t="shared" si="13"/>
        <v>0</v>
      </c>
      <c r="E125" s="10">
        <f t="shared" si="14"/>
        <v>0</v>
      </c>
      <c r="F125" s="10">
        <f t="shared" si="15"/>
        <v>0</v>
      </c>
      <c r="H125" s="10">
        <f t="shared" si="16"/>
        <v>0</v>
      </c>
      <c r="I125" s="10">
        <f t="shared" si="17"/>
        <v>0</v>
      </c>
      <c r="K125" s="10">
        <f t="shared" si="18"/>
        <v>0</v>
      </c>
      <c r="L125" s="10">
        <f t="shared" si="19"/>
        <v>0</v>
      </c>
      <c r="N125" s="10">
        <f t="shared" si="20"/>
        <v>0</v>
      </c>
      <c r="O125" s="10">
        <f t="shared" si="21"/>
        <v>1</v>
      </c>
      <c r="Q125" s="10">
        <f t="shared" si="22"/>
        <v>0</v>
      </c>
      <c r="R125" s="10">
        <f t="shared" si="23"/>
        <v>0</v>
      </c>
    </row>
    <row r="126" spans="1:18" ht="12.75">
      <c r="A126" s="3">
        <v>24</v>
      </c>
      <c r="B126" s="10">
        <f t="shared" si="12"/>
        <v>0</v>
      </c>
      <c r="C126" s="10">
        <f t="shared" si="13"/>
        <v>0</v>
      </c>
      <c r="E126" s="10">
        <f t="shared" si="14"/>
        <v>0</v>
      </c>
      <c r="F126" s="10">
        <f t="shared" si="15"/>
        <v>0</v>
      </c>
      <c r="H126" s="10">
        <f t="shared" si="16"/>
        <v>0</v>
      </c>
      <c r="I126" s="10">
        <f t="shared" si="17"/>
        <v>0</v>
      </c>
      <c r="K126" s="10">
        <f t="shared" si="18"/>
        <v>0</v>
      </c>
      <c r="L126" s="10">
        <f t="shared" si="19"/>
        <v>0</v>
      </c>
      <c r="N126" s="10">
        <f t="shared" si="20"/>
        <v>0</v>
      </c>
      <c r="O126" s="10">
        <f t="shared" si="21"/>
        <v>0</v>
      </c>
      <c r="Q126" s="10">
        <f t="shared" si="22"/>
        <v>0</v>
      </c>
      <c r="R126" s="10">
        <f t="shared" si="23"/>
        <v>0</v>
      </c>
    </row>
    <row r="127" spans="1:18" ht="12.75">
      <c r="A127" s="3">
        <v>25</v>
      </c>
      <c r="B127" s="10">
        <f t="shared" si="12"/>
        <v>0</v>
      </c>
      <c r="C127" s="10">
        <f t="shared" si="13"/>
        <v>0</v>
      </c>
      <c r="E127" s="10">
        <f t="shared" si="14"/>
        <v>0</v>
      </c>
      <c r="F127" s="10">
        <f t="shared" si="15"/>
        <v>0</v>
      </c>
      <c r="H127" s="10">
        <f t="shared" si="16"/>
        <v>0</v>
      </c>
      <c r="I127" s="10">
        <f t="shared" si="17"/>
        <v>0</v>
      </c>
      <c r="K127" s="10">
        <f t="shared" si="18"/>
        <v>0</v>
      </c>
      <c r="L127" s="10">
        <f t="shared" si="19"/>
        <v>0</v>
      </c>
      <c r="N127" s="10">
        <f t="shared" si="20"/>
        <v>0</v>
      </c>
      <c r="O127" s="10">
        <f t="shared" si="21"/>
        <v>0</v>
      </c>
      <c r="Q127" s="10">
        <f t="shared" si="22"/>
        <v>0</v>
      </c>
      <c r="R127" s="10">
        <f t="shared" si="23"/>
        <v>0</v>
      </c>
    </row>
    <row r="128" spans="1:18" ht="12.75">
      <c r="A128" s="3">
        <v>26</v>
      </c>
      <c r="B128" s="10">
        <f t="shared" si="12"/>
        <v>0</v>
      </c>
      <c r="C128" s="10">
        <f t="shared" si="13"/>
        <v>0</v>
      </c>
      <c r="E128" s="10">
        <f t="shared" si="14"/>
        <v>0</v>
      </c>
      <c r="F128" s="10">
        <f t="shared" si="15"/>
        <v>0</v>
      </c>
      <c r="H128" s="10">
        <f t="shared" si="16"/>
        <v>0</v>
      </c>
      <c r="I128" s="10">
        <f t="shared" si="17"/>
        <v>0</v>
      </c>
      <c r="K128" s="10">
        <f t="shared" si="18"/>
        <v>0</v>
      </c>
      <c r="L128" s="10">
        <f t="shared" si="19"/>
        <v>0</v>
      </c>
      <c r="N128" s="10">
        <f t="shared" si="20"/>
        <v>0</v>
      </c>
      <c r="O128" s="10">
        <f t="shared" si="21"/>
        <v>0</v>
      </c>
      <c r="Q128" s="10">
        <f t="shared" si="22"/>
        <v>0</v>
      </c>
      <c r="R128" s="10">
        <f t="shared" si="23"/>
        <v>0</v>
      </c>
    </row>
    <row r="129" spans="1:18" ht="12.75">
      <c r="A129" s="3">
        <v>27</v>
      </c>
      <c r="B129" s="10">
        <f t="shared" si="12"/>
        <v>0</v>
      </c>
      <c r="C129" s="10">
        <f t="shared" si="13"/>
        <v>0</v>
      </c>
      <c r="E129" s="10">
        <f t="shared" si="14"/>
        <v>0</v>
      </c>
      <c r="F129" s="10">
        <f t="shared" si="15"/>
        <v>0</v>
      </c>
      <c r="H129" s="10">
        <f t="shared" si="16"/>
        <v>0</v>
      </c>
      <c r="I129" s="10">
        <f t="shared" si="17"/>
        <v>0</v>
      </c>
      <c r="K129" s="10">
        <f t="shared" si="18"/>
        <v>0</v>
      </c>
      <c r="L129" s="10">
        <f t="shared" si="19"/>
        <v>0</v>
      </c>
      <c r="N129" s="10">
        <f t="shared" si="20"/>
        <v>0</v>
      </c>
      <c r="O129" s="10">
        <f t="shared" si="21"/>
        <v>0</v>
      </c>
      <c r="Q129" s="10">
        <f t="shared" si="22"/>
        <v>0</v>
      </c>
      <c r="R129" s="10">
        <f t="shared" si="23"/>
        <v>0</v>
      </c>
    </row>
    <row r="130" spans="1:18" ht="12.75">
      <c r="A130" s="3">
        <v>28</v>
      </c>
      <c r="B130" s="10">
        <f t="shared" si="12"/>
        <v>0</v>
      </c>
      <c r="C130" s="10">
        <f t="shared" si="13"/>
        <v>0</v>
      </c>
      <c r="E130" s="10">
        <f t="shared" si="14"/>
        <v>0</v>
      </c>
      <c r="F130" s="10">
        <f t="shared" si="15"/>
        <v>0</v>
      </c>
      <c r="H130" s="10">
        <f t="shared" si="16"/>
        <v>0</v>
      </c>
      <c r="I130" s="10">
        <f t="shared" si="17"/>
        <v>0</v>
      </c>
      <c r="K130" s="10">
        <f t="shared" si="18"/>
        <v>0</v>
      </c>
      <c r="L130" s="10">
        <f t="shared" si="19"/>
        <v>0</v>
      </c>
      <c r="N130" s="10">
        <f t="shared" si="20"/>
        <v>0</v>
      </c>
      <c r="O130" s="10">
        <f t="shared" si="21"/>
        <v>0</v>
      </c>
      <c r="Q130" s="10">
        <f t="shared" si="22"/>
        <v>0</v>
      </c>
      <c r="R130" s="10">
        <f t="shared" si="23"/>
        <v>0</v>
      </c>
    </row>
    <row r="131" spans="1:18" ht="12.75">
      <c r="A131" s="3">
        <v>29</v>
      </c>
      <c r="B131" s="10">
        <f t="shared" si="12"/>
        <v>0</v>
      </c>
      <c r="C131" s="10">
        <f t="shared" si="13"/>
        <v>0</v>
      </c>
      <c r="E131" s="10">
        <f t="shared" si="14"/>
        <v>0</v>
      </c>
      <c r="F131" s="10">
        <f t="shared" si="15"/>
        <v>0</v>
      </c>
      <c r="H131" s="10">
        <f t="shared" si="16"/>
        <v>0</v>
      </c>
      <c r="I131" s="10">
        <f t="shared" si="17"/>
        <v>0</v>
      </c>
      <c r="K131" s="10">
        <f t="shared" si="18"/>
        <v>0</v>
      </c>
      <c r="L131" s="10">
        <f t="shared" si="19"/>
        <v>0</v>
      </c>
      <c r="N131" s="10">
        <f t="shared" si="20"/>
        <v>0</v>
      </c>
      <c r="O131" s="10">
        <f t="shared" si="21"/>
        <v>0</v>
      </c>
      <c r="Q131" s="10">
        <f t="shared" si="22"/>
        <v>0</v>
      </c>
      <c r="R131" s="10">
        <f t="shared" si="23"/>
        <v>0</v>
      </c>
    </row>
    <row r="132" spans="1:18" ht="12.75">
      <c r="A132" s="3">
        <v>30</v>
      </c>
      <c r="B132" s="10">
        <f t="shared" si="12"/>
        <v>0</v>
      </c>
      <c r="C132" s="10">
        <f t="shared" si="13"/>
        <v>0</v>
      </c>
      <c r="E132" s="10">
        <f t="shared" si="14"/>
        <v>0</v>
      </c>
      <c r="F132" s="10">
        <f t="shared" si="15"/>
        <v>0</v>
      </c>
      <c r="H132" s="10">
        <f t="shared" si="16"/>
        <v>0</v>
      </c>
      <c r="I132" s="10">
        <f t="shared" si="17"/>
        <v>0</v>
      </c>
      <c r="K132" s="10">
        <f t="shared" si="18"/>
        <v>0</v>
      </c>
      <c r="L132" s="10">
        <f t="shared" si="19"/>
        <v>0</v>
      </c>
      <c r="N132" s="10">
        <f t="shared" si="20"/>
        <v>0</v>
      </c>
      <c r="O132" s="10">
        <f t="shared" si="21"/>
        <v>0</v>
      </c>
      <c r="Q132" s="10">
        <f t="shared" si="22"/>
        <v>0</v>
      </c>
      <c r="R132" s="10">
        <f t="shared" si="23"/>
        <v>0</v>
      </c>
    </row>
    <row r="133" spans="1:18" ht="12.75">
      <c r="A133" s="3">
        <v>31</v>
      </c>
      <c r="B133" s="10">
        <f t="shared" si="12"/>
        <v>0</v>
      </c>
      <c r="C133" s="10">
        <f t="shared" si="13"/>
        <v>0</v>
      </c>
      <c r="E133" s="10">
        <f t="shared" si="14"/>
        <v>0</v>
      </c>
      <c r="F133" s="10">
        <f t="shared" si="15"/>
        <v>0</v>
      </c>
      <c r="H133" s="10">
        <f t="shared" si="16"/>
        <v>0</v>
      </c>
      <c r="I133" s="10">
        <f t="shared" si="17"/>
        <v>0</v>
      </c>
      <c r="K133" s="10">
        <f t="shared" si="18"/>
        <v>0</v>
      </c>
      <c r="L133" s="10">
        <f t="shared" si="19"/>
        <v>0</v>
      </c>
      <c r="N133" s="10">
        <f t="shared" si="20"/>
        <v>0</v>
      </c>
      <c r="O133" s="10">
        <f t="shared" si="21"/>
        <v>0</v>
      </c>
      <c r="Q133" s="10">
        <f t="shared" si="22"/>
        <v>0</v>
      </c>
      <c r="R133" s="10">
        <f t="shared" si="23"/>
        <v>0</v>
      </c>
    </row>
    <row r="134" spans="1:18" ht="12.75">
      <c r="A134" s="3">
        <v>32</v>
      </c>
      <c r="B134" s="10">
        <f t="shared" si="12"/>
        <v>0</v>
      </c>
      <c r="C134" s="10">
        <f t="shared" si="13"/>
        <v>0</v>
      </c>
      <c r="E134" s="10">
        <f t="shared" si="14"/>
        <v>0</v>
      </c>
      <c r="F134" s="10">
        <f t="shared" si="15"/>
        <v>0</v>
      </c>
      <c r="H134" s="10">
        <f t="shared" si="16"/>
        <v>0</v>
      </c>
      <c r="I134" s="10">
        <f t="shared" si="17"/>
        <v>0</v>
      </c>
      <c r="K134" s="10">
        <f t="shared" si="18"/>
        <v>0</v>
      </c>
      <c r="L134" s="10">
        <f t="shared" si="19"/>
        <v>0</v>
      </c>
      <c r="N134" s="10">
        <f t="shared" si="20"/>
        <v>0</v>
      </c>
      <c r="O134" s="10">
        <f t="shared" si="21"/>
        <v>0</v>
      </c>
      <c r="Q134" s="10">
        <f t="shared" si="22"/>
        <v>0</v>
      </c>
      <c r="R134" s="10">
        <f t="shared" si="23"/>
        <v>0</v>
      </c>
    </row>
    <row r="135" spans="1:18" ht="12.75">
      <c r="A135" s="3">
        <v>33</v>
      </c>
      <c r="B135" s="10">
        <f t="shared" si="12"/>
        <v>0</v>
      </c>
      <c r="C135" s="10">
        <f t="shared" si="13"/>
        <v>0</v>
      </c>
      <c r="E135" s="10">
        <f t="shared" si="14"/>
        <v>0</v>
      </c>
      <c r="F135" s="10">
        <f t="shared" si="15"/>
        <v>0</v>
      </c>
      <c r="H135" s="10">
        <f t="shared" si="16"/>
        <v>0</v>
      </c>
      <c r="I135" s="10">
        <f t="shared" si="17"/>
        <v>0</v>
      </c>
      <c r="K135" s="10">
        <f t="shared" si="18"/>
        <v>0</v>
      </c>
      <c r="L135" s="10">
        <f t="shared" si="19"/>
        <v>0</v>
      </c>
      <c r="N135" s="10">
        <f t="shared" si="20"/>
        <v>0</v>
      </c>
      <c r="O135" s="10">
        <f t="shared" si="21"/>
        <v>1</v>
      </c>
      <c r="Q135" s="10">
        <f t="shared" si="22"/>
        <v>0</v>
      </c>
      <c r="R135" s="10">
        <f t="shared" si="23"/>
        <v>0</v>
      </c>
    </row>
    <row r="136" spans="1:18" ht="12.75">
      <c r="A136" s="3">
        <v>34</v>
      </c>
      <c r="B136" s="10">
        <f aca="true" t="shared" si="24" ref="B136:B167">IF(ABS(B37)&gt;0.02,1,0)</f>
        <v>0</v>
      </c>
      <c r="C136" s="10">
        <f t="shared" si="13"/>
        <v>0</v>
      </c>
      <c r="E136" s="10">
        <f aca="true" t="shared" si="25" ref="E136:E167">IF(ABS(E37)&gt;0.02,1,0)</f>
        <v>0</v>
      </c>
      <c r="F136" s="10">
        <f t="shared" si="15"/>
        <v>0</v>
      </c>
      <c r="H136" s="10">
        <f aca="true" t="shared" si="26" ref="H136:H167">IF(ABS(H37)&gt;0.02,1,0)</f>
        <v>0</v>
      </c>
      <c r="I136" s="10">
        <f t="shared" si="17"/>
        <v>1</v>
      </c>
      <c r="K136" s="10">
        <f aca="true" t="shared" si="27" ref="K136:K167">IF(ABS(K37)&gt;0.02,1,0)</f>
        <v>0</v>
      </c>
      <c r="L136" s="10">
        <f t="shared" si="19"/>
        <v>1</v>
      </c>
      <c r="N136" s="10">
        <f aca="true" t="shared" si="28" ref="N136:N167">IF(ABS(N37)&gt;0.02,1,0)</f>
        <v>0</v>
      </c>
      <c r="O136" s="10">
        <f t="shared" si="21"/>
        <v>1</v>
      </c>
      <c r="Q136" s="10">
        <f aca="true" t="shared" si="29" ref="Q136:Q167">IF(ABS(Q37)&gt;0.02,1,0)</f>
        <v>1</v>
      </c>
      <c r="R136" s="10">
        <f t="shared" si="23"/>
        <v>0</v>
      </c>
    </row>
    <row r="137" spans="1:18" ht="12.75">
      <c r="A137" s="3">
        <v>35</v>
      </c>
      <c r="B137" s="10">
        <f t="shared" si="24"/>
        <v>0</v>
      </c>
      <c r="C137" s="10">
        <f t="shared" si="13"/>
        <v>0</v>
      </c>
      <c r="E137" s="10">
        <f t="shared" si="25"/>
        <v>0</v>
      </c>
      <c r="F137" s="10">
        <f t="shared" si="15"/>
        <v>1</v>
      </c>
      <c r="H137" s="10">
        <f t="shared" si="26"/>
        <v>0</v>
      </c>
      <c r="I137" s="10">
        <f t="shared" si="17"/>
        <v>0</v>
      </c>
      <c r="K137" s="10">
        <f t="shared" si="27"/>
        <v>0</v>
      </c>
      <c r="L137" s="10">
        <f t="shared" si="19"/>
        <v>1</v>
      </c>
      <c r="N137" s="10">
        <f t="shared" si="28"/>
        <v>0</v>
      </c>
      <c r="O137" s="10">
        <f t="shared" si="21"/>
        <v>1</v>
      </c>
      <c r="Q137" s="10">
        <f t="shared" si="29"/>
        <v>0</v>
      </c>
      <c r="R137" s="10">
        <f t="shared" si="23"/>
        <v>1</v>
      </c>
    </row>
    <row r="138" spans="1:18" ht="12.75">
      <c r="A138" s="3">
        <v>36</v>
      </c>
      <c r="B138" s="10">
        <f t="shared" si="24"/>
        <v>0</v>
      </c>
      <c r="C138" s="10">
        <f t="shared" si="13"/>
        <v>0</v>
      </c>
      <c r="E138" s="10">
        <f t="shared" si="25"/>
        <v>0</v>
      </c>
      <c r="F138" s="10">
        <f t="shared" si="15"/>
        <v>0</v>
      </c>
      <c r="H138" s="10">
        <f t="shared" si="26"/>
        <v>0</v>
      </c>
      <c r="I138" s="10">
        <f t="shared" si="17"/>
        <v>1</v>
      </c>
      <c r="K138" s="10">
        <f t="shared" si="27"/>
        <v>0</v>
      </c>
      <c r="L138" s="10">
        <f t="shared" si="19"/>
        <v>1</v>
      </c>
      <c r="N138" s="10">
        <f t="shared" si="28"/>
        <v>0</v>
      </c>
      <c r="O138" s="10">
        <f t="shared" si="21"/>
        <v>1</v>
      </c>
      <c r="Q138" s="10">
        <f t="shared" si="29"/>
        <v>0</v>
      </c>
      <c r="R138" s="10">
        <f t="shared" si="23"/>
        <v>0</v>
      </c>
    </row>
    <row r="139" spans="1:18" ht="12.75">
      <c r="A139" s="3">
        <v>37</v>
      </c>
      <c r="B139" s="10">
        <f t="shared" si="24"/>
        <v>1</v>
      </c>
      <c r="C139" s="10">
        <f t="shared" si="13"/>
        <v>0</v>
      </c>
      <c r="E139" s="10">
        <f t="shared" si="25"/>
        <v>0</v>
      </c>
      <c r="F139" s="10">
        <f t="shared" si="15"/>
        <v>0</v>
      </c>
      <c r="H139" s="10">
        <f t="shared" si="26"/>
        <v>1</v>
      </c>
      <c r="I139" s="10">
        <f t="shared" si="17"/>
        <v>0</v>
      </c>
      <c r="K139" s="10">
        <f t="shared" si="27"/>
        <v>0</v>
      </c>
      <c r="L139" s="10">
        <f t="shared" si="19"/>
        <v>0</v>
      </c>
      <c r="N139" s="10">
        <f t="shared" si="28"/>
        <v>1</v>
      </c>
      <c r="O139" s="10">
        <f t="shared" si="21"/>
        <v>1</v>
      </c>
      <c r="Q139" s="10">
        <f t="shared" si="29"/>
        <v>1</v>
      </c>
      <c r="R139" s="10">
        <f t="shared" si="23"/>
        <v>0</v>
      </c>
    </row>
    <row r="140" spans="1:18" ht="12.75">
      <c r="A140" s="3">
        <v>38</v>
      </c>
      <c r="B140" s="10">
        <f t="shared" si="24"/>
        <v>0</v>
      </c>
      <c r="C140" s="10">
        <f t="shared" si="13"/>
        <v>0</v>
      </c>
      <c r="E140" s="10">
        <f t="shared" si="25"/>
        <v>0</v>
      </c>
      <c r="F140" s="10">
        <f t="shared" si="15"/>
        <v>0</v>
      </c>
      <c r="H140" s="10">
        <f t="shared" si="26"/>
        <v>0</v>
      </c>
      <c r="I140" s="10">
        <f t="shared" si="17"/>
        <v>0</v>
      </c>
      <c r="K140" s="10">
        <f t="shared" si="27"/>
        <v>0</v>
      </c>
      <c r="L140" s="10">
        <f t="shared" si="19"/>
        <v>0</v>
      </c>
      <c r="N140" s="10">
        <f t="shared" si="28"/>
        <v>0</v>
      </c>
      <c r="O140" s="10">
        <f t="shared" si="21"/>
        <v>1</v>
      </c>
      <c r="Q140" s="10">
        <f t="shared" si="29"/>
        <v>0</v>
      </c>
      <c r="R140" s="10">
        <f t="shared" si="23"/>
        <v>0</v>
      </c>
    </row>
    <row r="141" spans="1:18" ht="12.75">
      <c r="A141" s="3">
        <v>39</v>
      </c>
      <c r="B141" s="10">
        <f t="shared" si="24"/>
        <v>0</v>
      </c>
      <c r="C141" s="10">
        <f t="shared" si="13"/>
        <v>1</v>
      </c>
      <c r="E141" s="10">
        <f t="shared" si="25"/>
        <v>0</v>
      </c>
      <c r="F141" s="10">
        <f t="shared" si="15"/>
        <v>0</v>
      </c>
      <c r="H141" s="10">
        <f t="shared" si="26"/>
        <v>0</v>
      </c>
      <c r="I141" s="10">
        <f t="shared" si="17"/>
        <v>0</v>
      </c>
      <c r="K141" s="10">
        <f t="shared" si="27"/>
        <v>0</v>
      </c>
      <c r="L141" s="10">
        <f t="shared" si="19"/>
        <v>0</v>
      </c>
      <c r="N141" s="10">
        <f t="shared" si="28"/>
        <v>0</v>
      </c>
      <c r="O141" s="10">
        <f t="shared" si="21"/>
        <v>1</v>
      </c>
      <c r="Q141" s="10">
        <f t="shared" si="29"/>
        <v>1</v>
      </c>
      <c r="R141" s="10">
        <f t="shared" si="23"/>
        <v>0</v>
      </c>
    </row>
    <row r="142" spans="1:18" ht="12.75">
      <c r="A142" s="3">
        <v>40</v>
      </c>
      <c r="B142" s="10">
        <f t="shared" si="24"/>
        <v>0</v>
      </c>
      <c r="C142" s="10">
        <f t="shared" si="13"/>
        <v>0</v>
      </c>
      <c r="E142" s="10">
        <f t="shared" si="25"/>
        <v>0</v>
      </c>
      <c r="F142" s="10">
        <f t="shared" si="15"/>
        <v>0</v>
      </c>
      <c r="H142" s="10">
        <f t="shared" si="26"/>
        <v>0</v>
      </c>
      <c r="I142" s="10">
        <f t="shared" si="17"/>
        <v>0</v>
      </c>
      <c r="K142" s="10">
        <f t="shared" si="27"/>
        <v>0</v>
      </c>
      <c r="L142" s="10">
        <f t="shared" si="19"/>
        <v>0</v>
      </c>
      <c r="N142" s="10">
        <f t="shared" si="28"/>
        <v>0</v>
      </c>
      <c r="O142" s="10">
        <f t="shared" si="21"/>
        <v>1</v>
      </c>
      <c r="Q142" s="10">
        <f t="shared" si="29"/>
        <v>1</v>
      </c>
      <c r="R142" s="10">
        <f t="shared" si="23"/>
        <v>0</v>
      </c>
    </row>
    <row r="143" spans="1:18" ht="12.75">
      <c r="A143" s="3">
        <v>41</v>
      </c>
      <c r="B143" s="10">
        <f t="shared" si="24"/>
        <v>0</v>
      </c>
      <c r="C143" s="10">
        <f t="shared" si="13"/>
        <v>0</v>
      </c>
      <c r="E143" s="10">
        <f t="shared" si="25"/>
        <v>0</v>
      </c>
      <c r="F143" s="10">
        <f t="shared" si="15"/>
        <v>0</v>
      </c>
      <c r="H143" s="10">
        <f t="shared" si="26"/>
        <v>1</v>
      </c>
      <c r="I143" s="10">
        <f t="shared" si="17"/>
        <v>0</v>
      </c>
      <c r="K143" s="10">
        <f t="shared" si="27"/>
        <v>0</v>
      </c>
      <c r="L143" s="10">
        <f t="shared" si="19"/>
        <v>0</v>
      </c>
      <c r="N143" s="10">
        <f t="shared" si="28"/>
        <v>0</v>
      </c>
      <c r="O143" s="10">
        <f t="shared" si="21"/>
        <v>1</v>
      </c>
      <c r="Q143" s="10">
        <f t="shared" si="29"/>
        <v>1</v>
      </c>
      <c r="R143" s="10">
        <f t="shared" si="23"/>
        <v>0</v>
      </c>
    </row>
    <row r="144" spans="1:18" ht="12.75">
      <c r="A144" s="3">
        <v>42</v>
      </c>
      <c r="B144" s="10">
        <f t="shared" si="24"/>
        <v>0</v>
      </c>
      <c r="C144" s="10">
        <f t="shared" si="13"/>
        <v>0</v>
      </c>
      <c r="E144" s="10">
        <f t="shared" si="25"/>
        <v>0</v>
      </c>
      <c r="F144" s="10">
        <f t="shared" si="15"/>
        <v>0</v>
      </c>
      <c r="H144" s="10">
        <f t="shared" si="26"/>
        <v>0</v>
      </c>
      <c r="I144" s="10">
        <f t="shared" si="17"/>
        <v>0</v>
      </c>
      <c r="K144" s="10">
        <f t="shared" si="27"/>
        <v>0</v>
      </c>
      <c r="L144" s="10">
        <f t="shared" si="19"/>
        <v>0</v>
      </c>
      <c r="N144" s="10">
        <f t="shared" si="28"/>
        <v>0</v>
      </c>
      <c r="O144" s="10">
        <f t="shared" si="21"/>
        <v>0</v>
      </c>
      <c r="Q144" s="10">
        <f t="shared" si="29"/>
        <v>0</v>
      </c>
      <c r="R144" s="10">
        <f t="shared" si="23"/>
        <v>0</v>
      </c>
    </row>
    <row r="145" spans="1:18" ht="12.75">
      <c r="A145" s="3">
        <v>43</v>
      </c>
      <c r="B145" s="10">
        <f t="shared" si="24"/>
        <v>0</v>
      </c>
      <c r="C145" s="10">
        <f t="shared" si="13"/>
        <v>0</v>
      </c>
      <c r="E145" s="10">
        <f t="shared" si="25"/>
        <v>0</v>
      </c>
      <c r="F145" s="10">
        <f t="shared" si="15"/>
        <v>0</v>
      </c>
      <c r="H145" s="10">
        <f t="shared" si="26"/>
        <v>0</v>
      </c>
      <c r="I145" s="10">
        <f t="shared" si="17"/>
        <v>0</v>
      </c>
      <c r="K145" s="10">
        <f t="shared" si="27"/>
        <v>0</v>
      </c>
      <c r="L145" s="10">
        <f t="shared" si="19"/>
        <v>0</v>
      </c>
      <c r="N145" s="10">
        <f t="shared" si="28"/>
        <v>0</v>
      </c>
      <c r="O145" s="10">
        <f t="shared" si="21"/>
        <v>0</v>
      </c>
      <c r="Q145" s="10">
        <f t="shared" si="29"/>
        <v>0</v>
      </c>
      <c r="R145" s="10">
        <f t="shared" si="23"/>
        <v>0</v>
      </c>
    </row>
    <row r="146" spans="1:18" ht="12.75">
      <c r="A146" s="3">
        <v>44</v>
      </c>
      <c r="B146" s="10">
        <f t="shared" si="24"/>
        <v>0</v>
      </c>
      <c r="C146" s="10">
        <f t="shared" si="13"/>
        <v>0</v>
      </c>
      <c r="E146" s="10">
        <f t="shared" si="25"/>
        <v>0</v>
      </c>
      <c r="F146" s="10">
        <f t="shared" si="15"/>
        <v>1</v>
      </c>
      <c r="H146" s="10">
        <f t="shared" si="26"/>
        <v>0</v>
      </c>
      <c r="I146" s="10">
        <f t="shared" si="17"/>
        <v>1</v>
      </c>
      <c r="K146" s="10">
        <f t="shared" si="27"/>
        <v>0</v>
      </c>
      <c r="L146" s="10">
        <f t="shared" si="19"/>
        <v>0</v>
      </c>
      <c r="N146" s="10">
        <f t="shared" si="28"/>
        <v>0</v>
      </c>
      <c r="O146" s="10">
        <f t="shared" si="21"/>
        <v>1</v>
      </c>
      <c r="Q146" s="10">
        <f t="shared" si="29"/>
        <v>0</v>
      </c>
      <c r="R146" s="10">
        <f t="shared" si="23"/>
        <v>1</v>
      </c>
    </row>
    <row r="147" spans="1:18" ht="12.75">
      <c r="A147" s="3">
        <v>45</v>
      </c>
      <c r="B147" s="10">
        <f t="shared" si="24"/>
        <v>0</v>
      </c>
      <c r="C147" s="10">
        <f t="shared" si="13"/>
        <v>0</v>
      </c>
      <c r="E147" s="10">
        <f t="shared" si="25"/>
        <v>0</v>
      </c>
      <c r="F147" s="10">
        <f t="shared" si="15"/>
        <v>1</v>
      </c>
      <c r="H147" s="10">
        <f t="shared" si="26"/>
        <v>0</v>
      </c>
      <c r="I147" s="10">
        <f t="shared" si="17"/>
        <v>0</v>
      </c>
      <c r="K147" s="10">
        <f t="shared" si="27"/>
        <v>0</v>
      </c>
      <c r="L147" s="10">
        <f t="shared" si="19"/>
        <v>0</v>
      </c>
      <c r="N147" s="10">
        <f t="shared" si="28"/>
        <v>0</v>
      </c>
      <c r="O147" s="10">
        <f t="shared" si="21"/>
        <v>1</v>
      </c>
      <c r="Q147" s="10">
        <f t="shared" si="29"/>
        <v>0</v>
      </c>
      <c r="R147" s="10">
        <f t="shared" si="23"/>
        <v>0</v>
      </c>
    </row>
    <row r="148" spans="1:18" ht="12.75">
      <c r="A148" s="3">
        <v>46</v>
      </c>
      <c r="B148" s="10">
        <f t="shared" si="24"/>
        <v>0</v>
      </c>
      <c r="C148" s="10">
        <f t="shared" si="13"/>
        <v>0</v>
      </c>
      <c r="E148" s="10">
        <f t="shared" si="25"/>
        <v>0</v>
      </c>
      <c r="F148" s="10">
        <f t="shared" si="15"/>
        <v>0</v>
      </c>
      <c r="H148" s="10">
        <f t="shared" si="26"/>
        <v>0</v>
      </c>
      <c r="I148" s="10">
        <f t="shared" si="17"/>
        <v>0</v>
      </c>
      <c r="K148" s="10">
        <f t="shared" si="27"/>
        <v>0</v>
      </c>
      <c r="L148" s="10">
        <f t="shared" si="19"/>
        <v>0</v>
      </c>
      <c r="N148" s="10">
        <f t="shared" si="28"/>
        <v>0</v>
      </c>
      <c r="O148" s="10">
        <f t="shared" si="21"/>
        <v>0</v>
      </c>
      <c r="Q148" s="10">
        <f t="shared" si="29"/>
        <v>0</v>
      </c>
      <c r="R148" s="10">
        <f t="shared" si="23"/>
        <v>0</v>
      </c>
    </row>
    <row r="149" spans="1:18" ht="12.75">
      <c r="A149" s="3">
        <v>47</v>
      </c>
      <c r="B149" s="10">
        <f t="shared" si="24"/>
        <v>0</v>
      </c>
      <c r="C149" s="10">
        <f t="shared" si="13"/>
        <v>0</v>
      </c>
      <c r="E149" s="10">
        <f t="shared" si="25"/>
        <v>0</v>
      </c>
      <c r="F149" s="10">
        <f t="shared" si="15"/>
        <v>0</v>
      </c>
      <c r="H149" s="10">
        <f t="shared" si="26"/>
        <v>0</v>
      </c>
      <c r="I149" s="10">
        <f t="shared" si="17"/>
        <v>0</v>
      </c>
      <c r="K149" s="10">
        <f t="shared" si="27"/>
        <v>0</v>
      </c>
      <c r="L149" s="10">
        <f t="shared" si="19"/>
        <v>0</v>
      </c>
      <c r="N149" s="10">
        <f t="shared" si="28"/>
        <v>0</v>
      </c>
      <c r="O149" s="10">
        <f t="shared" si="21"/>
        <v>0</v>
      </c>
      <c r="Q149" s="10">
        <f t="shared" si="29"/>
        <v>0</v>
      </c>
      <c r="R149" s="10">
        <f t="shared" si="23"/>
        <v>0</v>
      </c>
    </row>
    <row r="150" spans="1:18" ht="12.75">
      <c r="A150" s="3">
        <v>48</v>
      </c>
      <c r="B150" s="10">
        <f t="shared" si="24"/>
        <v>0</v>
      </c>
      <c r="C150" s="10">
        <f t="shared" si="13"/>
        <v>0</v>
      </c>
      <c r="E150" s="10">
        <f t="shared" si="25"/>
        <v>0</v>
      </c>
      <c r="F150" s="10">
        <f t="shared" si="15"/>
        <v>0</v>
      </c>
      <c r="H150" s="10">
        <f t="shared" si="26"/>
        <v>0</v>
      </c>
      <c r="I150" s="10">
        <f t="shared" si="17"/>
        <v>1</v>
      </c>
      <c r="K150" s="10">
        <f t="shared" si="27"/>
        <v>0</v>
      </c>
      <c r="L150" s="10">
        <f t="shared" si="19"/>
        <v>0</v>
      </c>
      <c r="N150" s="10">
        <f t="shared" si="28"/>
        <v>0</v>
      </c>
      <c r="O150" s="10">
        <f t="shared" si="21"/>
        <v>0</v>
      </c>
      <c r="Q150" s="10">
        <f t="shared" si="29"/>
        <v>0</v>
      </c>
      <c r="R150" s="10">
        <f t="shared" si="23"/>
        <v>0</v>
      </c>
    </row>
    <row r="151" spans="1:18" ht="12.75">
      <c r="A151" s="3">
        <v>49</v>
      </c>
      <c r="B151" s="10">
        <f t="shared" si="24"/>
        <v>0</v>
      </c>
      <c r="C151" s="10">
        <f t="shared" si="13"/>
        <v>0</v>
      </c>
      <c r="E151" s="10">
        <f t="shared" si="25"/>
        <v>0</v>
      </c>
      <c r="F151" s="10">
        <f t="shared" si="15"/>
        <v>0</v>
      </c>
      <c r="H151" s="10">
        <f t="shared" si="26"/>
        <v>0</v>
      </c>
      <c r="I151" s="10">
        <f t="shared" si="17"/>
        <v>1</v>
      </c>
      <c r="K151" s="10">
        <f t="shared" si="27"/>
        <v>0</v>
      </c>
      <c r="L151" s="10">
        <f t="shared" si="19"/>
        <v>0</v>
      </c>
      <c r="N151" s="10">
        <f t="shared" si="28"/>
        <v>0</v>
      </c>
      <c r="O151" s="10">
        <f t="shared" si="21"/>
        <v>1</v>
      </c>
      <c r="Q151" s="10">
        <f t="shared" si="29"/>
        <v>0</v>
      </c>
      <c r="R151" s="10">
        <f t="shared" si="23"/>
        <v>0</v>
      </c>
    </row>
    <row r="152" spans="1:18" ht="12.75">
      <c r="A152" s="3">
        <v>50</v>
      </c>
      <c r="B152" s="10">
        <f t="shared" si="24"/>
        <v>1</v>
      </c>
      <c r="C152" s="10">
        <f t="shared" si="13"/>
        <v>0</v>
      </c>
      <c r="E152" s="10">
        <f t="shared" si="25"/>
        <v>0</v>
      </c>
      <c r="F152" s="10">
        <f t="shared" si="15"/>
        <v>0</v>
      </c>
      <c r="H152" s="10">
        <f t="shared" si="26"/>
        <v>0</v>
      </c>
      <c r="I152" s="10">
        <f t="shared" si="17"/>
        <v>0</v>
      </c>
      <c r="K152" s="10">
        <f t="shared" si="27"/>
        <v>0</v>
      </c>
      <c r="L152" s="10">
        <f t="shared" si="19"/>
        <v>0</v>
      </c>
      <c r="N152" s="10">
        <f t="shared" si="28"/>
        <v>0</v>
      </c>
      <c r="O152" s="10">
        <f t="shared" si="21"/>
        <v>1</v>
      </c>
      <c r="Q152" s="10">
        <f t="shared" si="29"/>
        <v>0</v>
      </c>
      <c r="R152" s="10">
        <f t="shared" si="23"/>
        <v>0</v>
      </c>
    </row>
    <row r="153" spans="1:18" ht="12.75">
      <c r="A153" s="3">
        <v>51</v>
      </c>
      <c r="B153" s="10">
        <f t="shared" si="24"/>
        <v>0</v>
      </c>
      <c r="C153" s="10">
        <f t="shared" si="13"/>
        <v>0</v>
      </c>
      <c r="E153" s="10">
        <f t="shared" si="25"/>
        <v>0</v>
      </c>
      <c r="F153" s="10">
        <f t="shared" si="15"/>
        <v>0</v>
      </c>
      <c r="H153" s="10">
        <f t="shared" si="26"/>
        <v>0</v>
      </c>
      <c r="I153" s="10">
        <f t="shared" si="17"/>
        <v>0</v>
      </c>
      <c r="K153" s="10">
        <f t="shared" si="27"/>
        <v>0</v>
      </c>
      <c r="L153" s="10">
        <f t="shared" si="19"/>
        <v>0</v>
      </c>
      <c r="N153" s="10">
        <f t="shared" si="28"/>
        <v>0</v>
      </c>
      <c r="O153" s="10">
        <f t="shared" si="21"/>
        <v>0</v>
      </c>
      <c r="Q153" s="10">
        <f t="shared" si="29"/>
        <v>0</v>
      </c>
      <c r="R153" s="10">
        <f t="shared" si="23"/>
        <v>0</v>
      </c>
    </row>
    <row r="154" spans="1:18" ht="12.75">
      <c r="A154" s="3">
        <v>52</v>
      </c>
      <c r="B154" s="10">
        <f t="shared" si="24"/>
        <v>1</v>
      </c>
      <c r="C154" s="10">
        <f t="shared" si="13"/>
        <v>0</v>
      </c>
      <c r="E154" s="10">
        <f t="shared" si="25"/>
        <v>1</v>
      </c>
      <c r="F154" s="10">
        <f t="shared" si="15"/>
        <v>0</v>
      </c>
      <c r="H154" s="10">
        <f t="shared" si="26"/>
        <v>0</v>
      </c>
      <c r="I154" s="10">
        <f t="shared" si="17"/>
        <v>0</v>
      </c>
      <c r="K154" s="10">
        <f t="shared" si="27"/>
        <v>1</v>
      </c>
      <c r="L154" s="10">
        <f t="shared" si="19"/>
        <v>0</v>
      </c>
      <c r="N154" s="10">
        <f t="shared" si="28"/>
        <v>0</v>
      </c>
      <c r="O154" s="10">
        <f t="shared" si="21"/>
        <v>1</v>
      </c>
      <c r="Q154" s="10">
        <f t="shared" si="29"/>
        <v>0</v>
      </c>
      <c r="R154" s="10">
        <f t="shared" si="23"/>
        <v>0</v>
      </c>
    </row>
    <row r="155" spans="1:18" ht="12.75">
      <c r="A155" s="3">
        <v>53</v>
      </c>
      <c r="B155" s="10">
        <f t="shared" si="24"/>
        <v>1</v>
      </c>
      <c r="C155" s="10">
        <f t="shared" si="13"/>
        <v>0</v>
      </c>
      <c r="E155" s="10">
        <f t="shared" si="25"/>
        <v>1</v>
      </c>
      <c r="F155" s="10">
        <f t="shared" si="15"/>
        <v>0</v>
      </c>
      <c r="H155" s="10">
        <f t="shared" si="26"/>
        <v>0</v>
      </c>
      <c r="I155" s="10">
        <f t="shared" si="17"/>
        <v>0</v>
      </c>
      <c r="K155" s="10">
        <f t="shared" si="27"/>
        <v>1</v>
      </c>
      <c r="L155" s="10">
        <f t="shared" si="19"/>
        <v>0</v>
      </c>
      <c r="N155" s="10">
        <f t="shared" si="28"/>
        <v>0</v>
      </c>
      <c r="O155" s="10">
        <f t="shared" si="21"/>
        <v>0</v>
      </c>
      <c r="Q155" s="10">
        <f t="shared" si="29"/>
        <v>0</v>
      </c>
      <c r="R155" s="10">
        <f t="shared" si="23"/>
        <v>0</v>
      </c>
    </row>
    <row r="156" spans="1:18" ht="12.75">
      <c r="A156" s="3">
        <v>54</v>
      </c>
      <c r="B156" s="10">
        <f t="shared" si="24"/>
        <v>0</v>
      </c>
      <c r="C156" s="10">
        <f t="shared" si="13"/>
        <v>0</v>
      </c>
      <c r="E156" s="10">
        <f t="shared" si="25"/>
        <v>0</v>
      </c>
      <c r="F156" s="10">
        <f t="shared" si="15"/>
        <v>0</v>
      </c>
      <c r="H156" s="10">
        <f t="shared" si="26"/>
        <v>0</v>
      </c>
      <c r="I156" s="10">
        <f t="shared" si="17"/>
        <v>0</v>
      </c>
      <c r="K156" s="10">
        <f t="shared" si="27"/>
        <v>0</v>
      </c>
      <c r="L156" s="10">
        <f t="shared" si="19"/>
        <v>0</v>
      </c>
      <c r="N156" s="10">
        <f t="shared" si="28"/>
        <v>0</v>
      </c>
      <c r="O156" s="10">
        <f t="shared" si="21"/>
        <v>0</v>
      </c>
      <c r="Q156" s="10">
        <f t="shared" si="29"/>
        <v>0</v>
      </c>
      <c r="R156" s="10">
        <f t="shared" si="23"/>
        <v>0</v>
      </c>
    </row>
    <row r="157" spans="1:18" ht="12.75">
      <c r="A157" s="3">
        <v>55</v>
      </c>
      <c r="B157" s="10">
        <f t="shared" si="24"/>
        <v>0</v>
      </c>
      <c r="C157" s="10">
        <f t="shared" si="13"/>
        <v>0</v>
      </c>
      <c r="E157" s="10">
        <f t="shared" si="25"/>
        <v>0</v>
      </c>
      <c r="F157" s="10">
        <f t="shared" si="15"/>
        <v>0</v>
      </c>
      <c r="H157" s="10">
        <f t="shared" si="26"/>
        <v>0</v>
      </c>
      <c r="I157" s="10">
        <f t="shared" si="17"/>
        <v>0</v>
      </c>
      <c r="K157" s="10">
        <f t="shared" si="27"/>
        <v>0</v>
      </c>
      <c r="L157" s="10">
        <f t="shared" si="19"/>
        <v>0</v>
      </c>
      <c r="N157" s="10">
        <f t="shared" si="28"/>
        <v>0</v>
      </c>
      <c r="O157" s="10">
        <f t="shared" si="21"/>
        <v>0</v>
      </c>
      <c r="Q157" s="10">
        <f t="shared" si="29"/>
        <v>0</v>
      </c>
      <c r="R157" s="10">
        <f t="shared" si="23"/>
        <v>0</v>
      </c>
    </row>
    <row r="158" spans="1:18" ht="12.75">
      <c r="A158" s="3">
        <v>56</v>
      </c>
      <c r="B158" s="10">
        <f t="shared" si="24"/>
        <v>0</v>
      </c>
      <c r="C158" s="10">
        <f t="shared" si="13"/>
        <v>0</v>
      </c>
      <c r="E158" s="10">
        <f t="shared" si="25"/>
        <v>0</v>
      </c>
      <c r="F158" s="10">
        <f t="shared" si="15"/>
        <v>0</v>
      </c>
      <c r="H158" s="10">
        <f t="shared" si="26"/>
        <v>0</v>
      </c>
      <c r="I158" s="10">
        <f t="shared" si="17"/>
        <v>0</v>
      </c>
      <c r="K158" s="10">
        <f t="shared" si="27"/>
        <v>0</v>
      </c>
      <c r="L158" s="10">
        <f t="shared" si="19"/>
        <v>0</v>
      </c>
      <c r="N158" s="10">
        <f t="shared" si="28"/>
        <v>0</v>
      </c>
      <c r="O158" s="10">
        <f t="shared" si="21"/>
        <v>0</v>
      </c>
      <c r="Q158" s="10">
        <f t="shared" si="29"/>
        <v>0</v>
      </c>
      <c r="R158" s="10">
        <f t="shared" si="23"/>
        <v>0</v>
      </c>
    </row>
    <row r="159" spans="1:18" ht="12.75">
      <c r="A159" s="3">
        <v>57</v>
      </c>
      <c r="B159" s="10">
        <f t="shared" si="24"/>
        <v>0</v>
      </c>
      <c r="C159" s="10">
        <f t="shared" si="13"/>
        <v>0</v>
      </c>
      <c r="E159" s="10">
        <f t="shared" si="25"/>
        <v>0</v>
      </c>
      <c r="F159" s="10">
        <f t="shared" si="15"/>
        <v>0</v>
      </c>
      <c r="H159" s="10">
        <f t="shared" si="26"/>
        <v>0</v>
      </c>
      <c r="I159" s="10">
        <f t="shared" si="17"/>
        <v>0</v>
      </c>
      <c r="K159" s="10">
        <f t="shared" si="27"/>
        <v>0</v>
      </c>
      <c r="L159" s="10">
        <f t="shared" si="19"/>
        <v>0</v>
      </c>
      <c r="N159" s="10">
        <f t="shared" si="28"/>
        <v>0</v>
      </c>
      <c r="O159" s="10">
        <f t="shared" si="21"/>
        <v>1</v>
      </c>
      <c r="Q159" s="10">
        <f t="shared" si="29"/>
        <v>0</v>
      </c>
      <c r="R159" s="10">
        <f t="shared" si="23"/>
        <v>0</v>
      </c>
    </row>
    <row r="160" spans="1:18" ht="12.75">
      <c r="A160" s="3">
        <v>58</v>
      </c>
      <c r="B160" s="10">
        <f t="shared" si="24"/>
        <v>0</v>
      </c>
      <c r="C160" s="10">
        <f t="shared" si="13"/>
        <v>0</v>
      </c>
      <c r="E160" s="10">
        <f t="shared" si="25"/>
        <v>0</v>
      </c>
      <c r="F160" s="10">
        <f t="shared" si="15"/>
        <v>0</v>
      </c>
      <c r="H160" s="10">
        <f t="shared" si="26"/>
        <v>0</v>
      </c>
      <c r="I160" s="10">
        <f t="shared" si="17"/>
        <v>0</v>
      </c>
      <c r="K160" s="10">
        <f t="shared" si="27"/>
        <v>0</v>
      </c>
      <c r="L160" s="10">
        <f t="shared" si="19"/>
        <v>0</v>
      </c>
      <c r="N160" s="10">
        <f t="shared" si="28"/>
        <v>0</v>
      </c>
      <c r="O160" s="10">
        <f t="shared" si="21"/>
        <v>0</v>
      </c>
      <c r="Q160" s="10">
        <f t="shared" si="29"/>
        <v>0</v>
      </c>
      <c r="R160" s="10">
        <f t="shared" si="23"/>
        <v>0</v>
      </c>
    </row>
    <row r="161" spans="1:18" ht="12.75">
      <c r="A161" s="3">
        <v>59</v>
      </c>
      <c r="B161" s="10">
        <f t="shared" si="24"/>
        <v>0</v>
      </c>
      <c r="C161" s="10">
        <f t="shared" si="13"/>
        <v>0</v>
      </c>
      <c r="E161" s="10">
        <f t="shared" si="25"/>
        <v>0</v>
      </c>
      <c r="F161" s="10">
        <f t="shared" si="15"/>
        <v>0</v>
      </c>
      <c r="H161" s="10">
        <f t="shared" si="26"/>
        <v>0</v>
      </c>
      <c r="I161" s="10">
        <f t="shared" si="17"/>
        <v>0</v>
      </c>
      <c r="K161" s="10">
        <f t="shared" si="27"/>
        <v>0</v>
      </c>
      <c r="L161" s="10">
        <f t="shared" si="19"/>
        <v>0</v>
      </c>
      <c r="N161" s="10">
        <f t="shared" si="28"/>
        <v>0</v>
      </c>
      <c r="O161" s="10">
        <f t="shared" si="21"/>
        <v>0</v>
      </c>
      <c r="Q161" s="10">
        <f t="shared" si="29"/>
        <v>0</v>
      </c>
      <c r="R161" s="10">
        <f t="shared" si="23"/>
        <v>0</v>
      </c>
    </row>
    <row r="162" spans="1:18" ht="12.75">
      <c r="A162" s="3">
        <v>60</v>
      </c>
      <c r="B162" s="10">
        <f t="shared" si="24"/>
        <v>0</v>
      </c>
      <c r="C162" s="10">
        <f t="shared" si="13"/>
        <v>0</v>
      </c>
      <c r="E162" s="10">
        <f t="shared" si="25"/>
        <v>1</v>
      </c>
      <c r="F162" s="10">
        <f t="shared" si="15"/>
        <v>0</v>
      </c>
      <c r="H162" s="10">
        <f t="shared" si="26"/>
        <v>1</v>
      </c>
      <c r="I162" s="10">
        <f t="shared" si="17"/>
        <v>0</v>
      </c>
      <c r="K162" s="10">
        <f t="shared" si="27"/>
        <v>0</v>
      </c>
      <c r="L162" s="10">
        <f t="shared" si="19"/>
        <v>1</v>
      </c>
      <c r="N162" s="10">
        <f t="shared" si="28"/>
        <v>1</v>
      </c>
      <c r="O162" s="10">
        <f t="shared" si="21"/>
        <v>0</v>
      </c>
      <c r="Q162" s="10">
        <f t="shared" si="29"/>
        <v>1</v>
      </c>
      <c r="R162" s="10">
        <f t="shared" si="23"/>
        <v>0</v>
      </c>
    </row>
    <row r="163" spans="1:18" ht="12.75">
      <c r="A163" s="3">
        <v>61</v>
      </c>
      <c r="B163" s="10">
        <f t="shared" si="24"/>
        <v>1</v>
      </c>
      <c r="C163" s="10">
        <f t="shared" si="13"/>
        <v>0</v>
      </c>
      <c r="E163" s="10">
        <f t="shared" si="25"/>
        <v>1</v>
      </c>
      <c r="F163" s="10">
        <f t="shared" si="15"/>
        <v>0</v>
      </c>
      <c r="H163" s="10">
        <f t="shared" si="26"/>
        <v>1</v>
      </c>
      <c r="I163" s="10">
        <f t="shared" si="17"/>
        <v>0</v>
      </c>
      <c r="K163" s="10">
        <f t="shared" si="27"/>
        <v>1</v>
      </c>
      <c r="L163" s="10">
        <f t="shared" si="19"/>
        <v>0</v>
      </c>
      <c r="N163" s="10">
        <f t="shared" si="28"/>
        <v>1</v>
      </c>
      <c r="O163" s="10">
        <f t="shared" si="21"/>
        <v>0</v>
      </c>
      <c r="Q163" s="10">
        <f t="shared" si="29"/>
        <v>1</v>
      </c>
      <c r="R163" s="10">
        <f t="shared" si="23"/>
        <v>0</v>
      </c>
    </row>
    <row r="164" spans="1:18" ht="12.75">
      <c r="A164" s="3">
        <v>62</v>
      </c>
      <c r="B164" s="10">
        <f t="shared" si="24"/>
        <v>0</v>
      </c>
      <c r="C164" s="10">
        <f t="shared" si="13"/>
        <v>0</v>
      </c>
      <c r="E164" s="10">
        <f t="shared" si="25"/>
        <v>1</v>
      </c>
      <c r="F164" s="10">
        <f t="shared" si="15"/>
        <v>0</v>
      </c>
      <c r="H164" s="10">
        <f t="shared" si="26"/>
        <v>0</v>
      </c>
      <c r="I164" s="10">
        <f t="shared" si="17"/>
        <v>0</v>
      </c>
      <c r="K164" s="10">
        <f t="shared" si="27"/>
        <v>0</v>
      </c>
      <c r="L164" s="10">
        <f t="shared" si="19"/>
        <v>0</v>
      </c>
      <c r="N164" s="10">
        <f t="shared" si="28"/>
        <v>1</v>
      </c>
      <c r="O164" s="10">
        <f t="shared" si="21"/>
        <v>0</v>
      </c>
      <c r="Q164" s="10">
        <f t="shared" si="29"/>
        <v>0</v>
      </c>
      <c r="R164" s="10">
        <f t="shared" si="23"/>
        <v>0</v>
      </c>
    </row>
    <row r="165" spans="1:18" ht="12.75">
      <c r="A165" s="3">
        <v>63</v>
      </c>
      <c r="B165" s="10">
        <f t="shared" si="24"/>
        <v>0</v>
      </c>
      <c r="C165" s="10">
        <f t="shared" si="13"/>
        <v>0</v>
      </c>
      <c r="E165" s="10">
        <f t="shared" si="25"/>
        <v>0</v>
      </c>
      <c r="F165" s="10">
        <f t="shared" si="15"/>
        <v>0</v>
      </c>
      <c r="H165" s="10">
        <f t="shared" si="26"/>
        <v>0</v>
      </c>
      <c r="I165" s="10">
        <f t="shared" si="17"/>
        <v>0</v>
      </c>
      <c r="K165" s="10">
        <f t="shared" si="27"/>
        <v>0</v>
      </c>
      <c r="L165" s="10">
        <f t="shared" si="19"/>
        <v>0</v>
      </c>
      <c r="N165" s="10">
        <f t="shared" si="28"/>
        <v>0</v>
      </c>
      <c r="O165" s="10">
        <f t="shared" si="21"/>
        <v>0</v>
      </c>
      <c r="Q165" s="10">
        <f t="shared" si="29"/>
        <v>0</v>
      </c>
      <c r="R165" s="10">
        <f t="shared" si="23"/>
        <v>0</v>
      </c>
    </row>
    <row r="166" spans="1:18" ht="12.75">
      <c r="A166" s="3">
        <v>64</v>
      </c>
      <c r="B166" s="10">
        <f t="shared" si="24"/>
        <v>0</v>
      </c>
      <c r="C166" s="10">
        <f t="shared" si="13"/>
        <v>0</v>
      </c>
      <c r="E166" s="10">
        <f t="shared" si="25"/>
        <v>0</v>
      </c>
      <c r="F166" s="10">
        <f t="shared" si="15"/>
        <v>0</v>
      </c>
      <c r="H166" s="10">
        <f t="shared" si="26"/>
        <v>0</v>
      </c>
      <c r="I166" s="10">
        <f t="shared" si="17"/>
        <v>0</v>
      </c>
      <c r="K166" s="10">
        <f t="shared" si="27"/>
        <v>0</v>
      </c>
      <c r="L166" s="10">
        <f t="shared" si="19"/>
        <v>0</v>
      </c>
      <c r="N166" s="10">
        <f t="shared" si="28"/>
        <v>0</v>
      </c>
      <c r="O166" s="10">
        <f t="shared" si="21"/>
        <v>0</v>
      </c>
      <c r="Q166" s="10">
        <f t="shared" si="29"/>
        <v>0</v>
      </c>
      <c r="R166" s="10">
        <f t="shared" si="23"/>
        <v>0</v>
      </c>
    </row>
    <row r="167" spans="1:18" ht="12.75">
      <c r="A167" s="3">
        <v>65</v>
      </c>
      <c r="B167" s="10">
        <f t="shared" si="24"/>
        <v>0</v>
      </c>
      <c r="C167" s="10">
        <f t="shared" si="13"/>
        <v>1</v>
      </c>
      <c r="E167" s="10">
        <f t="shared" si="25"/>
        <v>0</v>
      </c>
      <c r="F167" s="10">
        <f t="shared" si="15"/>
        <v>0</v>
      </c>
      <c r="H167" s="10">
        <f t="shared" si="26"/>
        <v>0</v>
      </c>
      <c r="I167" s="10">
        <f t="shared" si="17"/>
        <v>0</v>
      </c>
      <c r="K167" s="10">
        <f t="shared" si="27"/>
        <v>0</v>
      </c>
      <c r="L167" s="10">
        <f t="shared" si="19"/>
        <v>0</v>
      </c>
      <c r="N167" s="10">
        <f t="shared" si="28"/>
        <v>0</v>
      </c>
      <c r="O167" s="10">
        <f t="shared" si="21"/>
        <v>0</v>
      </c>
      <c r="Q167" s="10">
        <f t="shared" si="29"/>
        <v>0</v>
      </c>
      <c r="R167" s="10">
        <f t="shared" si="23"/>
        <v>0</v>
      </c>
    </row>
    <row r="168" spans="1:18" ht="12.75">
      <c r="A168" s="3">
        <v>66</v>
      </c>
      <c r="B168" s="10">
        <f aca="true" t="shared" si="30" ref="B168:B198">IF(ABS(B69)&gt;0.02,1,0)</f>
        <v>0</v>
      </c>
      <c r="C168" s="10">
        <f aca="true" t="shared" si="31" ref="C168:C198">IF(ABS(C69)&gt;0.02,1,0)</f>
        <v>0</v>
      </c>
      <c r="E168" s="10">
        <f aca="true" t="shared" si="32" ref="E168:E198">IF(ABS(E69)&gt;0.02,1,0)</f>
        <v>0</v>
      </c>
      <c r="F168" s="10">
        <f aca="true" t="shared" si="33" ref="F168:F198">IF(ABS(F69)&gt;0.02,1,0)</f>
        <v>0</v>
      </c>
      <c r="H168" s="10">
        <f aca="true" t="shared" si="34" ref="H168:H198">IF(ABS(H69)&gt;0.02,1,0)</f>
        <v>0</v>
      </c>
      <c r="I168" s="10">
        <f aca="true" t="shared" si="35" ref="I168:I198">IF(ABS(I69)&gt;0.02,1,0)</f>
        <v>0</v>
      </c>
      <c r="K168" s="10">
        <f aca="true" t="shared" si="36" ref="K168:K198">IF(ABS(K69)&gt;0.02,1,0)</f>
        <v>0</v>
      </c>
      <c r="L168" s="10">
        <f aca="true" t="shared" si="37" ref="L168:L198">IF(ABS(L69)&gt;0.02,1,0)</f>
        <v>0</v>
      </c>
      <c r="N168" s="10">
        <f aca="true" t="shared" si="38" ref="N168:N198">IF(ABS(N69)&gt;0.02,1,0)</f>
        <v>0</v>
      </c>
      <c r="O168" s="10">
        <f aca="true" t="shared" si="39" ref="O168:O198">IF(ABS(O69)&gt;0.02,1,0)</f>
        <v>0</v>
      </c>
      <c r="Q168" s="10">
        <f aca="true" t="shared" si="40" ref="Q168:Q198">IF(ABS(Q69)&gt;0.02,1,0)</f>
        <v>0</v>
      </c>
      <c r="R168" s="10">
        <f aca="true" t="shared" si="41" ref="R168:R198">IF(ABS(R69)&gt;0.02,1,0)</f>
        <v>0</v>
      </c>
    </row>
    <row r="169" spans="1:18" ht="12.75">
      <c r="A169" s="3">
        <v>67</v>
      </c>
      <c r="B169" s="10">
        <f t="shared" si="30"/>
        <v>0</v>
      </c>
      <c r="C169" s="10">
        <f t="shared" si="31"/>
        <v>0</v>
      </c>
      <c r="E169" s="10">
        <f t="shared" si="32"/>
        <v>0</v>
      </c>
      <c r="F169" s="10">
        <f t="shared" si="33"/>
        <v>0</v>
      </c>
      <c r="H169" s="10">
        <f t="shared" si="34"/>
        <v>0</v>
      </c>
      <c r="I169" s="10">
        <f t="shared" si="35"/>
        <v>0</v>
      </c>
      <c r="K169" s="10">
        <f t="shared" si="36"/>
        <v>0</v>
      </c>
      <c r="L169" s="10">
        <f t="shared" si="37"/>
        <v>0</v>
      </c>
      <c r="N169" s="10">
        <f t="shared" si="38"/>
        <v>0</v>
      </c>
      <c r="O169" s="10">
        <f t="shared" si="39"/>
        <v>0</v>
      </c>
      <c r="Q169" s="10">
        <f t="shared" si="40"/>
        <v>0</v>
      </c>
      <c r="R169" s="10">
        <f t="shared" si="41"/>
        <v>0</v>
      </c>
    </row>
    <row r="170" spans="1:18" ht="12.75">
      <c r="A170" s="3">
        <v>68</v>
      </c>
      <c r="B170" s="10">
        <f t="shared" si="30"/>
        <v>0</v>
      </c>
      <c r="C170" s="10">
        <f t="shared" si="31"/>
        <v>0</v>
      </c>
      <c r="E170" s="10">
        <f t="shared" si="32"/>
        <v>0</v>
      </c>
      <c r="F170" s="10">
        <f t="shared" si="33"/>
        <v>0</v>
      </c>
      <c r="H170" s="10">
        <f t="shared" si="34"/>
        <v>0</v>
      </c>
      <c r="I170" s="10">
        <f t="shared" si="35"/>
        <v>0</v>
      </c>
      <c r="K170" s="10">
        <f t="shared" si="36"/>
        <v>0</v>
      </c>
      <c r="L170" s="10">
        <f t="shared" si="37"/>
        <v>0</v>
      </c>
      <c r="N170" s="10">
        <f t="shared" si="38"/>
        <v>0</v>
      </c>
      <c r="O170" s="10">
        <f t="shared" si="39"/>
        <v>0</v>
      </c>
      <c r="Q170" s="10">
        <f t="shared" si="40"/>
        <v>0</v>
      </c>
      <c r="R170" s="10">
        <f t="shared" si="41"/>
        <v>0</v>
      </c>
    </row>
    <row r="171" spans="1:18" ht="12.75">
      <c r="A171" s="3">
        <v>69</v>
      </c>
      <c r="B171" s="10">
        <f t="shared" si="30"/>
        <v>0</v>
      </c>
      <c r="C171" s="10">
        <f t="shared" si="31"/>
        <v>0</v>
      </c>
      <c r="E171" s="10">
        <f t="shared" si="32"/>
        <v>0</v>
      </c>
      <c r="F171" s="10">
        <f t="shared" si="33"/>
        <v>0</v>
      </c>
      <c r="H171" s="10">
        <f t="shared" si="34"/>
        <v>0</v>
      </c>
      <c r="I171" s="10">
        <f t="shared" si="35"/>
        <v>0</v>
      </c>
      <c r="K171" s="10">
        <f t="shared" si="36"/>
        <v>0</v>
      </c>
      <c r="L171" s="10">
        <f t="shared" si="37"/>
        <v>0</v>
      </c>
      <c r="N171" s="10">
        <f t="shared" si="38"/>
        <v>0</v>
      </c>
      <c r="O171" s="10">
        <f t="shared" si="39"/>
        <v>0</v>
      </c>
      <c r="Q171" s="10">
        <f t="shared" si="40"/>
        <v>0</v>
      </c>
      <c r="R171" s="10">
        <f t="shared" si="41"/>
        <v>0</v>
      </c>
    </row>
    <row r="172" spans="1:18" ht="12.75">
      <c r="A172" s="3">
        <v>70</v>
      </c>
      <c r="B172" s="10">
        <f t="shared" si="30"/>
        <v>0</v>
      </c>
      <c r="C172" s="10">
        <f t="shared" si="31"/>
        <v>0</v>
      </c>
      <c r="E172" s="10">
        <f t="shared" si="32"/>
        <v>0</v>
      </c>
      <c r="F172" s="10">
        <f t="shared" si="33"/>
        <v>0</v>
      </c>
      <c r="H172" s="10">
        <f t="shared" si="34"/>
        <v>0</v>
      </c>
      <c r="I172" s="10">
        <f t="shared" si="35"/>
        <v>0</v>
      </c>
      <c r="K172" s="10">
        <f t="shared" si="36"/>
        <v>0</v>
      </c>
      <c r="L172" s="10">
        <f t="shared" si="37"/>
        <v>0</v>
      </c>
      <c r="N172" s="10">
        <f t="shared" si="38"/>
        <v>0</v>
      </c>
      <c r="O172" s="10">
        <f t="shared" si="39"/>
        <v>0</v>
      </c>
      <c r="Q172" s="10">
        <f t="shared" si="40"/>
        <v>0</v>
      </c>
      <c r="R172" s="10">
        <f t="shared" si="41"/>
        <v>0</v>
      </c>
    </row>
    <row r="173" spans="1:18" ht="12.75">
      <c r="A173" s="3">
        <v>71</v>
      </c>
      <c r="B173" s="10">
        <f t="shared" si="30"/>
        <v>0</v>
      </c>
      <c r="C173" s="10">
        <f t="shared" si="31"/>
        <v>0</v>
      </c>
      <c r="E173" s="10">
        <f t="shared" si="32"/>
        <v>0</v>
      </c>
      <c r="F173" s="10">
        <f t="shared" si="33"/>
        <v>0</v>
      </c>
      <c r="H173" s="10">
        <f t="shared" si="34"/>
        <v>0</v>
      </c>
      <c r="I173" s="10">
        <f t="shared" si="35"/>
        <v>0</v>
      </c>
      <c r="K173" s="10">
        <f t="shared" si="36"/>
        <v>0</v>
      </c>
      <c r="L173" s="10">
        <f t="shared" si="37"/>
        <v>0</v>
      </c>
      <c r="N173" s="10">
        <f t="shared" si="38"/>
        <v>1</v>
      </c>
      <c r="O173" s="10">
        <f t="shared" si="39"/>
        <v>0</v>
      </c>
      <c r="Q173" s="10">
        <f t="shared" si="40"/>
        <v>0</v>
      </c>
      <c r="R173" s="10">
        <f t="shared" si="41"/>
        <v>0</v>
      </c>
    </row>
    <row r="174" spans="1:18" ht="12.75">
      <c r="A174" s="3">
        <v>72</v>
      </c>
      <c r="B174" s="10">
        <f t="shared" si="30"/>
        <v>0</v>
      </c>
      <c r="C174" s="10">
        <f t="shared" si="31"/>
        <v>0</v>
      </c>
      <c r="E174" s="10">
        <f t="shared" si="32"/>
        <v>0</v>
      </c>
      <c r="F174" s="10">
        <f t="shared" si="33"/>
        <v>0</v>
      </c>
      <c r="H174" s="10">
        <f t="shared" si="34"/>
        <v>0</v>
      </c>
      <c r="I174" s="10">
        <f t="shared" si="35"/>
        <v>0</v>
      </c>
      <c r="K174" s="10">
        <f t="shared" si="36"/>
        <v>0</v>
      </c>
      <c r="L174" s="10">
        <f t="shared" si="37"/>
        <v>0</v>
      </c>
      <c r="N174" s="10">
        <f t="shared" si="38"/>
        <v>0</v>
      </c>
      <c r="O174" s="10">
        <f t="shared" si="39"/>
        <v>0</v>
      </c>
      <c r="Q174" s="10">
        <f t="shared" si="40"/>
        <v>0</v>
      </c>
      <c r="R174" s="10">
        <f t="shared" si="41"/>
        <v>0</v>
      </c>
    </row>
    <row r="175" spans="1:18" ht="12.75">
      <c r="A175" s="3">
        <v>73</v>
      </c>
      <c r="B175" s="10">
        <f t="shared" si="30"/>
        <v>0</v>
      </c>
      <c r="C175" s="10">
        <f t="shared" si="31"/>
        <v>0</v>
      </c>
      <c r="E175" s="10">
        <f t="shared" si="32"/>
        <v>0</v>
      </c>
      <c r="F175" s="10">
        <f t="shared" si="33"/>
        <v>0</v>
      </c>
      <c r="H175" s="10">
        <f t="shared" si="34"/>
        <v>0</v>
      </c>
      <c r="I175" s="10">
        <f t="shared" si="35"/>
        <v>1</v>
      </c>
      <c r="K175" s="10">
        <f t="shared" si="36"/>
        <v>0</v>
      </c>
      <c r="L175" s="10">
        <f t="shared" si="37"/>
        <v>0</v>
      </c>
      <c r="N175" s="10">
        <f t="shared" si="38"/>
        <v>0</v>
      </c>
      <c r="O175" s="10">
        <f t="shared" si="39"/>
        <v>0</v>
      </c>
      <c r="Q175" s="10">
        <f t="shared" si="40"/>
        <v>0</v>
      </c>
      <c r="R175" s="10">
        <f t="shared" si="41"/>
        <v>0</v>
      </c>
    </row>
    <row r="176" spans="1:18" ht="12.75">
      <c r="A176" s="3">
        <v>74</v>
      </c>
      <c r="B176" s="10">
        <f t="shared" si="30"/>
        <v>0</v>
      </c>
      <c r="C176" s="10">
        <f t="shared" si="31"/>
        <v>0</v>
      </c>
      <c r="E176" s="10">
        <f t="shared" si="32"/>
        <v>0</v>
      </c>
      <c r="F176" s="10">
        <f t="shared" si="33"/>
        <v>0</v>
      </c>
      <c r="H176" s="10">
        <f t="shared" si="34"/>
        <v>0</v>
      </c>
      <c r="I176" s="10">
        <f t="shared" si="35"/>
        <v>0</v>
      </c>
      <c r="K176" s="10">
        <f t="shared" si="36"/>
        <v>0</v>
      </c>
      <c r="L176" s="10">
        <f t="shared" si="37"/>
        <v>0</v>
      </c>
      <c r="N176" s="10">
        <f t="shared" si="38"/>
        <v>0</v>
      </c>
      <c r="O176" s="10">
        <f t="shared" si="39"/>
        <v>0</v>
      </c>
      <c r="Q176" s="10">
        <f t="shared" si="40"/>
        <v>0</v>
      </c>
      <c r="R176" s="10">
        <f t="shared" si="41"/>
        <v>0</v>
      </c>
    </row>
    <row r="177" spans="1:18" ht="12.75">
      <c r="A177" s="3">
        <v>75</v>
      </c>
      <c r="B177" s="10">
        <f t="shared" si="30"/>
        <v>0</v>
      </c>
      <c r="C177" s="10">
        <f t="shared" si="31"/>
        <v>0</v>
      </c>
      <c r="E177" s="10">
        <f t="shared" si="32"/>
        <v>0</v>
      </c>
      <c r="F177" s="10">
        <f t="shared" si="33"/>
        <v>0</v>
      </c>
      <c r="H177" s="10">
        <f t="shared" si="34"/>
        <v>0</v>
      </c>
      <c r="I177" s="10">
        <f t="shared" si="35"/>
        <v>0</v>
      </c>
      <c r="K177" s="10">
        <f t="shared" si="36"/>
        <v>0</v>
      </c>
      <c r="L177" s="10">
        <f t="shared" si="37"/>
        <v>0</v>
      </c>
      <c r="N177" s="10">
        <f t="shared" si="38"/>
        <v>0</v>
      </c>
      <c r="O177" s="10">
        <f t="shared" si="39"/>
        <v>0</v>
      </c>
      <c r="Q177" s="10">
        <f t="shared" si="40"/>
        <v>0</v>
      </c>
      <c r="R177" s="10">
        <f t="shared" si="41"/>
        <v>0</v>
      </c>
    </row>
    <row r="178" spans="1:18" ht="12.75">
      <c r="A178" s="3">
        <v>76</v>
      </c>
      <c r="B178" s="10">
        <f t="shared" si="30"/>
        <v>0</v>
      </c>
      <c r="C178" s="10">
        <f t="shared" si="31"/>
        <v>0</v>
      </c>
      <c r="E178" s="10">
        <f t="shared" si="32"/>
        <v>0</v>
      </c>
      <c r="F178" s="10">
        <f t="shared" si="33"/>
        <v>0</v>
      </c>
      <c r="H178" s="10">
        <f t="shared" si="34"/>
        <v>0</v>
      </c>
      <c r="I178" s="10">
        <f t="shared" si="35"/>
        <v>0</v>
      </c>
      <c r="K178" s="10">
        <f t="shared" si="36"/>
        <v>0</v>
      </c>
      <c r="L178" s="10">
        <f t="shared" si="37"/>
        <v>0</v>
      </c>
      <c r="N178" s="10">
        <f t="shared" si="38"/>
        <v>0</v>
      </c>
      <c r="O178" s="10">
        <f t="shared" si="39"/>
        <v>0</v>
      </c>
      <c r="Q178" s="10">
        <f t="shared" si="40"/>
        <v>0</v>
      </c>
      <c r="R178" s="10">
        <f t="shared" si="41"/>
        <v>0</v>
      </c>
    </row>
    <row r="179" spans="1:18" ht="12.75">
      <c r="A179" s="3">
        <v>77</v>
      </c>
      <c r="B179" s="10">
        <f t="shared" si="30"/>
        <v>0</v>
      </c>
      <c r="C179" s="10">
        <f t="shared" si="31"/>
        <v>0</v>
      </c>
      <c r="E179" s="10">
        <f t="shared" si="32"/>
        <v>0</v>
      </c>
      <c r="F179" s="10">
        <f t="shared" si="33"/>
        <v>0</v>
      </c>
      <c r="H179" s="10">
        <f t="shared" si="34"/>
        <v>0</v>
      </c>
      <c r="I179" s="10">
        <f t="shared" si="35"/>
        <v>0</v>
      </c>
      <c r="K179" s="10">
        <f t="shared" si="36"/>
        <v>0</v>
      </c>
      <c r="L179" s="10">
        <f t="shared" si="37"/>
        <v>0</v>
      </c>
      <c r="N179" s="10">
        <f t="shared" si="38"/>
        <v>0</v>
      </c>
      <c r="O179" s="10">
        <f t="shared" si="39"/>
        <v>0</v>
      </c>
      <c r="Q179" s="10">
        <f t="shared" si="40"/>
        <v>0</v>
      </c>
      <c r="R179" s="10">
        <f t="shared" si="41"/>
        <v>0</v>
      </c>
    </row>
    <row r="180" spans="1:18" ht="12.75">
      <c r="A180" s="3">
        <v>78</v>
      </c>
      <c r="B180" s="10">
        <f t="shared" si="30"/>
        <v>0</v>
      </c>
      <c r="C180" s="10">
        <f t="shared" si="31"/>
        <v>0</v>
      </c>
      <c r="E180" s="10">
        <f t="shared" si="32"/>
        <v>0</v>
      </c>
      <c r="F180" s="10">
        <f t="shared" si="33"/>
        <v>0</v>
      </c>
      <c r="H180" s="10">
        <f t="shared" si="34"/>
        <v>0</v>
      </c>
      <c r="I180" s="10">
        <f t="shared" si="35"/>
        <v>1</v>
      </c>
      <c r="K180" s="10">
        <f t="shared" si="36"/>
        <v>0</v>
      </c>
      <c r="L180" s="10">
        <f t="shared" si="37"/>
        <v>0</v>
      </c>
      <c r="N180" s="10">
        <f t="shared" si="38"/>
        <v>0</v>
      </c>
      <c r="O180" s="10">
        <f t="shared" si="39"/>
        <v>0</v>
      </c>
      <c r="Q180" s="10">
        <f t="shared" si="40"/>
        <v>0</v>
      </c>
      <c r="R180" s="10">
        <f t="shared" si="41"/>
        <v>0</v>
      </c>
    </row>
    <row r="181" spans="1:18" ht="12.75">
      <c r="A181" s="3">
        <v>79</v>
      </c>
      <c r="B181" s="10">
        <f t="shared" si="30"/>
        <v>0</v>
      </c>
      <c r="C181" s="10">
        <f t="shared" si="31"/>
        <v>0</v>
      </c>
      <c r="E181" s="10">
        <f t="shared" si="32"/>
        <v>0</v>
      </c>
      <c r="F181" s="10">
        <f t="shared" si="33"/>
        <v>0</v>
      </c>
      <c r="H181" s="10">
        <f t="shared" si="34"/>
        <v>0</v>
      </c>
      <c r="I181" s="10">
        <f t="shared" si="35"/>
        <v>0</v>
      </c>
      <c r="K181" s="10">
        <f t="shared" si="36"/>
        <v>0</v>
      </c>
      <c r="L181" s="10">
        <f t="shared" si="37"/>
        <v>0</v>
      </c>
      <c r="N181" s="10">
        <f t="shared" si="38"/>
        <v>0</v>
      </c>
      <c r="O181" s="10">
        <f t="shared" si="39"/>
        <v>0</v>
      </c>
      <c r="Q181" s="10">
        <f t="shared" si="40"/>
        <v>0</v>
      </c>
      <c r="R181" s="10">
        <f t="shared" si="41"/>
        <v>0</v>
      </c>
    </row>
    <row r="182" spans="1:18" ht="12.75">
      <c r="A182" s="3">
        <v>80</v>
      </c>
      <c r="B182" s="10">
        <f t="shared" si="30"/>
        <v>0</v>
      </c>
      <c r="C182" s="10">
        <f t="shared" si="31"/>
        <v>0</v>
      </c>
      <c r="E182" s="10">
        <f t="shared" si="32"/>
        <v>0</v>
      </c>
      <c r="F182" s="10">
        <f t="shared" si="33"/>
        <v>0</v>
      </c>
      <c r="H182" s="10">
        <f t="shared" si="34"/>
        <v>0</v>
      </c>
      <c r="I182" s="10">
        <f t="shared" si="35"/>
        <v>0</v>
      </c>
      <c r="K182" s="10">
        <f t="shared" si="36"/>
        <v>0</v>
      </c>
      <c r="L182" s="10">
        <f t="shared" si="37"/>
        <v>0</v>
      </c>
      <c r="N182" s="10">
        <f t="shared" si="38"/>
        <v>0</v>
      </c>
      <c r="O182" s="10">
        <f t="shared" si="39"/>
        <v>0</v>
      </c>
      <c r="Q182" s="10">
        <f t="shared" si="40"/>
        <v>0</v>
      </c>
      <c r="R182" s="10">
        <f t="shared" si="41"/>
        <v>0</v>
      </c>
    </row>
    <row r="183" spans="1:18" ht="12.75">
      <c r="A183" s="3">
        <v>81</v>
      </c>
      <c r="B183" s="10">
        <f t="shared" si="30"/>
        <v>0</v>
      </c>
      <c r="C183" s="10">
        <f t="shared" si="31"/>
        <v>0</v>
      </c>
      <c r="E183" s="10">
        <f t="shared" si="32"/>
        <v>0</v>
      </c>
      <c r="F183" s="10">
        <f t="shared" si="33"/>
        <v>0</v>
      </c>
      <c r="H183" s="10">
        <f t="shared" si="34"/>
        <v>0</v>
      </c>
      <c r="I183" s="10">
        <f t="shared" si="35"/>
        <v>0</v>
      </c>
      <c r="K183" s="10">
        <f t="shared" si="36"/>
        <v>1</v>
      </c>
      <c r="L183" s="10">
        <f t="shared" si="37"/>
        <v>0</v>
      </c>
      <c r="N183" s="10">
        <f t="shared" si="38"/>
        <v>0</v>
      </c>
      <c r="O183" s="10">
        <f t="shared" si="39"/>
        <v>0</v>
      </c>
      <c r="Q183" s="10">
        <f t="shared" si="40"/>
        <v>0</v>
      </c>
      <c r="R183" s="10">
        <f t="shared" si="41"/>
        <v>0</v>
      </c>
    </row>
    <row r="184" spans="1:18" ht="12.75">
      <c r="A184" s="3">
        <v>82</v>
      </c>
      <c r="B184" s="10">
        <f t="shared" si="30"/>
        <v>1</v>
      </c>
      <c r="C184" s="10">
        <f t="shared" si="31"/>
        <v>0</v>
      </c>
      <c r="E184" s="10">
        <f t="shared" si="32"/>
        <v>1</v>
      </c>
      <c r="F184" s="10">
        <f t="shared" si="33"/>
        <v>0</v>
      </c>
      <c r="H184" s="10">
        <f t="shared" si="34"/>
        <v>0</v>
      </c>
      <c r="I184" s="10">
        <f t="shared" si="35"/>
        <v>0</v>
      </c>
      <c r="K184" s="10">
        <f t="shared" si="36"/>
        <v>1</v>
      </c>
      <c r="L184" s="10">
        <f t="shared" si="37"/>
        <v>0</v>
      </c>
      <c r="N184" s="10">
        <f t="shared" si="38"/>
        <v>0</v>
      </c>
      <c r="O184" s="10">
        <f t="shared" si="39"/>
        <v>0</v>
      </c>
      <c r="Q184" s="10">
        <f t="shared" si="40"/>
        <v>1</v>
      </c>
      <c r="R184" s="10">
        <f t="shared" si="41"/>
        <v>0</v>
      </c>
    </row>
    <row r="185" spans="1:18" ht="12.75">
      <c r="A185" s="3">
        <v>83</v>
      </c>
      <c r="B185" s="10">
        <f t="shared" si="30"/>
        <v>0</v>
      </c>
      <c r="C185" s="10">
        <f t="shared" si="31"/>
        <v>0</v>
      </c>
      <c r="E185" s="10">
        <f t="shared" si="32"/>
        <v>0</v>
      </c>
      <c r="F185" s="10">
        <f t="shared" si="33"/>
        <v>0</v>
      </c>
      <c r="H185" s="10">
        <f t="shared" si="34"/>
        <v>0</v>
      </c>
      <c r="I185" s="10">
        <f t="shared" si="35"/>
        <v>0</v>
      </c>
      <c r="K185" s="10">
        <f t="shared" si="36"/>
        <v>0</v>
      </c>
      <c r="L185" s="10">
        <f t="shared" si="37"/>
        <v>0</v>
      </c>
      <c r="N185" s="10">
        <f t="shared" si="38"/>
        <v>0</v>
      </c>
      <c r="O185" s="10">
        <f t="shared" si="39"/>
        <v>0</v>
      </c>
      <c r="Q185" s="10">
        <f t="shared" si="40"/>
        <v>0</v>
      </c>
      <c r="R185" s="10">
        <f t="shared" si="41"/>
        <v>0</v>
      </c>
    </row>
    <row r="186" spans="1:18" ht="12.75">
      <c r="A186" s="3">
        <v>84</v>
      </c>
      <c r="B186" s="10">
        <f t="shared" si="30"/>
        <v>1</v>
      </c>
      <c r="C186" s="10">
        <f t="shared" si="31"/>
        <v>0</v>
      </c>
      <c r="E186" s="10">
        <f t="shared" si="32"/>
        <v>0</v>
      </c>
      <c r="F186" s="10">
        <f t="shared" si="33"/>
        <v>0</v>
      </c>
      <c r="H186" s="10">
        <f t="shared" si="34"/>
        <v>0</v>
      </c>
      <c r="I186" s="10">
        <f t="shared" si="35"/>
        <v>0</v>
      </c>
      <c r="K186" s="10">
        <f t="shared" si="36"/>
        <v>1</v>
      </c>
      <c r="L186" s="10">
        <f t="shared" si="37"/>
        <v>0</v>
      </c>
      <c r="N186" s="10">
        <f t="shared" si="38"/>
        <v>0</v>
      </c>
      <c r="O186" s="10">
        <f t="shared" si="39"/>
        <v>0</v>
      </c>
      <c r="Q186" s="10">
        <f t="shared" si="40"/>
        <v>0</v>
      </c>
      <c r="R186" s="10">
        <f t="shared" si="41"/>
        <v>0</v>
      </c>
    </row>
    <row r="187" spans="1:18" ht="12.75">
      <c r="A187" s="3">
        <v>85</v>
      </c>
      <c r="B187" s="10">
        <f t="shared" si="30"/>
        <v>1</v>
      </c>
      <c r="C187" s="10">
        <f t="shared" si="31"/>
        <v>0</v>
      </c>
      <c r="E187" s="10">
        <f t="shared" si="32"/>
        <v>0</v>
      </c>
      <c r="F187" s="10">
        <f t="shared" si="33"/>
        <v>0</v>
      </c>
      <c r="H187" s="10">
        <f t="shared" si="34"/>
        <v>0</v>
      </c>
      <c r="I187" s="10">
        <f t="shared" si="35"/>
        <v>0</v>
      </c>
      <c r="K187" s="10">
        <f t="shared" si="36"/>
        <v>0</v>
      </c>
      <c r="L187" s="10">
        <f t="shared" si="37"/>
        <v>0</v>
      </c>
      <c r="N187" s="10">
        <f t="shared" si="38"/>
        <v>0</v>
      </c>
      <c r="O187" s="10">
        <f t="shared" si="39"/>
        <v>1</v>
      </c>
      <c r="Q187" s="10">
        <f t="shared" si="40"/>
        <v>0</v>
      </c>
      <c r="R187" s="10">
        <f t="shared" si="41"/>
        <v>0</v>
      </c>
    </row>
    <row r="188" spans="1:18" ht="12.75">
      <c r="A188" s="3">
        <v>86</v>
      </c>
      <c r="B188" s="10">
        <f t="shared" si="30"/>
        <v>1</v>
      </c>
      <c r="C188" s="10">
        <f t="shared" si="31"/>
        <v>0</v>
      </c>
      <c r="E188" s="10">
        <f t="shared" si="32"/>
        <v>0</v>
      </c>
      <c r="F188" s="10">
        <f t="shared" si="33"/>
        <v>0</v>
      </c>
      <c r="H188" s="10">
        <f t="shared" si="34"/>
        <v>0</v>
      </c>
      <c r="I188" s="10">
        <f t="shared" si="35"/>
        <v>0</v>
      </c>
      <c r="K188" s="10">
        <f t="shared" si="36"/>
        <v>0</v>
      </c>
      <c r="L188" s="10">
        <f t="shared" si="37"/>
        <v>0</v>
      </c>
      <c r="N188" s="10">
        <f t="shared" si="38"/>
        <v>0</v>
      </c>
      <c r="O188" s="10">
        <f t="shared" si="39"/>
        <v>1</v>
      </c>
      <c r="Q188" s="10">
        <f t="shared" si="40"/>
        <v>0</v>
      </c>
      <c r="R188" s="10">
        <f t="shared" si="41"/>
        <v>1</v>
      </c>
    </row>
    <row r="189" spans="1:18" ht="12.75">
      <c r="A189" s="3">
        <v>87</v>
      </c>
      <c r="B189" s="10">
        <f t="shared" si="30"/>
        <v>0</v>
      </c>
      <c r="C189" s="10">
        <f t="shared" si="31"/>
        <v>0</v>
      </c>
      <c r="E189" s="10">
        <f t="shared" si="32"/>
        <v>1</v>
      </c>
      <c r="F189" s="10">
        <f t="shared" si="33"/>
        <v>0</v>
      </c>
      <c r="H189" s="10">
        <f t="shared" si="34"/>
        <v>1</v>
      </c>
      <c r="I189" s="10">
        <f t="shared" si="35"/>
        <v>0</v>
      </c>
      <c r="K189" s="10">
        <f t="shared" si="36"/>
        <v>1</v>
      </c>
      <c r="L189" s="10">
        <f t="shared" si="37"/>
        <v>0</v>
      </c>
      <c r="N189" s="10">
        <f t="shared" si="38"/>
        <v>0</v>
      </c>
      <c r="O189" s="10">
        <f t="shared" si="39"/>
        <v>0</v>
      </c>
      <c r="Q189" s="10">
        <f t="shared" si="40"/>
        <v>1</v>
      </c>
      <c r="R189" s="10">
        <f t="shared" si="41"/>
        <v>0</v>
      </c>
    </row>
    <row r="190" spans="1:18" ht="12.75">
      <c r="A190" s="3">
        <v>88</v>
      </c>
      <c r="B190" s="10">
        <f t="shared" si="30"/>
        <v>0</v>
      </c>
      <c r="C190" s="10">
        <f t="shared" si="31"/>
        <v>0</v>
      </c>
      <c r="E190" s="10">
        <f t="shared" si="32"/>
        <v>1</v>
      </c>
      <c r="F190" s="10">
        <f t="shared" si="33"/>
        <v>0</v>
      </c>
      <c r="H190" s="10">
        <f t="shared" si="34"/>
        <v>0</v>
      </c>
      <c r="I190" s="10">
        <f t="shared" si="35"/>
        <v>0</v>
      </c>
      <c r="K190" s="10">
        <f t="shared" si="36"/>
        <v>1</v>
      </c>
      <c r="L190" s="10">
        <f t="shared" si="37"/>
        <v>0</v>
      </c>
      <c r="N190" s="10">
        <f t="shared" si="38"/>
        <v>1</v>
      </c>
      <c r="O190" s="10">
        <f t="shared" si="39"/>
        <v>0</v>
      </c>
      <c r="Q190" s="10">
        <f t="shared" si="40"/>
        <v>1</v>
      </c>
      <c r="R190" s="10">
        <f t="shared" si="41"/>
        <v>0</v>
      </c>
    </row>
    <row r="191" spans="1:18" ht="12.75">
      <c r="A191" s="3">
        <v>89</v>
      </c>
      <c r="B191" s="10">
        <f t="shared" si="30"/>
        <v>0</v>
      </c>
      <c r="C191" s="10">
        <f t="shared" si="31"/>
        <v>0</v>
      </c>
      <c r="E191" s="10">
        <f t="shared" si="32"/>
        <v>0</v>
      </c>
      <c r="F191" s="10">
        <f t="shared" si="33"/>
        <v>0</v>
      </c>
      <c r="H191" s="10">
        <f t="shared" si="34"/>
        <v>0</v>
      </c>
      <c r="I191" s="10">
        <f t="shared" si="35"/>
        <v>0</v>
      </c>
      <c r="K191" s="10">
        <f t="shared" si="36"/>
        <v>1</v>
      </c>
      <c r="L191" s="10">
        <f t="shared" si="37"/>
        <v>0</v>
      </c>
      <c r="N191" s="10">
        <f t="shared" si="38"/>
        <v>1</v>
      </c>
      <c r="O191" s="10">
        <f t="shared" si="39"/>
        <v>1</v>
      </c>
      <c r="Q191" s="10">
        <f t="shared" si="40"/>
        <v>1</v>
      </c>
      <c r="R191" s="10">
        <f t="shared" si="41"/>
        <v>0</v>
      </c>
    </row>
    <row r="192" spans="1:18" ht="12.75">
      <c r="A192" s="3">
        <v>90</v>
      </c>
      <c r="B192" s="10">
        <f t="shared" si="30"/>
        <v>1</v>
      </c>
      <c r="C192" s="10">
        <f t="shared" si="31"/>
        <v>0</v>
      </c>
      <c r="E192" s="10">
        <f t="shared" si="32"/>
        <v>1</v>
      </c>
      <c r="F192" s="10">
        <f t="shared" si="33"/>
        <v>1</v>
      </c>
      <c r="H192" s="10">
        <f t="shared" si="34"/>
        <v>1</v>
      </c>
      <c r="I192" s="10">
        <f t="shared" si="35"/>
        <v>1</v>
      </c>
      <c r="K192" s="10">
        <f t="shared" si="36"/>
        <v>1</v>
      </c>
      <c r="L192" s="10">
        <f t="shared" si="37"/>
        <v>1</v>
      </c>
      <c r="N192" s="10">
        <f t="shared" si="38"/>
        <v>1</v>
      </c>
      <c r="O192" s="10">
        <f t="shared" si="39"/>
        <v>1</v>
      </c>
      <c r="Q192" s="10">
        <f t="shared" si="40"/>
        <v>1</v>
      </c>
      <c r="R192" s="10">
        <f t="shared" si="41"/>
        <v>1</v>
      </c>
    </row>
    <row r="193" spans="1:18" ht="12.75">
      <c r="A193" s="3">
        <v>91</v>
      </c>
      <c r="B193" s="10">
        <f t="shared" si="30"/>
        <v>1</v>
      </c>
      <c r="C193" s="10">
        <f t="shared" si="31"/>
        <v>0</v>
      </c>
      <c r="E193" s="10">
        <f t="shared" si="32"/>
        <v>0</v>
      </c>
      <c r="F193" s="10">
        <f t="shared" si="33"/>
        <v>1</v>
      </c>
      <c r="H193" s="10">
        <f t="shared" si="34"/>
        <v>1</v>
      </c>
      <c r="I193" s="10">
        <f t="shared" si="35"/>
        <v>1</v>
      </c>
      <c r="K193" s="10">
        <f t="shared" si="36"/>
        <v>1</v>
      </c>
      <c r="L193" s="10">
        <f t="shared" si="37"/>
        <v>0</v>
      </c>
      <c r="N193" s="10">
        <f t="shared" si="38"/>
        <v>1</v>
      </c>
      <c r="O193" s="10">
        <f t="shared" si="39"/>
        <v>1</v>
      </c>
      <c r="Q193" s="10">
        <f t="shared" si="40"/>
        <v>1</v>
      </c>
      <c r="R193" s="10">
        <f t="shared" si="41"/>
        <v>1</v>
      </c>
    </row>
    <row r="194" spans="1:18" ht="12.75">
      <c r="A194" s="3">
        <v>92</v>
      </c>
      <c r="B194" s="10">
        <f t="shared" si="30"/>
        <v>1</v>
      </c>
      <c r="C194" s="10">
        <f t="shared" si="31"/>
        <v>0</v>
      </c>
      <c r="E194" s="10">
        <f t="shared" si="32"/>
        <v>1</v>
      </c>
      <c r="F194" s="10">
        <f t="shared" si="33"/>
        <v>0</v>
      </c>
      <c r="H194" s="10">
        <f t="shared" si="34"/>
        <v>0</v>
      </c>
      <c r="I194" s="10">
        <f t="shared" si="35"/>
        <v>1</v>
      </c>
      <c r="K194" s="10">
        <f t="shared" si="36"/>
        <v>1</v>
      </c>
      <c r="L194" s="10">
        <f t="shared" si="37"/>
        <v>0</v>
      </c>
      <c r="N194" s="10">
        <f t="shared" si="38"/>
        <v>1</v>
      </c>
      <c r="O194" s="10">
        <f t="shared" si="39"/>
        <v>1</v>
      </c>
      <c r="Q194" s="10">
        <f t="shared" si="40"/>
        <v>0</v>
      </c>
      <c r="R194" s="10">
        <f t="shared" si="41"/>
        <v>1</v>
      </c>
    </row>
    <row r="195" spans="1:18" ht="12.75">
      <c r="A195" s="3">
        <v>93</v>
      </c>
      <c r="B195" s="10">
        <f t="shared" si="30"/>
        <v>0</v>
      </c>
      <c r="C195" s="10">
        <f t="shared" si="31"/>
        <v>0</v>
      </c>
      <c r="E195" s="10">
        <f t="shared" si="32"/>
        <v>0</v>
      </c>
      <c r="F195" s="10">
        <f t="shared" si="33"/>
        <v>0</v>
      </c>
      <c r="H195" s="10">
        <f t="shared" si="34"/>
        <v>0</v>
      </c>
      <c r="I195" s="10">
        <f t="shared" si="35"/>
        <v>0</v>
      </c>
      <c r="K195" s="10">
        <f t="shared" si="36"/>
        <v>0</v>
      </c>
      <c r="L195" s="10">
        <f t="shared" si="37"/>
        <v>0</v>
      </c>
      <c r="N195" s="10">
        <f t="shared" si="38"/>
        <v>0</v>
      </c>
      <c r="O195" s="10">
        <f t="shared" si="39"/>
        <v>1</v>
      </c>
      <c r="Q195" s="10">
        <f t="shared" si="40"/>
        <v>0</v>
      </c>
      <c r="R195" s="10">
        <f t="shared" si="41"/>
        <v>1</v>
      </c>
    </row>
    <row r="196" spans="1:18" ht="12.75">
      <c r="A196" s="3">
        <v>94</v>
      </c>
      <c r="B196" s="10">
        <f t="shared" si="30"/>
        <v>0</v>
      </c>
      <c r="C196" s="10">
        <f t="shared" si="31"/>
        <v>0</v>
      </c>
      <c r="E196" s="10">
        <f t="shared" si="32"/>
        <v>0</v>
      </c>
      <c r="F196" s="10">
        <f t="shared" si="33"/>
        <v>1</v>
      </c>
      <c r="H196" s="10">
        <f t="shared" si="34"/>
        <v>0</v>
      </c>
      <c r="I196" s="10">
        <f t="shared" si="35"/>
        <v>1</v>
      </c>
      <c r="K196" s="10">
        <f t="shared" si="36"/>
        <v>0</v>
      </c>
      <c r="L196" s="10">
        <f t="shared" si="37"/>
        <v>0</v>
      </c>
      <c r="N196" s="10">
        <f t="shared" si="38"/>
        <v>0</v>
      </c>
      <c r="O196" s="10">
        <f t="shared" si="39"/>
        <v>0</v>
      </c>
      <c r="Q196" s="10">
        <f t="shared" si="40"/>
        <v>0</v>
      </c>
      <c r="R196" s="10">
        <f t="shared" si="41"/>
        <v>1</v>
      </c>
    </row>
    <row r="197" spans="1:18" ht="12.75">
      <c r="A197" s="3">
        <v>95</v>
      </c>
      <c r="B197" s="10">
        <f t="shared" si="30"/>
        <v>0</v>
      </c>
      <c r="C197" s="10">
        <f t="shared" si="31"/>
        <v>0</v>
      </c>
      <c r="E197" s="10">
        <f t="shared" si="32"/>
        <v>0</v>
      </c>
      <c r="F197" s="10">
        <f t="shared" si="33"/>
        <v>0</v>
      </c>
      <c r="H197" s="10">
        <f t="shared" si="34"/>
        <v>0</v>
      </c>
      <c r="I197" s="10">
        <f t="shared" si="35"/>
        <v>0</v>
      </c>
      <c r="K197" s="10">
        <f t="shared" si="36"/>
        <v>0</v>
      </c>
      <c r="L197" s="10">
        <f t="shared" si="37"/>
        <v>0</v>
      </c>
      <c r="N197" s="10">
        <f t="shared" si="38"/>
        <v>0</v>
      </c>
      <c r="O197" s="10">
        <f t="shared" si="39"/>
        <v>0</v>
      </c>
      <c r="Q197" s="10">
        <f t="shared" si="40"/>
        <v>0</v>
      </c>
      <c r="R197" s="10">
        <f t="shared" si="41"/>
        <v>0</v>
      </c>
    </row>
    <row r="198" spans="1:18" ht="12.75">
      <c r="A198" s="3">
        <v>96</v>
      </c>
      <c r="B198" s="10">
        <f t="shared" si="30"/>
        <v>0</v>
      </c>
      <c r="C198" s="10">
        <f t="shared" si="31"/>
        <v>0</v>
      </c>
      <c r="E198" s="10">
        <f t="shared" si="32"/>
        <v>0</v>
      </c>
      <c r="F198" s="10">
        <f t="shared" si="33"/>
        <v>0</v>
      </c>
      <c r="H198" s="10">
        <f t="shared" si="34"/>
        <v>0</v>
      </c>
      <c r="I198" s="10">
        <f t="shared" si="35"/>
        <v>0</v>
      </c>
      <c r="K198" s="10">
        <f t="shared" si="36"/>
        <v>0</v>
      </c>
      <c r="L198" s="10">
        <f t="shared" si="37"/>
        <v>0</v>
      </c>
      <c r="N198" s="10">
        <f t="shared" si="38"/>
        <v>0</v>
      </c>
      <c r="O198" s="10">
        <f t="shared" si="39"/>
        <v>0</v>
      </c>
      <c r="Q198" s="10">
        <f t="shared" si="40"/>
        <v>0</v>
      </c>
      <c r="R198" s="10">
        <f t="shared" si="41"/>
        <v>0</v>
      </c>
    </row>
  </sheetData>
  <mergeCells count="16">
    <mergeCell ref="N102:O102"/>
    <mergeCell ref="Q102:R102"/>
    <mergeCell ref="T102:U102"/>
    <mergeCell ref="W102:X102"/>
    <mergeCell ref="B102:C102"/>
    <mergeCell ref="E102:F102"/>
    <mergeCell ref="H102:I102"/>
    <mergeCell ref="K102:L102"/>
    <mergeCell ref="W3:X3"/>
    <mergeCell ref="Q3:R3"/>
    <mergeCell ref="T3:U3"/>
    <mergeCell ref="N3:O3"/>
    <mergeCell ref="K3:L3"/>
    <mergeCell ref="B3:C3"/>
    <mergeCell ref="E3:F3"/>
    <mergeCell ref="H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Y198"/>
  <sheetViews>
    <sheetView tabSelected="1" workbookViewId="0" topLeftCell="A1">
      <pane ySplit="11640" topLeftCell="BM69" activePane="topLeft" state="split"/>
      <selection pane="topLeft" activeCell="P7" sqref="P7"/>
      <selection pane="bottomLeft" activeCell="AK67" sqref="AJ67:AK70"/>
    </sheetView>
  </sheetViews>
  <sheetFormatPr defaultColWidth="9.140625" defaultRowHeight="12.75"/>
  <cols>
    <col min="1" max="1" width="9.140625" style="3" customWidth="1"/>
    <col min="2" max="3" width="8.7109375" style="2" customWidth="1"/>
    <col min="4" max="4" width="2.7109375" style="0" customWidth="1"/>
    <col min="5" max="6" width="8.7109375" style="2" customWidth="1"/>
    <col min="7" max="7" width="2.7109375" style="0" customWidth="1"/>
    <col min="8" max="9" width="8.7109375" style="3" customWidth="1"/>
    <col min="10" max="10" width="3.00390625" style="0" customWidth="1"/>
    <col min="11" max="12" width="9.140625" style="8" customWidth="1"/>
    <col min="13" max="13" width="3.7109375" style="0" customWidth="1"/>
    <col min="14" max="15" width="9.140625" style="8" customWidth="1"/>
    <col min="16" max="16" width="3.7109375" style="0" customWidth="1"/>
    <col min="17" max="18" width="9.140625" style="8" customWidth="1"/>
    <col min="19" max="19" width="3.8515625" style="0" customWidth="1"/>
    <col min="20" max="21" width="9.140625" style="2" customWidth="1"/>
    <col min="22" max="22" width="2.421875" style="3" customWidth="1"/>
    <col min="23" max="24" width="9.140625" style="2" customWidth="1"/>
    <col min="25" max="25" width="2.421875" style="3" customWidth="1"/>
  </cols>
  <sheetData>
    <row r="1" spans="1:25" ht="12.75">
      <c r="A1" s="6" t="s">
        <v>16</v>
      </c>
      <c r="H1" s="11" t="s">
        <v>26</v>
      </c>
      <c r="I1" s="14">
        <f>SUM(oot2)</f>
        <v>64</v>
      </c>
      <c r="J1" s="15"/>
      <c r="K1" s="15">
        <f>COUNT(oot2)</f>
        <v>1140</v>
      </c>
      <c r="L1" s="13">
        <f>I1/K1*100</f>
        <v>5.614035087719298</v>
      </c>
      <c r="M1" s="12" t="s">
        <v>27</v>
      </c>
      <c r="T1" s="7"/>
      <c r="U1" s="7"/>
      <c r="V1" s="6"/>
      <c r="W1" s="7"/>
      <c r="X1" s="7"/>
      <c r="Y1" s="6"/>
    </row>
    <row r="2" spans="8:13" ht="12.75">
      <c r="H2" s="3" t="s">
        <v>28</v>
      </c>
      <c r="I2" s="3">
        <f>24+32+64</f>
        <v>120</v>
      </c>
      <c r="K2" s="8">
        <f>1140+1152+1140</f>
        <v>3432</v>
      </c>
      <c r="L2" s="13">
        <f>I2/K2*100</f>
        <v>3.4965034965034967</v>
      </c>
      <c r="M2" s="12" t="s">
        <v>27</v>
      </c>
    </row>
    <row r="3" spans="2:24" ht="12.75">
      <c r="B3" s="16" t="s">
        <v>4</v>
      </c>
      <c r="C3" s="16"/>
      <c r="E3" s="16" t="s">
        <v>5</v>
      </c>
      <c r="F3" s="16"/>
      <c r="H3" s="16" t="s">
        <v>6</v>
      </c>
      <c r="I3" s="16"/>
      <c r="K3" s="16" t="s">
        <v>8</v>
      </c>
      <c r="L3" s="16"/>
      <c r="N3" s="16" t="s">
        <v>9</v>
      </c>
      <c r="O3" s="16"/>
      <c r="Q3" s="16" t="s">
        <v>20</v>
      </c>
      <c r="R3" s="16"/>
      <c r="T3" s="16" t="s">
        <v>7</v>
      </c>
      <c r="U3" s="16"/>
      <c r="W3" s="16" t="s">
        <v>15</v>
      </c>
      <c r="X3" s="16"/>
    </row>
    <row r="4" spans="1:25" ht="12.75">
      <c r="A4" s="4" t="s">
        <v>2</v>
      </c>
      <c r="B4" s="2" t="s">
        <v>0</v>
      </c>
      <c r="C4" s="2" t="s">
        <v>1</v>
      </c>
      <c r="E4" s="2" t="s">
        <v>0</v>
      </c>
      <c r="F4" s="2" t="s">
        <v>1</v>
      </c>
      <c r="H4" s="2" t="s">
        <v>0</v>
      </c>
      <c r="I4" s="2" t="s">
        <v>1</v>
      </c>
      <c r="K4" s="2" t="s">
        <v>0</v>
      </c>
      <c r="L4" s="2" t="s">
        <v>1</v>
      </c>
      <c r="N4" s="2" t="s">
        <v>0</v>
      </c>
      <c r="O4" s="2" t="s">
        <v>1</v>
      </c>
      <c r="Q4" s="2" t="s">
        <v>0</v>
      </c>
      <c r="R4" s="2" t="s">
        <v>1</v>
      </c>
      <c r="T4" s="2" t="s">
        <v>0</v>
      </c>
      <c r="U4" s="2" t="s">
        <v>1</v>
      </c>
      <c r="V4" s="4"/>
      <c r="W4" s="2" t="s">
        <v>0</v>
      </c>
      <c r="X4" s="2" t="s">
        <v>1</v>
      </c>
      <c r="Y4" s="4"/>
    </row>
    <row r="5" spans="1:25" s="1" customFormat="1" ht="12.75">
      <c r="A5" s="5">
        <v>1</v>
      </c>
      <c r="B5" s="2">
        <v>0</v>
      </c>
      <c r="C5" s="2">
        <v>0</v>
      </c>
      <c r="E5" s="2">
        <v>-0.004689999999999999</v>
      </c>
      <c r="F5" s="2">
        <v>-0.01259375</v>
      </c>
      <c r="H5" s="2">
        <v>0.0098</v>
      </c>
      <c r="I5" s="2">
        <v>0.015621875</v>
      </c>
      <c r="K5" s="8">
        <v>0.0058125</v>
      </c>
      <c r="L5" s="8">
        <v>0.007928125000000001</v>
      </c>
      <c r="N5" s="8">
        <v>0.004493333333333333</v>
      </c>
      <c r="O5" s="8">
        <v>0.013289583333333332</v>
      </c>
      <c r="Q5" s="8">
        <v>-0.0094795</v>
      </c>
      <c r="R5" s="8">
        <v>-0.0029124999999999997</v>
      </c>
      <c r="T5" s="2">
        <f aca="true" t="shared" si="0" ref="T5:T36">AVERAGE(B5,E5,H5,K5,N5,Q5)</f>
        <v>0.0009893888888888888</v>
      </c>
      <c r="U5" s="2">
        <f aca="true" t="shared" si="1" ref="U5:U36">AVERAGE(C5,F5,I5,L5,O5,R5)</f>
        <v>0.003555555555555556</v>
      </c>
      <c r="V5" s="5"/>
      <c r="W5" s="2">
        <f aca="true" t="shared" si="2" ref="W5:W36">STDEV(B5,E5,H5,K5,N5,Q5)</f>
        <v>0.007155401857390034</v>
      </c>
      <c r="X5" s="2">
        <f aca="true" t="shared" si="3" ref="X5:X36">STDEV(C5,F5,I5,L5,O5,R5)</f>
        <v>0.010721422603045821</v>
      </c>
      <c r="Y5" s="5"/>
    </row>
    <row r="6" spans="1:25" s="1" customFormat="1" ht="12.75">
      <c r="A6" s="5">
        <v>2</v>
      </c>
      <c r="B6" s="2">
        <v>0</v>
      </c>
      <c r="C6" s="2">
        <v>0</v>
      </c>
      <c r="E6" s="2">
        <v>-0.00566</v>
      </c>
      <c r="F6" s="2">
        <v>-0.010481250000000001</v>
      </c>
      <c r="H6" s="2">
        <v>0.0123575</v>
      </c>
      <c r="I6" s="2">
        <v>0.011528125</v>
      </c>
      <c r="K6" s="8">
        <v>0.0058975</v>
      </c>
      <c r="L6" s="8">
        <v>0.005353125</v>
      </c>
      <c r="N6" s="8">
        <v>0.008380833333333334</v>
      </c>
      <c r="O6" s="8">
        <v>0.014379166666666667</v>
      </c>
      <c r="Q6" s="8">
        <v>-0.011621</v>
      </c>
      <c r="R6" s="8">
        <v>-0.0011549999999999998</v>
      </c>
      <c r="T6" s="2">
        <f t="shared" si="0"/>
        <v>0.0015591388888888888</v>
      </c>
      <c r="U6" s="2">
        <f t="shared" si="1"/>
        <v>0.0032706944444444446</v>
      </c>
      <c r="V6" s="5"/>
      <c r="W6" s="2">
        <f t="shared" si="2"/>
        <v>0.00905786328459463</v>
      </c>
      <c r="X6" s="2">
        <f t="shared" si="3"/>
        <v>0.009113945588799717</v>
      </c>
      <c r="Y6" s="5"/>
    </row>
    <row r="7" spans="1:25" s="1" customFormat="1" ht="12.75">
      <c r="A7" s="5">
        <v>3</v>
      </c>
      <c r="B7" s="2">
        <v>0</v>
      </c>
      <c r="C7" s="2">
        <v>0</v>
      </c>
      <c r="E7" s="2">
        <v>-0.005435000000000001</v>
      </c>
      <c r="F7" s="2">
        <v>-0.03335</v>
      </c>
      <c r="H7" s="2">
        <v>0.013160000000000002</v>
      </c>
      <c r="I7" s="2">
        <v>0.02335</v>
      </c>
      <c r="K7" s="8">
        <v>0.003595</v>
      </c>
      <c r="L7" s="8">
        <v>0.018324999999999998</v>
      </c>
      <c r="N7" s="8">
        <v>0.013608333333333335</v>
      </c>
      <c r="O7" s="8">
        <v>0.033785416666666665</v>
      </c>
      <c r="Q7" s="8">
        <v>-0.006830000000000001</v>
      </c>
      <c r="R7" s="8">
        <v>0.013601249999999995</v>
      </c>
      <c r="T7" s="2">
        <f t="shared" si="0"/>
        <v>0.003016388888888889</v>
      </c>
      <c r="U7" s="2">
        <f t="shared" si="1"/>
        <v>0.009285277777777776</v>
      </c>
      <c r="V7" s="5"/>
      <c r="W7" s="2">
        <f t="shared" si="2"/>
        <v>0.008864455702828428</v>
      </c>
      <c r="X7" s="2">
        <f t="shared" si="3"/>
        <v>0.023674461790882655</v>
      </c>
      <c r="Y7" s="5"/>
    </row>
    <row r="8" spans="1:24" ht="12.75">
      <c r="A8" s="3">
        <v>4</v>
      </c>
      <c r="B8" s="2">
        <v>0.0005350000000000005</v>
      </c>
      <c r="C8" s="2">
        <v>0.011487500000000001</v>
      </c>
      <c r="E8" s="2">
        <v>0.005140000000000002</v>
      </c>
      <c r="F8" s="2">
        <v>0.0014937499999999986</v>
      </c>
      <c r="H8" s="2">
        <v>-0.002972500000000001</v>
      </c>
      <c r="I8" s="2">
        <v>0.007465625000000002</v>
      </c>
      <c r="K8" s="8">
        <v>4.9999999999980616E-06</v>
      </c>
      <c r="L8" s="8">
        <v>-0.005490625000000001</v>
      </c>
      <c r="N8" s="8">
        <v>0.007020833333333332</v>
      </c>
      <c r="O8" s="8">
        <v>-0.01446666666666667</v>
      </c>
      <c r="Q8" s="8">
        <v>-0.008837500000000002</v>
      </c>
      <c r="R8" s="8">
        <v>-0.013777500000000003</v>
      </c>
      <c r="T8" s="2">
        <f t="shared" si="0"/>
        <v>0.00014847222222222171</v>
      </c>
      <c r="U8" s="2">
        <f t="shared" si="1"/>
        <v>-0.0022146527777777785</v>
      </c>
      <c r="W8" s="2">
        <f t="shared" si="2"/>
        <v>0.0057061869788820425</v>
      </c>
      <c r="X8" s="2">
        <f t="shared" si="3"/>
        <v>0.010860499933073815</v>
      </c>
    </row>
    <row r="9" spans="1:24" ht="12.75">
      <c r="A9" s="3">
        <v>5</v>
      </c>
      <c r="B9" s="2">
        <v>0.00639</v>
      </c>
      <c r="C9" s="2">
        <v>0.00995</v>
      </c>
      <c r="E9" s="2">
        <v>-0.0033450000000000008</v>
      </c>
      <c r="F9" s="2">
        <v>0.001912500000000001</v>
      </c>
      <c r="H9" s="2">
        <v>0.004095</v>
      </c>
      <c r="I9" s="2">
        <v>-0.01015625</v>
      </c>
      <c r="K9" s="8">
        <v>-0.0015349999999999982</v>
      </c>
      <c r="L9" s="8">
        <v>-0.0014437500000000023</v>
      </c>
      <c r="N9" s="8">
        <v>-2.0000000000000052E-05</v>
      </c>
      <c r="O9" s="8">
        <v>-0.013070833333333334</v>
      </c>
      <c r="Q9" s="8">
        <v>-0.0057685</v>
      </c>
      <c r="R9" s="8">
        <v>-0.00014499999999999756</v>
      </c>
      <c r="T9" s="2">
        <f t="shared" si="0"/>
        <v>-3.0583333333333275E-05</v>
      </c>
      <c r="U9" s="2">
        <f t="shared" si="1"/>
        <v>-0.0021588888888888886</v>
      </c>
      <c r="W9" s="2">
        <f t="shared" si="2"/>
        <v>0.004569830526580462</v>
      </c>
      <c r="X9" s="2">
        <f t="shared" si="3"/>
        <v>0.008376119459455798</v>
      </c>
    </row>
    <row r="10" spans="1:24" ht="12.75">
      <c r="A10" s="3">
        <v>6</v>
      </c>
      <c r="B10" s="2">
        <v>0.00493</v>
      </c>
      <c r="C10" s="2">
        <v>0.0120625</v>
      </c>
      <c r="E10" s="2">
        <v>0.0174825</v>
      </c>
      <c r="F10" s="2">
        <v>1.2500000000002093E-05</v>
      </c>
      <c r="H10" s="2">
        <v>0.01818124999999999</v>
      </c>
      <c r="I10" s="2">
        <v>-0.020175</v>
      </c>
      <c r="K10" s="8">
        <v>0.004208750000000002</v>
      </c>
      <c r="L10" s="8">
        <v>-0.0006625000000000016</v>
      </c>
      <c r="N10" s="8">
        <v>-0.005654166666666667</v>
      </c>
      <c r="O10" s="8">
        <v>-0.017337500000000002</v>
      </c>
      <c r="Q10" s="8">
        <v>-0.001402999999999998</v>
      </c>
      <c r="R10" s="8">
        <v>-0.0013200000000000017</v>
      </c>
      <c r="T10" s="2">
        <f t="shared" si="0"/>
        <v>0.0062908888888888875</v>
      </c>
      <c r="U10" s="2">
        <f t="shared" si="1"/>
        <v>-0.00457</v>
      </c>
      <c r="W10" s="2">
        <f t="shared" si="2"/>
        <v>0.009743720500869983</v>
      </c>
      <c r="X10" s="2">
        <f t="shared" si="3"/>
        <v>0.012083008731272193</v>
      </c>
    </row>
    <row r="11" spans="1:24" ht="12.75">
      <c r="A11" s="3">
        <v>7</v>
      </c>
      <c r="B11" s="2">
        <v>0.004230000000000001</v>
      </c>
      <c r="C11" s="2">
        <v>0.024637500000000003</v>
      </c>
      <c r="E11" s="2">
        <v>0.011359999999999999</v>
      </c>
      <c r="F11" s="2">
        <v>-0.016775</v>
      </c>
      <c r="H11" s="2">
        <v>0.020867500000000004</v>
      </c>
      <c r="I11" s="2">
        <v>-0.0279625</v>
      </c>
      <c r="K11" s="8">
        <v>0.0183925</v>
      </c>
      <c r="L11" s="8">
        <v>-0.01095625</v>
      </c>
      <c r="N11" s="8">
        <v>0.003014166666666658</v>
      </c>
      <c r="O11" s="8">
        <v>-0.01972916666666667</v>
      </c>
      <c r="Q11" s="8">
        <v>0.0022490000000000045</v>
      </c>
      <c r="R11" s="8">
        <v>-0.009362500000000001</v>
      </c>
      <c r="T11" s="2">
        <f t="shared" si="0"/>
        <v>0.01001886111111111</v>
      </c>
      <c r="U11" s="2">
        <f t="shared" si="1"/>
        <v>-0.010024652777777778</v>
      </c>
      <c r="W11" s="2">
        <f t="shared" si="2"/>
        <v>0.008155450280788146</v>
      </c>
      <c r="X11" s="2">
        <f t="shared" si="3"/>
        <v>0.01824435416935094</v>
      </c>
    </row>
    <row r="12" spans="1:24" ht="12.75">
      <c r="A12" s="3">
        <v>8</v>
      </c>
      <c r="B12" s="2">
        <v>0.017775</v>
      </c>
      <c r="C12" s="2">
        <v>0.007931249999999999</v>
      </c>
      <c r="E12" s="2">
        <v>0.0172625</v>
      </c>
      <c r="F12" s="2">
        <v>-0.021006249999999997</v>
      </c>
      <c r="H12" s="2">
        <v>0.004671250000000005</v>
      </c>
      <c r="I12" s="2">
        <v>-0.008046875</v>
      </c>
      <c r="K12" s="8">
        <v>-0.0011462500000000014</v>
      </c>
      <c r="L12" s="8">
        <v>0.007271875</v>
      </c>
      <c r="N12" s="8">
        <v>-0.011760833333333338</v>
      </c>
      <c r="O12" s="8">
        <v>-0.011958333333333335</v>
      </c>
      <c r="Q12" s="8">
        <v>0.0061219999999999955</v>
      </c>
      <c r="R12" s="8">
        <v>-0.0063824999999999976</v>
      </c>
      <c r="T12" s="2">
        <f t="shared" si="0"/>
        <v>0.005487277777777776</v>
      </c>
      <c r="U12" s="2">
        <f t="shared" si="1"/>
        <v>-0.005365138888888888</v>
      </c>
      <c r="W12" s="2">
        <f t="shared" si="2"/>
        <v>0.011244676759306883</v>
      </c>
      <c r="X12" s="2">
        <f t="shared" si="3"/>
        <v>0.011250150038865737</v>
      </c>
    </row>
    <row r="13" spans="1:24" ht="12.75">
      <c r="A13" s="3">
        <v>9</v>
      </c>
      <c r="B13" s="2">
        <v>-0.0010950000000000005</v>
      </c>
      <c r="C13" s="2">
        <v>0.0052375</v>
      </c>
      <c r="E13" s="2">
        <v>0.004460000000000002</v>
      </c>
      <c r="F13" s="2">
        <v>-0.02911875</v>
      </c>
      <c r="H13" s="2">
        <v>0.007792499999999997</v>
      </c>
      <c r="I13" s="2">
        <v>-0.009615624999999996</v>
      </c>
      <c r="K13" s="8">
        <v>0.0167525</v>
      </c>
      <c r="L13" s="8">
        <v>-0.007734375</v>
      </c>
      <c r="N13" s="8">
        <v>0.0002475000000000012</v>
      </c>
      <c r="O13" s="8">
        <v>-0.01486041666666667</v>
      </c>
      <c r="Q13" s="8">
        <v>0.017477</v>
      </c>
      <c r="R13" s="8">
        <v>-0.0065012500000000036</v>
      </c>
      <c r="T13" s="2">
        <f t="shared" si="0"/>
        <v>0.007605749999999999</v>
      </c>
      <c r="U13" s="2">
        <f t="shared" si="1"/>
        <v>-0.010432152777777778</v>
      </c>
      <c r="W13" s="2">
        <f t="shared" si="2"/>
        <v>0.00801101896608665</v>
      </c>
      <c r="X13" s="2">
        <f t="shared" si="3"/>
        <v>0.01129365462717729</v>
      </c>
    </row>
    <row r="14" spans="1:24" ht="12.75">
      <c r="A14" s="3">
        <v>10</v>
      </c>
      <c r="B14" s="2">
        <v>-0.00036749999999999977</v>
      </c>
      <c r="C14" s="2">
        <v>0.012924999999999999</v>
      </c>
      <c r="E14" s="2">
        <v>0.0174225</v>
      </c>
      <c r="F14" s="2">
        <v>-0.03528125</v>
      </c>
      <c r="H14" s="2">
        <v>0.003196250000000001</v>
      </c>
      <c r="I14" s="2">
        <v>0.004690625000000002</v>
      </c>
      <c r="K14" s="8">
        <v>-0.00314125</v>
      </c>
      <c r="L14" s="8">
        <v>0.004271875000000001</v>
      </c>
      <c r="N14" s="8">
        <v>0.0025608333333333334</v>
      </c>
      <c r="O14" s="8">
        <v>-0.010866666666666667</v>
      </c>
      <c r="Q14" s="8">
        <v>0.012809999999999998</v>
      </c>
      <c r="R14" s="8">
        <v>-0.007866249999999998</v>
      </c>
      <c r="T14" s="2">
        <f t="shared" si="0"/>
        <v>0.005413472222222222</v>
      </c>
      <c r="U14" s="2">
        <f t="shared" si="1"/>
        <v>-0.005354444444444444</v>
      </c>
      <c r="W14" s="2">
        <f t="shared" si="2"/>
        <v>0.007982254148816379</v>
      </c>
      <c r="X14" s="2">
        <f t="shared" si="3"/>
        <v>0.01708809519591837</v>
      </c>
    </row>
    <row r="15" spans="1:24" ht="12.75">
      <c r="A15" s="3">
        <v>11</v>
      </c>
      <c r="B15" s="2">
        <v>0.0058875</v>
      </c>
      <c r="C15" s="2">
        <v>0.00664375</v>
      </c>
      <c r="E15" s="2">
        <v>0.0013750000000000012</v>
      </c>
      <c r="F15" s="2">
        <v>-0.022168749999999994</v>
      </c>
      <c r="H15" s="2">
        <v>-0.0018800000000000006</v>
      </c>
      <c r="I15" s="2">
        <v>0.011928124999999994</v>
      </c>
      <c r="K15" s="8">
        <v>-0.0051475</v>
      </c>
      <c r="L15" s="8">
        <v>0.0010906249999999974</v>
      </c>
      <c r="N15" s="8">
        <v>0.011329166666666668</v>
      </c>
      <c r="O15" s="8">
        <v>-0.017022916666666665</v>
      </c>
      <c r="Q15" s="8">
        <v>0.0021249999999999976</v>
      </c>
      <c r="R15" s="8">
        <v>-0.006628750000000001</v>
      </c>
      <c r="T15" s="2">
        <f t="shared" si="0"/>
        <v>0.0022815277777777777</v>
      </c>
      <c r="U15" s="2">
        <f t="shared" si="1"/>
        <v>-0.004359652777777778</v>
      </c>
      <c r="W15" s="2">
        <f t="shared" si="2"/>
        <v>0.005800308023829106</v>
      </c>
      <c r="X15" s="2">
        <f t="shared" si="3"/>
        <v>0.013407036241297436</v>
      </c>
    </row>
    <row r="16" spans="1:24" ht="12.75">
      <c r="A16" s="3">
        <v>12</v>
      </c>
      <c r="B16" s="2">
        <v>-0.002700000000000001</v>
      </c>
      <c r="C16" s="2">
        <v>-0.00693125</v>
      </c>
      <c r="E16" s="2">
        <v>0.008425000000000002</v>
      </c>
      <c r="F16" s="2">
        <v>0.0020125000000000004</v>
      </c>
      <c r="H16" s="2">
        <v>-0.0026049999999999975</v>
      </c>
      <c r="I16" s="2">
        <v>0.011806249999999997</v>
      </c>
      <c r="K16" s="8">
        <v>-0.00499</v>
      </c>
      <c r="L16" s="8">
        <v>-0.0017375000000000012</v>
      </c>
      <c r="N16" s="8">
        <v>0.009283333333333334</v>
      </c>
      <c r="O16" s="8">
        <v>-0.008404166666666666</v>
      </c>
      <c r="Q16" s="8">
        <v>-0.0023065000000000004</v>
      </c>
      <c r="R16" s="8">
        <v>-0.0142825</v>
      </c>
      <c r="T16" s="2">
        <f t="shared" si="0"/>
        <v>0.0008511388888888896</v>
      </c>
      <c r="U16" s="2">
        <f t="shared" si="1"/>
        <v>-0.002922777777777778</v>
      </c>
      <c r="W16" s="2">
        <f t="shared" si="2"/>
        <v>0.0062786996357319675</v>
      </c>
      <c r="X16" s="2">
        <f t="shared" si="3"/>
        <v>0.009141803674401254</v>
      </c>
    </row>
    <row r="17" spans="1:24" ht="12.75">
      <c r="A17" s="3">
        <v>13</v>
      </c>
      <c r="B17" s="2">
        <v>-0.013102499999999996</v>
      </c>
      <c r="C17" s="2">
        <v>0.010225</v>
      </c>
      <c r="E17" s="2">
        <v>0.0026799999999999966</v>
      </c>
      <c r="F17" s="2">
        <v>-0.00969375</v>
      </c>
      <c r="H17" s="2">
        <v>-0.002542499999999996</v>
      </c>
      <c r="I17" s="2">
        <v>0.011434375</v>
      </c>
      <c r="K17" s="8">
        <v>-0.0026725000000000013</v>
      </c>
      <c r="L17" s="8">
        <v>0.0006718749999999997</v>
      </c>
      <c r="N17" s="8">
        <v>0.0022199999999999963</v>
      </c>
      <c r="O17" s="8">
        <v>-0.011608333333333335</v>
      </c>
      <c r="Q17" s="8">
        <v>-0.002239000000000005</v>
      </c>
      <c r="R17" s="8">
        <v>-0.008390000000000002</v>
      </c>
      <c r="T17" s="2">
        <f t="shared" si="0"/>
        <v>-0.002609416666666668</v>
      </c>
      <c r="U17" s="2">
        <f t="shared" si="1"/>
        <v>-0.0012268055555555563</v>
      </c>
      <c r="W17" s="2">
        <f t="shared" si="2"/>
        <v>0.0056842177598739685</v>
      </c>
      <c r="X17" s="2">
        <f t="shared" si="3"/>
        <v>0.010255056833286454</v>
      </c>
    </row>
    <row r="18" spans="1:24" ht="12.75">
      <c r="A18" s="3">
        <v>14.5</v>
      </c>
      <c r="B18" s="2">
        <v>0.010785000000000001</v>
      </c>
      <c r="C18" s="2">
        <v>0.028199999999999996</v>
      </c>
      <c r="E18" s="2">
        <v>-0.011922500000000003</v>
      </c>
      <c r="F18" s="2">
        <v>-0.01625</v>
      </c>
      <c r="H18" s="2">
        <v>-0.0021837499999999965</v>
      </c>
      <c r="I18" s="2">
        <v>-0.029712499999999992</v>
      </c>
      <c r="K18" s="8">
        <v>-0.0062987500000000005</v>
      </c>
      <c r="L18" s="8">
        <v>-0.0034062499999999996</v>
      </c>
      <c r="N18" s="8">
        <v>-8.833333333333523E-05</v>
      </c>
      <c r="O18" s="8">
        <v>-0.0020520833333333363</v>
      </c>
      <c r="Q18" s="8">
        <v>-0.006722750000000002</v>
      </c>
      <c r="R18" s="8">
        <v>0.0006931249999999993</v>
      </c>
      <c r="T18" s="2">
        <f t="shared" si="0"/>
        <v>-0.0027385138888888893</v>
      </c>
      <c r="U18" s="2">
        <f t="shared" si="1"/>
        <v>-0.0037546180555555557</v>
      </c>
      <c r="W18" s="2">
        <f t="shared" si="2"/>
        <v>0.007786034514404028</v>
      </c>
      <c r="X18" s="2">
        <f t="shared" si="3"/>
        <v>0.019358957736027246</v>
      </c>
    </row>
    <row r="19" spans="1:24" ht="12.75">
      <c r="A19" s="3">
        <v>16</v>
      </c>
      <c r="B19" s="2">
        <v>0.010349999999999998</v>
      </c>
      <c r="C19" s="2">
        <v>0.01145625</v>
      </c>
      <c r="E19" s="2">
        <v>-0.0077249999999999975</v>
      </c>
      <c r="F19" s="2">
        <v>-0.008999999999999998</v>
      </c>
      <c r="H19" s="2">
        <v>0.00854875</v>
      </c>
      <c r="I19" s="2">
        <v>-0.009084375</v>
      </c>
      <c r="K19" s="8">
        <v>-0.0027349999999999996</v>
      </c>
      <c r="L19" s="8">
        <v>0.0068562499999999995</v>
      </c>
      <c r="N19" s="8">
        <v>0.0025929166666666635</v>
      </c>
      <c r="O19" s="8">
        <v>-0.006828125</v>
      </c>
      <c r="Q19" s="8">
        <v>-0.01159</v>
      </c>
      <c r="R19" s="8">
        <v>-0.0020425</v>
      </c>
      <c r="T19" s="2">
        <f t="shared" si="0"/>
        <v>-9.305555555555571E-05</v>
      </c>
      <c r="U19" s="2">
        <f t="shared" si="1"/>
        <v>-0.0014404166666666665</v>
      </c>
      <c r="W19" s="2">
        <f t="shared" si="2"/>
        <v>0.008813158768390129</v>
      </c>
      <c r="X19" s="2">
        <f t="shared" si="3"/>
        <v>0.008719243011748019</v>
      </c>
    </row>
    <row r="20" spans="1:24" ht="12.75">
      <c r="A20" s="3">
        <v>17</v>
      </c>
      <c r="B20" s="2">
        <v>0.008592500000000003</v>
      </c>
      <c r="C20" s="2">
        <v>0.0051249999999999985</v>
      </c>
      <c r="E20" s="2">
        <v>-0.0034675000000000053</v>
      </c>
      <c r="F20" s="2">
        <v>-0.014418749999999998</v>
      </c>
      <c r="H20" s="2">
        <v>2.9999999999998778E-05</v>
      </c>
      <c r="I20" s="2">
        <v>0.0022968750000000016</v>
      </c>
      <c r="K20" s="8">
        <v>-0.0049587500000000005</v>
      </c>
      <c r="L20" s="8">
        <v>0.0016843750000000008</v>
      </c>
      <c r="N20" s="8">
        <v>0.00039124999999999924</v>
      </c>
      <c r="O20" s="8">
        <v>-0.004893749999999998</v>
      </c>
      <c r="Q20" s="8">
        <v>-0.010417</v>
      </c>
      <c r="R20" s="8">
        <v>-0.004358125000000001</v>
      </c>
      <c r="T20" s="2">
        <f t="shared" si="0"/>
        <v>-0.0016382500000000008</v>
      </c>
      <c r="U20" s="2">
        <f t="shared" si="1"/>
        <v>-0.0024273958333333326</v>
      </c>
      <c r="W20" s="2">
        <f t="shared" si="2"/>
        <v>0.00637194634707481</v>
      </c>
      <c r="X20" s="2">
        <f t="shared" si="3"/>
        <v>0.007069190474966292</v>
      </c>
    </row>
    <row r="21" spans="1:24" ht="12.75">
      <c r="A21" s="3">
        <v>18</v>
      </c>
      <c r="B21" s="2">
        <v>0.009367499999999999</v>
      </c>
      <c r="C21" s="2">
        <v>0.002675</v>
      </c>
      <c r="E21" s="2">
        <v>-0.010424999999999997</v>
      </c>
      <c r="F21" s="2">
        <v>-0.018068749999999998</v>
      </c>
      <c r="H21" s="2">
        <v>-0.001908749999999999</v>
      </c>
      <c r="I21" s="2">
        <v>0.005643749999999998</v>
      </c>
      <c r="K21" s="8">
        <v>-0.0023525000000000013</v>
      </c>
      <c r="L21" s="8">
        <v>-0.0016031250000000004</v>
      </c>
      <c r="N21" s="8">
        <v>0.0030212499999999988</v>
      </c>
      <c r="O21" s="8">
        <v>-0.007321874999999997</v>
      </c>
      <c r="Q21" s="8">
        <v>5.024999999999995E-05</v>
      </c>
      <c r="R21" s="8">
        <v>-0.006435625000000001</v>
      </c>
      <c r="T21" s="2">
        <f t="shared" si="0"/>
        <v>-0.0003745416666666665</v>
      </c>
      <c r="U21" s="2">
        <f t="shared" si="1"/>
        <v>-0.004185104166666666</v>
      </c>
      <c r="W21" s="2">
        <f t="shared" si="2"/>
        <v>0.006540597097010077</v>
      </c>
      <c r="X21" s="2">
        <f t="shared" si="3"/>
        <v>0.008461605246426598</v>
      </c>
    </row>
    <row r="22" spans="1:24" ht="12.75">
      <c r="A22" s="3">
        <v>19</v>
      </c>
      <c r="B22" s="2">
        <v>0.0023899999999999998</v>
      </c>
      <c r="C22" s="2">
        <v>-0.0009312500000000011</v>
      </c>
      <c r="E22" s="2">
        <v>-0.005527500000000001</v>
      </c>
      <c r="F22" s="2">
        <v>-0.0207125</v>
      </c>
      <c r="H22" s="2">
        <v>-0.0010337499999999971</v>
      </c>
      <c r="I22" s="2">
        <v>9.999999999999766E-05</v>
      </c>
      <c r="K22" s="8">
        <v>0.0020287500000000006</v>
      </c>
      <c r="L22" s="8">
        <v>-0.0018687499999999989</v>
      </c>
      <c r="N22" s="8">
        <v>0.006380833333333333</v>
      </c>
      <c r="O22" s="8">
        <v>-0.01083333333333333</v>
      </c>
      <c r="Q22" s="8">
        <v>0.0086625</v>
      </c>
      <c r="R22" s="8">
        <v>-0.002855</v>
      </c>
      <c r="T22" s="2">
        <f t="shared" si="0"/>
        <v>0.0021501388888888894</v>
      </c>
      <c r="U22" s="2">
        <f t="shared" si="1"/>
        <v>-0.006183472222222222</v>
      </c>
      <c r="W22" s="2">
        <f t="shared" si="2"/>
        <v>0.005088519995120461</v>
      </c>
      <c r="X22" s="2">
        <f t="shared" si="3"/>
        <v>0.008117601531833748</v>
      </c>
    </row>
    <row r="23" spans="1:24" ht="12.75">
      <c r="A23" s="3">
        <v>20</v>
      </c>
      <c r="B23" s="2">
        <v>0.0110175</v>
      </c>
      <c r="C23" s="2">
        <v>-0.0054625</v>
      </c>
      <c r="E23" s="2">
        <v>-0.0034049999999999983</v>
      </c>
      <c r="F23" s="2">
        <v>-0.0125</v>
      </c>
      <c r="H23" s="2">
        <v>-0.0020000000000000018</v>
      </c>
      <c r="I23" s="2">
        <v>0.007643750000000001</v>
      </c>
      <c r="K23" s="8">
        <v>-0.0010600000000000002</v>
      </c>
      <c r="L23" s="8">
        <v>-0.0064875</v>
      </c>
      <c r="N23" s="8">
        <v>0.0037841666666666666</v>
      </c>
      <c r="O23" s="8">
        <v>-0.01717291666666667</v>
      </c>
      <c r="Q23" s="8">
        <v>-0.00029900000000000065</v>
      </c>
      <c r="R23" s="8">
        <v>-0.004887500000000001</v>
      </c>
      <c r="T23" s="2">
        <f t="shared" si="0"/>
        <v>0.0013396111111111109</v>
      </c>
      <c r="U23" s="2">
        <f t="shared" si="1"/>
        <v>-0.006477777777777779</v>
      </c>
      <c r="W23" s="2">
        <f t="shared" si="2"/>
        <v>0.005324376058037919</v>
      </c>
      <c r="X23" s="2">
        <f t="shared" si="3"/>
        <v>0.00840988192572462</v>
      </c>
    </row>
    <row r="24" spans="1:24" ht="12.75">
      <c r="A24" s="3">
        <v>21</v>
      </c>
      <c r="B24" s="2">
        <v>0.0056500000000000005</v>
      </c>
      <c r="C24" s="2">
        <v>-0.0014812500000000017</v>
      </c>
      <c r="E24" s="2">
        <v>-0.006199999999999997</v>
      </c>
      <c r="F24" s="2">
        <v>-0.017912499999999998</v>
      </c>
      <c r="H24" s="2">
        <v>-0.003020000000000004</v>
      </c>
      <c r="I24" s="2">
        <v>0.0028937499999999988</v>
      </c>
      <c r="K24" s="8">
        <v>-0.002515000000000002</v>
      </c>
      <c r="L24" s="8">
        <v>-0.004906250000000001</v>
      </c>
      <c r="N24" s="8">
        <v>0.001054166666666665</v>
      </c>
      <c r="O24" s="8">
        <v>-0.007702083333333337</v>
      </c>
      <c r="Q24" s="8">
        <v>0.0065474999999999995</v>
      </c>
      <c r="R24" s="8">
        <v>-0.006662499999999998</v>
      </c>
      <c r="T24" s="2">
        <f t="shared" si="0"/>
        <v>0.00025277777777777695</v>
      </c>
      <c r="U24" s="2">
        <f t="shared" si="1"/>
        <v>-0.005961805555555556</v>
      </c>
      <c r="W24" s="2">
        <f t="shared" si="2"/>
        <v>0.005087352336559391</v>
      </c>
      <c r="X24" s="2">
        <f t="shared" si="3"/>
        <v>0.007013545137340925</v>
      </c>
    </row>
    <row r="25" spans="1:24" ht="12.75">
      <c r="A25" s="3">
        <v>22</v>
      </c>
      <c r="B25" s="2">
        <v>0.0070025</v>
      </c>
      <c r="C25" s="2">
        <v>0.0008625000000000004</v>
      </c>
      <c r="E25" s="2">
        <v>-0.0004149999999999987</v>
      </c>
      <c r="F25" s="2">
        <v>-0.020762500000000003</v>
      </c>
      <c r="H25" s="2">
        <v>-0.0073349999999999995</v>
      </c>
      <c r="I25" s="2">
        <v>0.00675</v>
      </c>
      <c r="K25" s="8">
        <v>-0.006435</v>
      </c>
      <c r="L25" s="8">
        <v>-0.004418750000000001</v>
      </c>
      <c r="N25" s="8">
        <v>0.00041249999999999707</v>
      </c>
      <c r="O25" s="8">
        <v>-0.01573125</v>
      </c>
      <c r="Q25" s="8">
        <v>0.006700499999999998</v>
      </c>
      <c r="R25" s="8">
        <v>-0.004670000000000004</v>
      </c>
      <c r="T25" s="2">
        <f t="shared" si="0"/>
        <v>-1.1583333333333787E-05</v>
      </c>
      <c r="U25" s="2">
        <f t="shared" si="1"/>
        <v>-0.006328333333333334</v>
      </c>
      <c r="W25" s="2">
        <f t="shared" si="2"/>
        <v>0.006156049588954483</v>
      </c>
      <c r="X25" s="2">
        <f t="shared" si="3"/>
        <v>0.010255802981320705</v>
      </c>
    </row>
    <row r="26" spans="1:24" ht="12.75">
      <c r="A26" s="3">
        <v>23</v>
      </c>
      <c r="B26" s="2">
        <v>0.00018750000000000027</v>
      </c>
      <c r="C26" s="2">
        <v>0.0023250000000000007</v>
      </c>
      <c r="E26" s="2">
        <v>-0.0052274999999999995</v>
      </c>
      <c r="F26" s="2">
        <v>-0.00875625</v>
      </c>
      <c r="H26" s="2">
        <v>-0.004901250000000001</v>
      </c>
      <c r="I26" s="2">
        <v>0.0065406249999999996</v>
      </c>
      <c r="K26" s="8">
        <v>-0.0031712499999999987</v>
      </c>
      <c r="L26" s="8">
        <v>-0.0016656250000000009</v>
      </c>
      <c r="N26" s="8">
        <v>0.002789999999999999</v>
      </c>
      <c r="O26" s="8">
        <v>-0.02083958333333333</v>
      </c>
      <c r="Q26" s="8">
        <v>0.005921999999999999</v>
      </c>
      <c r="R26" s="8">
        <v>-0.00429625</v>
      </c>
      <c r="T26" s="2">
        <f t="shared" si="0"/>
        <v>-0.0007334166666666668</v>
      </c>
      <c r="U26" s="2">
        <f t="shared" si="1"/>
        <v>-0.0044486805555555555</v>
      </c>
      <c r="W26" s="2">
        <f t="shared" si="2"/>
        <v>0.004495948722646497</v>
      </c>
      <c r="X26" s="2">
        <f t="shared" si="3"/>
        <v>0.009608673858040203</v>
      </c>
    </row>
    <row r="27" spans="1:24" ht="12.75">
      <c r="A27" s="3">
        <v>24</v>
      </c>
      <c r="B27" s="2">
        <v>0.004965000000000001</v>
      </c>
      <c r="C27" s="2">
        <v>-0.00381875</v>
      </c>
      <c r="E27" s="2">
        <v>-0.0016000000000000025</v>
      </c>
      <c r="F27" s="2">
        <v>-0.0045468750000000014</v>
      </c>
      <c r="H27" s="2">
        <v>-0.0087525</v>
      </c>
      <c r="I27" s="2">
        <v>0.005704687500000001</v>
      </c>
      <c r="K27" s="8">
        <v>-0.006044999999999998</v>
      </c>
      <c r="L27" s="8">
        <v>0.003110937500000001</v>
      </c>
      <c r="N27" s="8">
        <v>5.7500000000000476E-05</v>
      </c>
      <c r="O27" s="8">
        <v>-0.004528125000000001</v>
      </c>
      <c r="Q27" s="8">
        <v>0.001369000000000001</v>
      </c>
      <c r="R27" s="8">
        <v>-0.0014893750000000011</v>
      </c>
      <c r="T27" s="2">
        <f t="shared" si="0"/>
        <v>-0.0016676666666666665</v>
      </c>
      <c r="U27" s="2">
        <f t="shared" si="1"/>
        <v>-0.0009279166666666668</v>
      </c>
      <c r="W27" s="2">
        <f t="shared" si="2"/>
        <v>0.005010993930016945</v>
      </c>
      <c r="X27" s="2">
        <f t="shared" si="3"/>
        <v>0.004359685614680739</v>
      </c>
    </row>
    <row r="28" spans="1:24" ht="12.75">
      <c r="A28" s="3">
        <v>25</v>
      </c>
      <c r="B28" s="2">
        <v>0.0039499999999999995</v>
      </c>
      <c r="C28" s="2">
        <v>0.005524999999999999</v>
      </c>
      <c r="E28" s="2">
        <v>-0.0018687499999999989</v>
      </c>
      <c r="F28" s="2">
        <v>-0.0024499999999999986</v>
      </c>
      <c r="H28" s="2">
        <v>-0.009883125</v>
      </c>
      <c r="I28" s="2">
        <v>-0.00904375</v>
      </c>
      <c r="K28" s="8">
        <v>-0.0028631249999999985</v>
      </c>
      <c r="L28" s="8">
        <v>0.0024000000000000002</v>
      </c>
      <c r="N28" s="8">
        <v>-0.00039624999999999746</v>
      </c>
      <c r="O28" s="8">
        <v>-0.01176041666666667</v>
      </c>
      <c r="Q28" s="8">
        <v>0.00032674999999999935</v>
      </c>
      <c r="R28" s="8">
        <v>-0.006522499999999999</v>
      </c>
      <c r="T28" s="2">
        <f t="shared" si="0"/>
        <v>-0.0017890833333333326</v>
      </c>
      <c r="U28" s="2">
        <f t="shared" si="1"/>
        <v>-0.0036419444444444455</v>
      </c>
      <c r="W28" s="2">
        <f t="shared" si="2"/>
        <v>0.004604937256403899</v>
      </c>
      <c r="X28" s="2">
        <f t="shared" si="3"/>
        <v>0.006713350720282571</v>
      </c>
    </row>
    <row r="29" spans="1:24" ht="12.75">
      <c r="A29" s="3">
        <v>26</v>
      </c>
      <c r="B29" s="2">
        <v>-0.0010099999999999996</v>
      </c>
      <c r="C29" s="2">
        <v>0.006775000000000001</v>
      </c>
      <c r="E29" s="2">
        <v>-0.00354375</v>
      </c>
      <c r="F29" s="2">
        <v>0.0017500000000000007</v>
      </c>
      <c r="H29" s="2">
        <v>-0.004215625</v>
      </c>
      <c r="I29" s="2">
        <v>0.00311875</v>
      </c>
      <c r="K29" s="8">
        <v>0.0003743749999999997</v>
      </c>
      <c r="L29" s="8">
        <v>-0.005443750000000001</v>
      </c>
      <c r="N29" s="8">
        <v>-0.001547916666666668</v>
      </c>
      <c r="O29" s="8">
        <v>-0.007664583333333332</v>
      </c>
      <c r="Q29" s="8">
        <v>-0.0024167500000000005</v>
      </c>
      <c r="R29" s="8">
        <v>-0.009178750000000001</v>
      </c>
      <c r="T29" s="2">
        <f t="shared" si="0"/>
        <v>-0.0020599444444444445</v>
      </c>
      <c r="U29" s="2">
        <f t="shared" si="1"/>
        <v>-0.0017738888888888889</v>
      </c>
      <c r="W29" s="2">
        <f t="shared" si="2"/>
        <v>0.0016891663463382916</v>
      </c>
      <c r="X29" s="2">
        <f t="shared" si="3"/>
        <v>0.006518271843370302</v>
      </c>
    </row>
    <row r="30" spans="1:24" ht="12.75">
      <c r="A30" s="3">
        <v>27</v>
      </c>
      <c r="B30" s="2">
        <v>-0.0026950000000000003</v>
      </c>
      <c r="C30" s="2">
        <v>0.00696875</v>
      </c>
      <c r="E30" s="2">
        <v>0.0007537500000000001</v>
      </c>
      <c r="F30" s="2">
        <v>-0.001899999999999998</v>
      </c>
      <c r="H30" s="2">
        <v>-0.002151874999999998</v>
      </c>
      <c r="I30" s="2">
        <v>0.013896874999999998</v>
      </c>
      <c r="K30" s="8">
        <v>0.0014181250000000005</v>
      </c>
      <c r="L30" s="8">
        <v>0.00294375</v>
      </c>
      <c r="N30" s="8">
        <v>0.004187916666666668</v>
      </c>
      <c r="O30" s="8">
        <v>-0.013816666666666668</v>
      </c>
      <c r="Q30" s="8">
        <v>-0.0017192499999999994</v>
      </c>
      <c r="R30" s="8">
        <v>-0.00820625</v>
      </c>
      <c r="T30" s="2">
        <f t="shared" si="0"/>
        <v>-3.438888888888813E-05</v>
      </c>
      <c r="U30" s="2">
        <f t="shared" si="1"/>
        <v>-1.892361111111105E-05</v>
      </c>
      <c r="W30" s="2">
        <f t="shared" si="2"/>
        <v>0.0026442458126702357</v>
      </c>
      <c r="X30" s="2">
        <f t="shared" si="3"/>
        <v>0.01012129382650813</v>
      </c>
    </row>
    <row r="31" spans="1:24" ht="12.75">
      <c r="A31" s="3">
        <v>28</v>
      </c>
      <c r="B31" s="2">
        <v>0.0015075000000000002</v>
      </c>
      <c r="C31" s="2">
        <v>0.0035624999999999997</v>
      </c>
      <c r="E31" s="2">
        <v>-0.0032325</v>
      </c>
      <c r="F31" s="2">
        <v>-0.0049125</v>
      </c>
      <c r="H31" s="2">
        <v>-0.0017437499999999999</v>
      </c>
      <c r="I31" s="2">
        <v>0.006978125</v>
      </c>
      <c r="K31" s="8">
        <v>0.00138125</v>
      </c>
      <c r="L31" s="8">
        <v>0.0098375</v>
      </c>
      <c r="N31" s="8">
        <v>0.00648375</v>
      </c>
      <c r="O31" s="8">
        <v>-0.010491666666666668</v>
      </c>
      <c r="Q31" s="8">
        <v>-0.0016992500000000002</v>
      </c>
      <c r="R31" s="8">
        <v>-0.01183</v>
      </c>
      <c r="T31" s="2">
        <f t="shared" si="0"/>
        <v>0.0004495000000000001</v>
      </c>
      <c r="U31" s="2">
        <f t="shared" si="1"/>
        <v>-0.0011426736111111115</v>
      </c>
      <c r="W31" s="2">
        <f t="shared" si="2"/>
        <v>0.0035038347920528443</v>
      </c>
      <c r="X31" s="2">
        <f t="shared" si="3"/>
        <v>0.009213950822756667</v>
      </c>
    </row>
    <row r="32" spans="1:24" ht="12.75">
      <c r="A32" s="3">
        <v>29</v>
      </c>
      <c r="B32" s="2">
        <v>0.0021375000000000014</v>
      </c>
      <c r="C32" s="2">
        <v>0.002025</v>
      </c>
      <c r="E32" s="2">
        <v>-0.004719999999999999</v>
      </c>
      <c r="F32" s="2">
        <v>-0.0009937500000000007</v>
      </c>
      <c r="H32" s="2">
        <v>1.4999999999998521E-05</v>
      </c>
      <c r="I32" s="2">
        <v>0.008640625</v>
      </c>
      <c r="K32" s="8">
        <v>0.0012699999999999981</v>
      </c>
      <c r="L32" s="8">
        <v>0.0035593750000000005</v>
      </c>
      <c r="N32" s="8">
        <v>0.004142499999999997</v>
      </c>
      <c r="O32" s="8">
        <v>-0.017455208333333333</v>
      </c>
      <c r="Q32" s="8">
        <v>-0.0020840000000000008</v>
      </c>
      <c r="R32" s="8">
        <v>-0.011721874999999998</v>
      </c>
      <c r="T32" s="2">
        <f t="shared" si="0"/>
        <v>0.00012683333333333245</v>
      </c>
      <c r="U32" s="2">
        <f t="shared" si="1"/>
        <v>-0.0026576388888888886</v>
      </c>
      <c r="W32" s="2">
        <f t="shared" si="2"/>
        <v>0.003158077685343833</v>
      </c>
      <c r="X32" s="2">
        <f t="shared" si="3"/>
        <v>0.009920948538693635</v>
      </c>
    </row>
    <row r="33" spans="1:24" ht="12.75">
      <c r="A33" s="3">
        <v>30</v>
      </c>
      <c r="B33" s="2">
        <v>0.0009849999999999998</v>
      </c>
      <c r="C33" s="2">
        <v>0.00465</v>
      </c>
      <c r="E33" s="2">
        <v>0.0035899999999999994</v>
      </c>
      <c r="F33" s="2">
        <v>-0.0038624999999999996</v>
      </c>
      <c r="H33" s="2">
        <v>0.002295000000000001</v>
      </c>
      <c r="I33" s="2">
        <v>0.011256249999999999</v>
      </c>
      <c r="K33" s="8">
        <v>0.00022125000000000096</v>
      </c>
      <c r="L33" s="8">
        <v>-0.005237499999999999</v>
      </c>
      <c r="N33" s="8">
        <v>0.002607499999999996</v>
      </c>
      <c r="O33" s="8">
        <v>-0.015758333333333333</v>
      </c>
      <c r="Q33" s="8">
        <v>-0.00856025</v>
      </c>
      <c r="R33" s="8">
        <v>-0.01285875</v>
      </c>
      <c r="T33" s="2">
        <f t="shared" si="0"/>
        <v>0.00018974999999999952</v>
      </c>
      <c r="U33" s="2">
        <f t="shared" si="1"/>
        <v>-0.003635138888888889</v>
      </c>
      <c r="W33" s="2">
        <f t="shared" si="2"/>
        <v>0.00445051025164531</v>
      </c>
      <c r="X33" s="2">
        <f t="shared" si="3"/>
        <v>0.010247566434235696</v>
      </c>
    </row>
    <row r="34" spans="1:24" ht="12.75">
      <c r="A34" s="3">
        <v>31</v>
      </c>
      <c r="B34" s="2">
        <v>0.005450000000000001</v>
      </c>
      <c r="C34" s="2">
        <v>0.0014312500000000002</v>
      </c>
      <c r="E34" s="2">
        <v>0.00045999999999999687</v>
      </c>
      <c r="F34" s="2">
        <v>-0.0048937500000000005</v>
      </c>
      <c r="H34" s="2">
        <v>0.0017200000000000002</v>
      </c>
      <c r="I34" s="2">
        <v>0.011803124999999998</v>
      </c>
      <c r="K34" s="8">
        <v>0.0015525</v>
      </c>
      <c r="L34" s="8">
        <v>-0.0029187500000000003</v>
      </c>
      <c r="N34" s="8">
        <v>0.0031416666666666676</v>
      </c>
      <c r="O34" s="8">
        <v>-0.014012499999999999</v>
      </c>
      <c r="Q34" s="8">
        <v>-0.0120725</v>
      </c>
      <c r="R34" s="8">
        <v>-0.006589375</v>
      </c>
      <c r="T34" s="2">
        <f t="shared" si="0"/>
        <v>4.194444444444428E-05</v>
      </c>
      <c r="U34" s="2">
        <f t="shared" si="1"/>
        <v>-0.00253</v>
      </c>
      <c r="W34" s="2">
        <f t="shared" si="2"/>
        <v>0.006178794800378564</v>
      </c>
      <c r="X34" s="2">
        <f t="shared" si="3"/>
        <v>0.008662502480158374</v>
      </c>
    </row>
    <row r="35" spans="1:24" ht="12.75">
      <c r="A35" s="3">
        <v>32</v>
      </c>
      <c r="B35" s="2">
        <v>-0.0020324999999999996</v>
      </c>
      <c r="C35" s="2">
        <v>1.2500000000000033E-05</v>
      </c>
      <c r="E35" s="2">
        <v>0.0006975000000000002</v>
      </c>
      <c r="F35" s="2">
        <v>-0.00015625</v>
      </c>
      <c r="H35" s="2">
        <v>-0.0009912500000000004</v>
      </c>
      <c r="I35" s="2">
        <v>0.0038968749999999993</v>
      </c>
      <c r="K35" s="8">
        <v>0.00608125</v>
      </c>
      <c r="L35" s="8">
        <v>-0.00043437500000000014</v>
      </c>
      <c r="N35" s="8">
        <v>0.0056641666666666654</v>
      </c>
      <c r="O35" s="8">
        <v>-0.020764583333333333</v>
      </c>
      <c r="Q35" s="8">
        <v>-0.002698499999999999</v>
      </c>
      <c r="R35" s="8">
        <v>-0.0016524999999999999</v>
      </c>
      <c r="T35" s="2">
        <f t="shared" si="0"/>
        <v>0.001120111111111111</v>
      </c>
      <c r="U35" s="2">
        <f t="shared" si="1"/>
        <v>-0.0031830555555555557</v>
      </c>
      <c r="W35" s="2">
        <f t="shared" si="2"/>
        <v>0.0038579407329654603</v>
      </c>
      <c r="X35" s="2">
        <f t="shared" si="3"/>
        <v>0.008814834178328892</v>
      </c>
    </row>
    <row r="36" spans="1:24" ht="12.75">
      <c r="A36" s="3">
        <v>33</v>
      </c>
      <c r="B36" s="2">
        <v>0.0026099999999999995</v>
      </c>
      <c r="C36" s="2">
        <v>0.0061625000000000004</v>
      </c>
      <c r="E36" s="2">
        <v>-0.00035250000000000125</v>
      </c>
      <c r="F36" s="2">
        <v>-0.015456249999999998</v>
      </c>
      <c r="H36" s="2">
        <v>-0.008633749999999997</v>
      </c>
      <c r="I36" s="2">
        <v>-0.006928125000000004</v>
      </c>
      <c r="K36" s="8">
        <v>0.005028750000000002</v>
      </c>
      <c r="L36" s="8">
        <v>-0.0005906250000000022</v>
      </c>
      <c r="N36" s="8">
        <v>0.0022591666666666667</v>
      </c>
      <c r="O36" s="8">
        <v>-0.0193125</v>
      </c>
      <c r="Q36" s="8">
        <v>0.0159885</v>
      </c>
      <c r="R36" s="8">
        <v>0.0097375</v>
      </c>
      <c r="T36" s="2">
        <f t="shared" si="0"/>
        <v>0.0028166944444444446</v>
      </c>
      <c r="U36" s="2">
        <f t="shared" si="1"/>
        <v>-0.004397916666666667</v>
      </c>
      <c r="W36" s="2">
        <f t="shared" si="2"/>
        <v>0.007998745934114829</v>
      </c>
      <c r="X36" s="2">
        <f t="shared" si="3"/>
        <v>0.011635818498731262</v>
      </c>
    </row>
    <row r="37" spans="1:24" ht="12.75">
      <c r="A37" s="3">
        <v>34</v>
      </c>
      <c r="B37" s="2">
        <v>-0.0079625</v>
      </c>
      <c r="C37" s="2">
        <v>0.0015500000000000004</v>
      </c>
      <c r="E37" s="2">
        <v>0.0109625</v>
      </c>
      <c r="F37" s="2">
        <v>-0.01999375</v>
      </c>
      <c r="H37" s="2">
        <v>-0.0021112499999999985</v>
      </c>
      <c r="I37" s="2">
        <v>-0.021665625</v>
      </c>
      <c r="K37" s="8">
        <v>0.01012375</v>
      </c>
      <c r="L37" s="8">
        <v>-0.015009375</v>
      </c>
      <c r="N37" s="8">
        <v>0.0035850000000000014</v>
      </c>
      <c r="O37" s="8">
        <v>-0.017387499999999997</v>
      </c>
      <c r="Q37" s="8">
        <v>0.0222525</v>
      </c>
      <c r="R37" s="8">
        <v>0.003072499999999999</v>
      </c>
      <c r="T37" s="2">
        <f aca="true" t="shared" si="4" ref="T37:T68">AVERAGE(B37,E37,H37,K37,N37,Q37)</f>
        <v>0.006141666666666668</v>
      </c>
      <c r="U37" s="2">
        <f aca="true" t="shared" si="5" ref="U37:U68">AVERAGE(C37,F37,I37,L37,O37,R37)</f>
        <v>-0.011572291666666665</v>
      </c>
      <c r="W37" s="2">
        <f aca="true" t="shared" si="6" ref="W37:W68">STDEV(B37,E37,H37,K37,N37,Q37)</f>
        <v>0.010697953708147492</v>
      </c>
      <c r="X37" s="2">
        <f aca="true" t="shared" si="7" ref="X37:X68">STDEV(C37,F37,I37,L37,O37,R37)</f>
        <v>0.011000827146931577</v>
      </c>
    </row>
    <row r="38" spans="1:24" ht="12.75">
      <c r="A38" s="3">
        <v>35</v>
      </c>
      <c r="B38" s="2">
        <v>-0.014195000000000003</v>
      </c>
      <c r="C38" s="2">
        <v>-0.0168125</v>
      </c>
      <c r="E38" s="2">
        <v>0.0033425000000000017</v>
      </c>
      <c r="F38" s="2">
        <v>-0.012525000000000001</v>
      </c>
      <c r="H38" s="2">
        <v>0.0009262500000000017</v>
      </c>
      <c r="I38" s="2">
        <v>0.003125</v>
      </c>
      <c r="K38" s="8">
        <v>0.02429125</v>
      </c>
      <c r="L38" s="8">
        <v>0.0005125000000000025</v>
      </c>
      <c r="N38" s="8">
        <v>-0.0033824999999999966</v>
      </c>
      <c r="O38" s="8">
        <v>-0.007997916666666664</v>
      </c>
      <c r="Q38" s="8">
        <v>0.0093675</v>
      </c>
      <c r="R38" s="8">
        <v>0.003219999999999997</v>
      </c>
      <c r="T38" s="2">
        <f t="shared" si="4"/>
        <v>0.003391666666666668</v>
      </c>
      <c r="U38" s="2">
        <f t="shared" si="5"/>
        <v>-0.0050796527777777776</v>
      </c>
      <c r="W38" s="2">
        <f t="shared" si="6"/>
        <v>0.012913280316854688</v>
      </c>
      <c r="X38" s="2">
        <f t="shared" si="7"/>
        <v>0.008591645936026827</v>
      </c>
    </row>
    <row r="39" spans="1:24" ht="12.75">
      <c r="A39" s="3">
        <v>36</v>
      </c>
      <c r="B39" s="2">
        <v>-0.0133525</v>
      </c>
      <c r="C39" s="2">
        <v>-0.014375</v>
      </c>
      <c r="E39" s="2">
        <v>0.0025550000000000017</v>
      </c>
      <c r="F39" s="2">
        <v>0.0006187499999999995</v>
      </c>
      <c r="H39" s="2">
        <v>-0.007015</v>
      </c>
      <c r="I39" s="2">
        <v>-0.008596874999999997</v>
      </c>
      <c r="K39" s="8">
        <v>0.003962499999999997</v>
      </c>
      <c r="L39" s="8">
        <v>-0.007796874999999998</v>
      </c>
      <c r="N39" s="8">
        <v>0.0018533333333333353</v>
      </c>
      <c r="O39" s="8">
        <v>-0.008237500000000005</v>
      </c>
      <c r="Q39" s="8">
        <v>0.0007174999999999977</v>
      </c>
      <c r="R39" s="8">
        <v>0.003421250000000004</v>
      </c>
      <c r="T39" s="2">
        <f t="shared" si="4"/>
        <v>-0.0018798611111111114</v>
      </c>
      <c r="U39" s="2">
        <f t="shared" si="5"/>
        <v>-0.005827708333333334</v>
      </c>
      <c r="W39" s="2">
        <f t="shared" si="6"/>
        <v>0.0068187285678788685</v>
      </c>
      <c r="X39" s="2">
        <f t="shared" si="7"/>
        <v>0.006595593186299976</v>
      </c>
    </row>
    <row r="40" spans="1:24" ht="12.75">
      <c r="A40" s="3">
        <v>37</v>
      </c>
      <c r="B40" s="2">
        <v>-0.02046</v>
      </c>
      <c r="C40" s="2">
        <v>-0.013550000000000001</v>
      </c>
      <c r="E40" s="2">
        <v>0.0037125000000000005</v>
      </c>
      <c r="F40" s="2">
        <v>0.008181249999999996</v>
      </c>
      <c r="H40" s="2">
        <v>-0.0031712500000000005</v>
      </c>
      <c r="I40" s="2">
        <v>-0.002228124999999994</v>
      </c>
      <c r="K40" s="8">
        <v>0.01103125</v>
      </c>
      <c r="L40" s="8">
        <v>0.00023437500000000194</v>
      </c>
      <c r="N40" s="8">
        <v>-0.0007516666666666678</v>
      </c>
      <c r="O40" s="8">
        <v>-0.015410416666666666</v>
      </c>
      <c r="Q40" s="8">
        <v>-0.005838999999999997</v>
      </c>
      <c r="R40" s="8">
        <v>0.0006262500000000001</v>
      </c>
      <c r="T40" s="2">
        <f t="shared" si="4"/>
        <v>-0.002579694444444444</v>
      </c>
      <c r="U40" s="2">
        <f t="shared" si="5"/>
        <v>-0.0036911111111111103</v>
      </c>
      <c r="W40" s="2">
        <f t="shared" si="6"/>
        <v>0.010572318029576982</v>
      </c>
      <c r="X40" s="2">
        <f t="shared" si="7"/>
        <v>0.009073942337420052</v>
      </c>
    </row>
    <row r="41" spans="1:24" ht="12.75">
      <c r="A41" s="3">
        <v>38</v>
      </c>
      <c r="B41" s="2">
        <v>-0.017545</v>
      </c>
      <c r="C41" s="2">
        <v>-0.01134375</v>
      </c>
      <c r="E41" s="2">
        <v>0.0032925000000000003</v>
      </c>
      <c r="F41" s="2">
        <v>0.012399999999999998</v>
      </c>
      <c r="H41" s="2">
        <v>-0.001086249999999997</v>
      </c>
      <c r="I41" s="2">
        <v>-0.0007687500000000021</v>
      </c>
      <c r="K41" s="8">
        <v>0.004736250000000004</v>
      </c>
      <c r="L41" s="8">
        <v>-0.003487500000000001</v>
      </c>
      <c r="N41" s="8">
        <v>0.00047833333333333755</v>
      </c>
      <c r="O41" s="8">
        <v>-0.015456249999999994</v>
      </c>
      <c r="Q41" s="8">
        <v>-0.0012144999999999986</v>
      </c>
      <c r="R41" s="8">
        <v>-0.0009468749999999998</v>
      </c>
      <c r="T41" s="2">
        <f t="shared" si="4"/>
        <v>-0.0018897777777777758</v>
      </c>
      <c r="U41" s="2">
        <f t="shared" si="5"/>
        <v>-0.0032671874999999997</v>
      </c>
      <c r="W41" s="2">
        <f t="shared" si="6"/>
        <v>0.008031884425294997</v>
      </c>
      <c r="X41" s="2">
        <f t="shared" si="7"/>
        <v>0.009705044546442713</v>
      </c>
    </row>
    <row r="42" spans="1:24" ht="12.75">
      <c r="A42" s="3">
        <v>39</v>
      </c>
      <c r="B42" s="2">
        <v>-0.0168575</v>
      </c>
      <c r="C42" s="2">
        <v>-0.021837500000000003</v>
      </c>
      <c r="E42" s="2">
        <v>0.013600000000000001</v>
      </c>
      <c r="F42" s="2">
        <v>0.015099999999999999</v>
      </c>
      <c r="H42" s="2">
        <v>-0.0070975</v>
      </c>
      <c r="I42" s="2">
        <v>0.0014500000000000034</v>
      </c>
      <c r="K42" s="8">
        <v>0.0005737500000000013</v>
      </c>
      <c r="L42" s="8">
        <v>0.003225000000000002</v>
      </c>
      <c r="N42" s="8">
        <v>0.0006958333333333348</v>
      </c>
      <c r="O42" s="8">
        <v>-0.00820208333333333</v>
      </c>
      <c r="Q42" s="8">
        <v>-0.009581250000000001</v>
      </c>
      <c r="R42" s="8">
        <v>0.002396249999999999</v>
      </c>
      <c r="T42" s="2">
        <f t="shared" si="4"/>
        <v>-0.003111111111111111</v>
      </c>
      <c r="U42" s="2">
        <f t="shared" si="5"/>
        <v>-0.0013113888888888882</v>
      </c>
      <c r="W42" s="2">
        <f t="shared" si="6"/>
        <v>0.01052662778936069</v>
      </c>
      <c r="X42" s="2">
        <f t="shared" si="7"/>
        <v>0.012490694707757747</v>
      </c>
    </row>
    <row r="43" spans="1:24" ht="12.75">
      <c r="A43" s="3">
        <v>40</v>
      </c>
      <c r="B43" s="2">
        <v>-0.008737499999999999</v>
      </c>
      <c r="C43" s="2">
        <v>-0.014462499999999998</v>
      </c>
      <c r="E43" s="2">
        <v>0.0067249999999999975</v>
      </c>
      <c r="F43" s="2">
        <v>0.017262499999999993</v>
      </c>
      <c r="H43" s="2">
        <v>-0.0008824999999999996</v>
      </c>
      <c r="I43" s="2">
        <v>-0.007981249999999995</v>
      </c>
      <c r="K43" s="8">
        <v>0.0015625</v>
      </c>
      <c r="L43" s="8">
        <v>0.0012531250000000008</v>
      </c>
      <c r="N43" s="8">
        <v>-0.003825833333333334</v>
      </c>
      <c r="O43" s="8">
        <v>-0.012695833333333332</v>
      </c>
      <c r="Q43" s="8">
        <v>-0.0209545</v>
      </c>
      <c r="R43" s="8">
        <v>-0.002539375</v>
      </c>
      <c r="T43" s="2">
        <f t="shared" si="4"/>
        <v>-0.004352138888888889</v>
      </c>
      <c r="U43" s="2">
        <f t="shared" si="5"/>
        <v>-0.0031938888888888885</v>
      </c>
      <c r="W43" s="2">
        <f t="shared" si="6"/>
        <v>0.009642314423885693</v>
      </c>
      <c r="X43" s="2">
        <f t="shared" si="7"/>
        <v>0.01165208597924955</v>
      </c>
    </row>
    <row r="44" spans="1:24" ht="12.75">
      <c r="A44" s="3">
        <v>41</v>
      </c>
      <c r="B44" s="2">
        <v>-0.009829999999999998</v>
      </c>
      <c r="C44" s="2">
        <v>-0.00294375</v>
      </c>
      <c r="E44" s="2">
        <v>0.0013799999999999975</v>
      </c>
      <c r="F44" s="2">
        <v>-0.009549999999999998</v>
      </c>
      <c r="H44" s="2">
        <v>-0.011520000000000002</v>
      </c>
      <c r="I44" s="2">
        <v>0.005137499999999998</v>
      </c>
      <c r="K44" s="8">
        <v>0.00950125</v>
      </c>
      <c r="L44" s="8">
        <v>0.012953125</v>
      </c>
      <c r="N44" s="8">
        <v>-9.250000000000057E-05</v>
      </c>
      <c r="O44" s="8">
        <v>-0.01913125</v>
      </c>
      <c r="Q44" s="8">
        <v>-0.02377225</v>
      </c>
      <c r="R44" s="8">
        <v>-0.001078125</v>
      </c>
      <c r="T44" s="2">
        <f t="shared" si="4"/>
        <v>-0.005722250000000001</v>
      </c>
      <c r="U44" s="2">
        <f t="shared" si="5"/>
        <v>-0.002435416666666667</v>
      </c>
      <c r="W44" s="2">
        <f t="shared" si="6"/>
        <v>0.011748880861596988</v>
      </c>
      <c r="X44" s="2">
        <f t="shared" si="7"/>
        <v>0.011185929300818803</v>
      </c>
    </row>
    <row r="45" spans="1:24" ht="12.75">
      <c r="A45" s="3">
        <v>42</v>
      </c>
      <c r="B45" s="2">
        <v>0.0025025000000000004</v>
      </c>
      <c r="C45" s="2">
        <v>-0.0008374999999999997</v>
      </c>
      <c r="E45" s="2">
        <v>0.0047725</v>
      </c>
      <c r="F45" s="2">
        <v>0.0016249999999999997</v>
      </c>
      <c r="H45" s="2">
        <v>-0.014103750000000002</v>
      </c>
      <c r="I45" s="2">
        <v>0.00361875</v>
      </c>
      <c r="K45" s="8">
        <v>0.005913749999999997</v>
      </c>
      <c r="L45" s="8">
        <v>0.005412499999999998</v>
      </c>
      <c r="N45" s="8">
        <v>-0.007332499999999999</v>
      </c>
      <c r="O45" s="8">
        <v>-0.010431249999999996</v>
      </c>
      <c r="Q45" s="8">
        <v>-0.012974</v>
      </c>
      <c r="R45" s="8">
        <v>-0.002298750000000002</v>
      </c>
      <c r="T45" s="2">
        <f t="shared" si="4"/>
        <v>-0.0035369166666666674</v>
      </c>
      <c r="U45" s="2">
        <f t="shared" si="5"/>
        <v>-0.0004852083333333334</v>
      </c>
      <c r="W45" s="2">
        <f t="shared" si="6"/>
        <v>0.009054932587637893</v>
      </c>
      <c r="X45" s="2">
        <f t="shared" si="7"/>
        <v>0.005628769038201572</v>
      </c>
    </row>
    <row r="46" spans="1:24" ht="12.75">
      <c r="A46" s="3">
        <v>43</v>
      </c>
      <c r="B46" s="2">
        <v>-0.0038924999999999993</v>
      </c>
      <c r="C46" s="2">
        <v>-0.003125</v>
      </c>
      <c r="E46" s="2">
        <v>0.0054325</v>
      </c>
      <c r="F46" s="2">
        <v>-0.0011375000000000005</v>
      </c>
      <c r="H46" s="2">
        <v>-0.0024987499999999992</v>
      </c>
      <c r="I46" s="2">
        <v>0.008425</v>
      </c>
      <c r="K46" s="8">
        <v>0.00498125</v>
      </c>
      <c r="L46" s="8">
        <v>0.0049812500000000004</v>
      </c>
      <c r="N46" s="8">
        <v>-0.0021183333333333345</v>
      </c>
      <c r="O46" s="8">
        <v>-0.012214583333333334</v>
      </c>
      <c r="Q46" s="8">
        <v>-0.0068674999999999995</v>
      </c>
      <c r="R46" s="8">
        <v>-0.0019124999999999993</v>
      </c>
      <c r="T46" s="2">
        <f t="shared" si="4"/>
        <v>-0.0008272222222222222</v>
      </c>
      <c r="U46" s="2">
        <f t="shared" si="5"/>
        <v>-0.0008305555555555557</v>
      </c>
      <c r="W46" s="2">
        <f t="shared" si="6"/>
        <v>0.004965165220946458</v>
      </c>
      <c r="X46" s="2">
        <f t="shared" si="7"/>
        <v>0.00714937444654089</v>
      </c>
    </row>
    <row r="47" spans="1:24" ht="12.75">
      <c r="A47" s="3">
        <v>44</v>
      </c>
      <c r="B47" s="2">
        <v>0.007695</v>
      </c>
      <c r="C47" s="2">
        <v>-0.017025</v>
      </c>
      <c r="E47" s="2">
        <v>-0.004029999999999998</v>
      </c>
      <c r="F47" s="2">
        <v>-0.011793750000000002</v>
      </c>
      <c r="H47" s="2">
        <v>-0.003669999999999998</v>
      </c>
      <c r="I47" s="2">
        <v>0.0020906249999999987</v>
      </c>
      <c r="K47" s="8">
        <v>0.0025</v>
      </c>
      <c r="L47" s="8">
        <v>0.013659375</v>
      </c>
      <c r="N47" s="8">
        <v>0.0014933333333333335</v>
      </c>
      <c r="O47" s="8">
        <v>-0.012743750000000002</v>
      </c>
      <c r="Q47" s="8">
        <v>-0.0030125000000000013</v>
      </c>
      <c r="R47" s="8">
        <v>0.0006125000000000019</v>
      </c>
      <c r="T47" s="2">
        <f t="shared" si="4"/>
        <v>0.00016263888888888925</v>
      </c>
      <c r="U47" s="2">
        <f t="shared" si="5"/>
        <v>-0.0042</v>
      </c>
      <c r="W47" s="2">
        <f t="shared" si="6"/>
        <v>0.00461127568565078</v>
      </c>
      <c r="X47" s="2">
        <f t="shared" si="7"/>
        <v>0.011634695721472478</v>
      </c>
    </row>
    <row r="48" spans="1:24" ht="12.75">
      <c r="A48" s="3">
        <v>45</v>
      </c>
      <c r="B48" s="2">
        <v>0.001425000000000001</v>
      </c>
      <c r="C48" s="2">
        <v>-0.00845</v>
      </c>
      <c r="E48" s="2">
        <v>-0.008885000000000002</v>
      </c>
      <c r="F48" s="2">
        <v>-0.015293750000000002</v>
      </c>
      <c r="H48" s="2">
        <v>0.0027074999999999972</v>
      </c>
      <c r="I48" s="2">
        <v>-0.0007843749999999969</v>
      </c>
      <c r="K48" s="8">
        <v>0.009929999999999998</v>
      </c>
      <c r="L48" s="8">
        <v>0.028903125</v>
      </c>
      <c r="N48" s="8">
        <v>-0.0024299999999999994</v>
      </c>
      <c r="O48" s="8">
        <v>-0.01524791666666667</v>
      </c>
      <c r="Q48" s="8">
        <v>0.0009430000000000011</v>
      </c>
      <c r="R48" s="8">
        <v>0.004424999999999998</v>
      </c>
      <c r="T48" s="2">
        <f t="shared" si="4"/>
        <v>0.0006150833333333326</v>
      </c>
      <c r="U48" s="2">
        <f t="shared" si="5"/>
        <v>-0.0010746527777777779</v>
      </c>
      <c r="W48" s="2">
        <f t="shared" si="6"/>
        <v>0.0061876245879712724</v>
      </c>
      <c r="X48" s="2">
        <f t="shared" si="7"/>
        <v>0.016652071847584902</v>
      </c>
    </row>
    <row r="49" spans="1:24" ht="12.75">
      <c r="A49" s="3">
        <v>46</v>
      </c>
      <c r="B49" s="2">
        <v>0.00414</v>
      </c>
      <c r="C49" s="2">
        <v>0.0166375</v>
      </c>
      <c r="E49" s="2">
        <v>-0.0017824999999999976</v>
      </c>
      <c r="F49" s="2">
        <v>-0.0220875</v>
      </c>
      <c r="H49" s="2">
        <v>-0.00389875</v>
      </c>
      <c r="I49" s="2">
        <v>-0.00921875</v>
      </c>
      <c r="K49" s="8">
        <v>-0.0029037500000000027</v>
      </c>
      <c r="L49" s="8">
        <v>0.009512500000000002</v>
      </c>
      <c r="N49" s="8">
        <v>-0.012134166666666666</v>
      </c>
      <c r="O49" s="8">
        <v>-0.011627083333333333</v>
      </c>
      <c r="Q49" s="8">
        <v>0.00013850000000000017</v>
      </c>
      <c r="R49" s="8">
        <v>0.009399999999999999</v>
      </c>
      <c r="T49" s="2">
        <f t="shared" si="4"/>
        <v>-0.002740111111111111</v>
      </c>
      <c r="U49" s="2">
        <f t="shared" si="5"/>
        <v>-0.0012305555555555553</v>
      </c>
      <c r="W49" s="2">
        <f t="shared" si="6"/>
        <v>0.005406604320866047</v>
      </c>
      <c r="X49" s="2">
        <f t="shared" si="7"/>
        <v>0.015196055641520441</v>
      </c>
    </row>
    <row r="50" spans="1:24" ht="12.75">
      <c r="A50" s="3">
        <v>47</v>
      </c>
      <c r="B50" s="2">
        <v>0.005550000000000001</v>
      </c>
      <c r="C50" s="2">
        <v>-0.0007249999999999965</v>
      </c>
      <c r="E50" s="2">
        <v>-0.009327499999999999</v>
      </c>
      <c r="F50" s="2">
        <v>-0.0012625000000000028</v>
      </c>
      <c r="H50" s="2">
        <v>-0.0018237500000000025</v>
      </c>
      <c r="I50" s="2">
        <v>0.002268749999999999</v>
      </c>
      <c r="K50" s="8">
        <v>-0.0015962500000000004</v>
      </c>
      <c r="L50" s="8">
        <v>-0.0033875000000000025</v>
      </c>
      <c r="N50" s="8">
        <v>-0.008735833333333332</v>
      </c>
      <c r="O50" s="8">
        <v>-0.0112375</v>
      </c>
      <c r="Q50" s="8">
        <v>0.0035414999999999978</v>
      </c>
      <c r="R50" s="8">
        <v>-0.0014612500000000016</v>
      </c>
      <c r="T50" s="2">
        <f t="shared" si="4"/>
        <v>-0.002065305555555556</v>
      </c>
      <c r="U50" s="2">
        <f t="shared" si="5"/>
        <v>-0.002634166666666667</v>
      </c>
      <c r="W50" s="2">
        <f t="shared" si="6"/>
        <v>0.006114620485785293</v>
      </c>
      <c r="X50" s="2">
        <f t="shared" si="7"/>
        <v>0.004594030206873554</v>
      </c>
    </row>
    <row r="51" spans="1:24" ht="12.75">
      <c r="A51" s="3">
        <v>48</v>
      </c>
      <c r="B51" s="2">
        <v>0.0176175</v>
      </c>
      <c r="C51" s="2">
        <v>-0.00619375</v>
      </c>
      <c r="E51" s="2">
        <v>-0.008185000000000001</v>
      </c>
      <c r="F51" s="2">
        <v>-0.008637500000000001</v>
      </c>
      <c r="H51" s="2">
        <v>-0.004602499999999999</v>
      </c>
      <c r="I51" s="2">
        <v>-0.01596875</v>
      </c>
      <c r="K51" s="8">
        <v>-0.0056775</v>
      </c>
      <c r="L51" s="8">
        <v>0.0002625000000000006</v>
      </c>
      <c r="N51" s="8">
        <v>-0.006348333333333334</v>
      </c>
      <c r="O51" s="8">
        <v>0.0005229166666666681</v>
      </c>
      <c r="Q51" s="8">
        <v>0.008995</v>
      </c>
      <c r="R51" s="8">
        <v>0.0026137500000000015</v>
      </c>
      <c r="T51" s="2">
        <f t="shared" si="4"/>
        <v>0.000299861111111111</v>
      </c>
      <c r="U51" s="2">
        <f t="shared" si="5"/>
        <v>-0.004566805555555556</v>
      </c>
      <c r="W51" s="2">
        <f t="shared" si="6"/>
        <v>0.010501994141546362</v>
      </c>
      <c r="X51" s="2">
        <f t="shared" si="7"/>
        <v>0.007071204722453725</v>
      </c>
    </row>
    <row r="52" spans="1:24" ht="12.75">
      <c r="A52" s="3">
        <v>49</v>
      </c>
      <c r="B52" s="2">
        <v>0.017392499999999998</v>
      </c>
      <c r="C52" s="2">
        <v>-0.003662499999999999</v>
      </c>
      <c r="E52" s="2">
        <v>-0.004817499999999999</v>
      </c>
      <c r="F52" s="2">
        <v>-0.012650000000000002</v>
      </c>
      <c r="H52" s="2">
        <v>-0.004138749999999998</v>
      </c>
      <c r="I52" s="2">
        <v>-0.014156249999999999</v>
      </c>
      <c r="K52" s="8">
        <v>-0.003766249999999997</v>
      </c>
      <c r="L52" s="8">
        <v>0.00874375</v>
      </c>
      <c r="N52" s="8">
        <v>-0.007176666666666665</v>
      </c>
      <c r="O52" s="8">
        <v>-0.010931250000000002</v>
      </c>
      <c r="Q52" s="8">
        <v>0.005943499999999999</v>
      </c>
      <c r="R52" s="8">
        <v>0.007174999999999999</v>
      </c>
      <c r="T52" s="2">
        <f t="shared" si="4"/>
        <v>0.0005728055555555563</v>
      </c>
      <c r="U52" s="2">
        <f t="shared" si="5"/>
        <v>-0.004246875000000001</v>
      </c>
      <c r="W52" s="2">
        <f t="shared" si="6"/>
        <v>0.009400876050587972</v>
      </c>
      <c r="X52" s="2">
        <f t="shared" si="7"/>
        <v>0.01012962143758344</v>
      </c>
    </row>
    <row r="53" spans="1:24" ht="12.75">
      <c r="A53" s="3">
        <v>50</v>
      </c>
      <c r="B53" s="2">
        <v>0.02203</v>
      </c>
      <c r="C53" s="2">
        <v>0.005881249999999998</v>
      </c>
      <c r="E53" s="2">
        <v>-0.007205000000000001</v>
      </c>
      <c r="F53" s="2">
        <v>-0.003231249999999997</v>
      </c>
      <c r="H53" s="2">
        <v>-0.0035424999999999988</v>
      </c>
      <c r="I53" s="2">
        <v>-0.007903125</v>
      </c>
      <c r="K53" s="8">
        <v>-0.0021375000000000005</v>
      </c>
      <c r="L53" s="8">
        <v>0.010021875000000001</v>
      </c>
      <c r="N53" s="8">
        <v>-0.017606666666666663</v>
      </c>
      <c r="O53" s="8">
        <v>-0.028543749999999996</v>
      </c>
      <c r="Q53" s="8">
        <v>-0.008594000000000001</v>
      </c>
      <c r="R53" s="8">
        <v>0.006352499999999999</v>
      </c>
      <c r="T53" s="2">
        <f t="shared" si="4"/>
        <v>-0.0028426111111111104</v>
      </c>
      <c r="U53" s="2">
        <f t="shared" si="5"/>
        <v>-0.0029037499999999988</v>
      </c>
      <c r="W53" s="2">
        <f t="shared" si="6"/>
        <v>0.013339565637883695</v>
      </c>
      <c r="X53" s="2">
        <f t="shared" si="7"/>
        <v>0.014229805180280929</v>
      </c>
    </row>
    <row r="54" spans="1:24" ht="12.75">
      <c r="A54" s="3">
        <v>51</v>
      </c>
      <c r="B54" s="2">
        <v>0.01625</v>
      </c>
      <c r="C54" s="2">
        <v>0.0157</v>
      </c>
      <c r="E54" s="2">
        <v>1.2499999999998623E-05</v>
      </c>
      <c r="F54" s="2">
        <v>-0.0075875000000000005</v>
      </c>
      <c r="H54" s="2">
        <v>-0.0032412499999999976</v>
      </c>
      <c r="I54" s="2">
        <v>-0.0031500000000000018</v>
      </c>
      <c r="K54" s="8">
        <v>0.0008512500000000013</v>
      </c>
      <c r="L54" s="8">
        <v>0.005900000000000004</v>
      </c>
      <c r="N54" s="8">
        <v>-0.004460833333333334</v>
      </c>
      <c r="O54" s="8">
        <v>-0.019618749999999997</v>
      </c>
      <c r="Q54" s="8">
        <v>-0.0130625</v>
      </c>
      <c r="R54" s="8">
        <v>0.003927499999999997</v>
      </c>
      <c r="T54" s="2">
        <f t="shared" si="4"/>
        <v>-0.0006084722222222217</v>
      </c>
      <c r="U54" s="2">
        <f t="shared" si="5"/>
        <v>-0.0008047916666666667</v>
      </c>
      <c r="W54" s="2">
        <f t="shared" si="6"/>
        <v>0.009629117238682698</v>
      </c>
      <c r="X54" s="2">
        <f t="shared" si="7"/>
        <v>0.012208416165105802</v>
      </c>
    </row>
    <row r="55" spans="1:24" ht="12.75">
      <c r="A55" s="3">
        <v>52</v>
      </c>
      <c r="B55" s="2">
        <v>0.023915</v>
      </c>
      <c r="C55" s="2">
        <v>0.006306249999999999</v>
      </c>
      <c r="E55" s="2">
        <v>-0.002072499999999998</v>
      </c>
      <c r="F55" s="2">
        <v>-0.0029562500000000005</v>
      </c>
      <c r="H55" s="2">
        <v>-0.0032162500000000004</v>
      </c>
      <c r="I55" s="2">
        <v>-0.005796874999999993</v>
      </c>
      <c r="K55" s="8">
        <v>-0.0016762500000000007</v>
      </c>
      <c r="L55" s="8">
        <v>-0.010053125</v>
      </c>
      <c r="N55" s="8">
        <v>-0.010744166666666667</v>
      </c>
      <c r="O55" s="8">
        <v>-0.02387083333333333</v>
      </c>
      <c r="Q55" s="8">
        <v>-0.013124500000000002</v>
      </c>
      <c r="R55" s="8">
        <v>0.004708750000000001</v>
      </c>
      <c r="T55" s="2">
        <f t="shared" si="4"/>
        <v>-0.0011531111111111117</v>
      </c>
      <c r="U55" s="2">
        <f t="shared" si="5"/>
        <v>-0.0052770138888888875</v>
      </c>
      <c r="W55" s="2">
        <f t="shared" si="6"/>
        <v>0.013183991698864982</v>
      </c>
      <c r="X55" s="2">
        <f t="shared" si="7"/>
        <v>0.011028010176322565</v>
      </c>
    </row>
    <row r="56" spans="1:24" ht="12.75">
      <c r="A56" s="3">
        <v>53</v>
      </c>
      <c r="B56" s="2">
        <v>0.022215</v>
      </c>
      <c r="C56" s="2">
        <v>-0.00014999999999999996</v>
      </c>
      <c r="E56" s="2">
        <v>-0.0017100000000000032</v>
      </c>
      <c r="F56" s="2">
        <v>-0.008056250000000001</v>
      </c>
      <c r="H56" s="2">
        <v>-0.003584999999999998</v>
      </c>
      <c r="I56" s="2">
        <v>-0.011584375000000004</v>
      </c>
      <c r="K56" s="8">
        <v>0.004100000000000006</v>
      </c>
      <c r="L56" s="8">
        <v>-0.013903124999999999</v>
      </c>
      <c r="N56" s="8">
        <v>-0.008157500000000002</v>
      </c>
      <c r="O56" s="8">
        <v>-0.0004291666666666645</v>
      </c>
      <c r="Q56" s="8">
        <v>-0.020342500000000003</v>
      </c>
      <c r="R56" s="8">
        <v>-0.0014724999999999999</v>
      </c>
      <c r="T56" s="2">
        <f t="shared" si="4"/>
        <v>-0.0012466666666666668</v>
      </c>
      <c r="U56" s="2">
        <f t="shared" si="5"/>
        <v>-0.005932569444444445</v>
      </c>
      <c r="W56" s="2">
        <f t="shared" si="6"/>
        <v>0.01412182421525869</v>
      </c>
      <c r="X56" s="2">
        <f t="shared" si="7"/>
        <v>0.006059710421589345</v>
      </c>
    </row>
    <row r="57" spans="1:24" ht="12.75">
      <c r="A57" s="3">
        <v>54</v>
      </c>
      <c r="B57" s="2">
        <v>0.0150925</v>
      </c>
      <c r="C57" s="2">
        <v>0.005806250000000001</v>
      </c>
      <c r="E57" s="2">
        <v>-0.004007500000000001</v>
      </c>
      <c r="F57" s="2">
        <v>-0.01125</v>
      </c>
      <c r="H57" s="2">
        <v>-0.010178749999999997</v>
      </c>
      <c r="I57" s="2">
        <v>-0.014874999999999996</v>
      </c>
      <c r="K57" s="8">
        <v>-0.002818750000000002</v>
      </c>
      <c r="L57" s="8">
        <v>-0.0071125</v>
      </c>
      <c r="N57" s="8">
        <v>-0.006175833333333339</v>
      </c>
      <c r="O57" s="8">
        <v>-0.004541666666666665</v>
      </c>
      <c r="Q57" s="8">
        <v>-0.010428</v>
      </c>
      <c r="R57" s="8">
        <v>-0.002646250000000001</v>
      </c>
      <c r="T57" s="2">
        <f t="shared" si="4"/>
        <v>-0.003086055555555556</v>
      </c>
      <c r="U57" s="2">
        <f t="shared" si="5"/>
        <v>-0.005769861111111111</v>
      </c>
      <c r="W57" s="2">
        <f t="shared" si="6"/>
        <v>0.009435439402955851</v>
      </c>
      <c r="X57" s="2">
        <f t="shared" si="7"/>
        <v>0.007211240004840178</v>
      </c>
    </row>
    <row r="58" spans="1:24" ht="12.75">
      <c r="A58" s="3">
        <v>55</v>
      </c>
      <c r="B58" s="2">
        <v>-0.0010225</v>
      </c>
      <c r="C58" s="2">
        <v>0.00266875</v>
      </c>
      <c r="E58" s="2">
        <v>0.0012374999999999997</v>
      </c>
      <c r="F58" s="2">
        <v>-0.002587500000000001</v>
      </c>
      <c r="H58" s="2">
        <v>-0.005931250000000002</v>
      </c>
      <c r="I58" s="2">
        <v>-0.009631249999999996</v>
      </c>
      <c r="K58" s="8">
        <v>0.00903625</v>
      </c>
      <c r="L58" s="8">
        <v>-0.01378125</v>
      </c>
      <c r="N58" s="8">
        <v>-0.003699166666666666</v>
      </c>
      <c r="O58" s="8">
        <v>0.004891666666666665</v>
      </c>
      <c r="Q58" s="8">
        <v>0.002740499999999999</v>
      </c>
      <c r="R58" s="8">
        <v>0.0018275</v>
      </c>
      <c r="T58" s="2">
        <f t="shared" si="4"/>
        <v>0.00039355555555555503</v>
      </c>
      <c r="U58" s="2">
        <f t="shared" si="5"/>
        <v>-0.0027686805555555555</v>
      </c>
      <c r="W58" s="2">
        <f t="shared" si="6"/>
        <v>0.005285363025392407</v>
      </c>
      <c r="X58" s="2">
        <f t="shared" si="7"/>
        <v>0.007453533629802836</v>
      </c>
    </row>
    <row r="59" spans="1:24" ht="12.75">
      <c r="A59" s="3">
        <v>56</v>
      </c>
      <c r="B59" s="2">
        <v>0.008412500000000002</v>
      </c>
      <c r="C59" s="2">
        <v>0.0115625</v>
      </c>
      <c r="E59" s="2">
        <v>-0.0075600000000000025</v>
      </c>
      <c r="F59" s="2">
        <v>-0.007293750000000001</v>
      </c>
      <c r="H59" s="2">
        <v>-0.003820000000000003</v>
      </c>
      <c r="I59" s="2">
        <v>-0.010303125</v>
      </c>
      <c r="K59" s="8">
        <v>0.0020324999999999987</v>
      </c>
      <c r="L59" s="8">
        <v>-0.006834375</v>
      </c>
      <c r="N59" s="8">
        <v>-0.003874166666666666</v>
      </c>
      <c r="O59" s="8">
        <v>-0.008649999999999998</v>
      </c>
      <c r="Q59" s="8">
        <v>0.003427</v>
      </c>
      <c r="R59" s="8">
        <v>-0.008365000000000001</v>
      </c>
      <c r="T59" s="2">
        <f t="shared" si="4"/>
        <v>-0.00023036111111111196</v>
      </c>
      <c r="U59" s="2">
        <f t="shared" si="5"/>
        <v>-0.004980625</v>
      </c>
      <c r="W59" s="2">
        <f t="shared" si="6"/>
        <v>0.0058835756375190265</v>
      </c>
      <c r="X59" s="2">
        <f t="shared" si="7"/>
        <v>0.008194012867636954</v>
      </c>
    </row>
    <row r="60" spans="1:24" ht="12.75">
      <c r="A60" s="3">
        <v>57</v>
      </c>
      <c r="B60" s="2">
        <v>0.010570000000000001</v>
      </c>
      <c r="C60" s="2">
        <v>0.012900000000000002</v>
      </c>
      <c r="E60" s="2">
        <v>0.000334999999999995</v>
      </c>
      <c r="F60" s="2">
        <v>-0.016612500000000002</v>
      </c>
      <c r="H60" s="2">
        <v>-0.006032499999999998</v>
      </c>
      <c r="I60" s="2">
        <v>-0.01640000000000001</v>
      </c>
      <c r="K60" s="8">
        <v>0.003534999999999998</v>
      </c>
      <c r="L60" s="8">
        <v>-0.006706250000000002</v>
      </c>
      <c r="N60" s="8">
        <v>-0.0035766666666666664</v>
      </c>
      <c r="O60" s="8">
        <v>-0.01929583333333333</v>
      </c>
      <c r="Q60" s="8">
        <v>-0.0001504999999999996</v>
      </c>
      <c r="R60" s="8">
        <v>0.004217500000000001</v>
      </c>
      <c r="T60" s="2">
        <f t="shared" si="4"/>
        <v>0.0007800555555555551</v>
      </c>
      <c r="U60" s="2">
        <f t="shared" si="5"/>
        <v>-0.006982847222222224</v>
      </c>
      <c r="W60" s="2">
        <f t="shared" si="6"/>
        <v>0.005829042475843283</v>
      </c>
      <c r="X60" s="2">
        <f t="shared" si="7"/>
        <v>0.013068087110337905</v>
      </c>
    </row>
    <row r="61" spans="1:24" ht="12.75">
      <c r="A61" s="3">
        <v>58</v>
      </c>
      <c r="B61" s="2">
        <v>0.0093125</v>
      </c>
      <c r="C61" s="2">
        <v>0.0195375</v>
      </c>
      <c r="E61" s="2">
        <v>0.009612500000000001</v>
      </c>
      <c r="F61" s="2">
        <v>-0.01638125</v>
      </c>
      <c r="H61" s="2">
        <v>-0.00798625</v>
      </c>
      <c r="I61" s="2">
        <v>-0.008165625000000003</v>
      </c>
      <c r="K61" s="8">
        <v>0.005066250000000001</v>
      </c>
      <c r="L61" s="8">
        <v>-0.028015625</v>
      </c>
      <c r="N61" s="8">
        <v>-0.004696666666666664</v>
      </c>
      <c r="O61" s="8">
        <v>-0.017856250000000004</v>
      </c>
      <c r="Q61" s="8">
        <v>0.0002144999999999994</v>
      </c>
      <c r="R61" s="8">
        <v>-0.00012624999999999963</v>
      </c>
      <c r="T61" s="2">
        <f t="shared" si="4"/>
        <v>0.0019204722222222227</v>
      </c>
      <c r="U61" s="2">
        <f t="shared" si="5"/>
        <v>-0.00850125</v>
      </c>
      <c r="W61" s="2">
        <f t="shared" si="6"/>
        <v>0.007328646495974748</v>
      </c>
      <c r="X61" s="2">
        <f t="shared" si="7"/>
        <v>0.016654404986932134</v>
      </c>
    </row>
    <row r="62" spans="1:24" ht="12.75">
      <c r="A62" s="3">
        <v>59</v>
      </c>
      <c r="B62" s="2">
        <v>0.01643</v>
      </c>
      <c r="C62" s="2">
        <v>0.01033125</v>
      </c>
      <c r="E62" s="2">
        <v>-0.0007574999999999978</v>
      </c>
      <c r="F62" s="2">
        <v>-0.014318750000000002</v>
      </c>
      <c r="H62" s="2">
        <v>-0.007091250000000004</v>
      </c>
      <c r="I62" s="2">
        <v>-0.010484374999999999</v>
      </c>
      <c r="K62" s="8">
        <v>0.0038362499999999994</v>
      </c>
      <c r="L62" s="8">
        <v>-0.018421875</v>
      </c>
      <c r="N62" s="8">
        <v>-0.007897499999999997</v>
      </c>
      <c r="O62" s="8">
        <v>-0.0011333333333333358</v>
      </c>
      <c r="Q62" s="8">
        <v>-0.0008530000000000031</v>
      </c>
      <c r="R62" s="8">
        <v>-0.004221249999999999</v>
      </c>
      <c r="T62" s="2">
        <f t="shared" si="4"/>
        <v>0.0006111666666666664</v>
      </c>
      <c r="U62" s="2">
        <f t="shared" si="5"/>
        <v>-0.006374722222222222</v>
      </c>
      <c r="W62" s="2">
        <f t="shared" si="6"/>
        <v>0.008903688156694768</v>
      </c>
      <c r="X62" s="2">
        <f t="shared" si="7"/>
        <v>0.010356928321903474</v>
      </c>
    </row>
    <row r="63" spans="1:24" ht="12.75">
      <c r="A63" s="3">
        <v>60</v>
      </c>
      <c r="B63" s="2">
        <v>0.0136575</v>
      </c>
      <c r="C63" s="2">
        <v>0.0089875</v>
      </c>
      <c r="E63" s="2">
        <v>0.013677499999999999</v>
      </c>
      <c r="F63" s="2">
        <v>-0.027381249999999996</v>
      </c>
      <c r="H63" s="2">
        <v>0.008733749999999995</v>
      </c>
      <c r="I63" s="2">
        <v>-0.0015906250000000044</v>
      </c>
      <c r="K63" s="8">
        <v>-0.0005737500000000013</v>
      </c>
      <c r="L63" s="8">
        <v>-0.015671875000000005</v>
      </c>
      <c r="N63" s="8">
        <v>-0.0019349999999999992</v>
      </c>
      <c r="O63" s="8">
        <v>-0.005054166666666671</v>
      </c>
      <c r="Q63" s="8">
        <v>0.013766500000000001</v>
      </c>
      <c r="R63" s="8">
        <v>0.006541250000000002</v>
      </c>
      <c r="T63" s="2">
        <f t="shared" si="4"/>
        <v>0.00788775</v>
      </c>
      <c r="U63" s="2">
        <f t="shared" si="5"/>
        <v>-0.0056948611111111115</v>
      </c>
      <c r="W63" s="2">
        <f t="shared" si="6"/>
        <v>0.007350782781445795</v>
      </c>
      <c r="X63" s="2">
        <f t="shared" si="7"/>
        <v>0.013801374246984395</v>
      </c>
    </row>
    <row r="64" spans="1:24" ht="12.75">
      <c r="A64" s="3">
        <v>61</v>
      </c>
      <c r="B64" s="2">
        <v>0.0380475</v>
      </c>
      <c r="C64" s="2">
        <v>0.013743749999999999</v>
      </c>
      <c r="E64" s="2">
        <v>0.0164575</v>
      </c>
      <c r="F64" s="2">
        <v>-0.019749999999999997</v>
      </c>
      <c r="H64" s="2">
        <v>0.012907499999999995</v>
      </c>
      <c r="I64" s="2">
        <v>-0.001640625</v>
      </c>
      <c r="K64" s="8">
        <v>-0.0050287499999999916</v>
      </c>
      <c r="L64" s="8">
        <v>-0.012556250000000001</v>
      </c>
      <c r="N64" s="8">
        <v>-0.004216249999999998</v>
      </c>
      <c r="O64" s="8">
        <v>-0.015021874999999999</v>
      </c>
      <c r="Q64" s="8">
        <v>0.008900749999999999</v>
      </c>
      <c r="R64" s="8">
        <v>0.012784375</v>
      </c>
      <c r="T64" s="2">
        <f t="shared" si="4"/>
        <v>0.011178041666666666</v>
      </c>
      <c r="U64" s="2">
        <f t="shared" si="5"/>
        <v>-0.0037401041666666663</v>
      </c>
      <c r="W64" s="2">
        <f t="shared" si="6"/>
        <v>0.015859772173187625</v>
      </c>
      <c r="X64" s="2">
        <f t="shared" si="7"/>
        <v>0.014453172150823989</v>
      </c>
    </row>
    <row r="65" spans="1:24" ht="12.75">
      <c r="A65" s="3">
        <v>62</v>
      </c>
      <c r="B65" s="2">
        <v>0.016255</v>
      </c>
      <c r="C65" s="2">
        <v>0.004506250000000001</v>
      </c>
      <c r="E65" s="2">
        <v>0.005235</v>
      </c>
      <c r="F65" s="2">
        <v>-0.0022250000000000004</v>
      </c>
      <c r="H65" s="2">
        <v>0.00023875000000000285</v>
      </c>
      <c r="I65" s="2">
        <v>-0.0011343749999999995</v>
      </c>
      <c r="K65" s="8">
        <v>-0.001690000000000004</v>
      </c>
      <c r="L65" s="8">
        <v>-0.015506250000000001</v>
      </c>
      <c r="N65" s="8">
        <v>0.001287916666666663</v>
      </c>
      <c r="O65" s="8">
        <v>0.005359374999999998</v>
      </c>
      <c r="Q65" s="8">
        <v>-0.0009982499999999957</v>
      </c>
      <c r="R65" s="8">
        <v>-0.014786875000000001</v>
      </c>
      <c r="T65" s="2">
        <f t="shared" si="4"/>
        <v>0.003388069444444444</v>
      </c>
      <c r="U65" s="2">
        <f t="shared" si="5"/>
        <v>-0.003964479166666667</v>
      </c>
      <c r="W65" s="2">
        <f t="shared" si="6"/>
        <v>0.0067575808778439226</v>
      </c>
      <c r="X65" s="2">
        <f t="shared" si="7"/>
        <v>0.009165800696548784</v>
      </c>
    </row>
    <row r="66" spans="1:24" ht="12.75">
      <c r="A66" s="3">
        <v>63</v>
      </c>
      <c r="B66" s="2">
        <v>0.0046275</v>
      </c>
      <c r="C66" s="2">
        <v>-0.0147625</v>
      </c>
      <c r="E66" s="2">
        <v>-0.0015849999999999992</v>
      </c>
      <c r="F66" s="2">
        <v>-1.8750000000001404E-05</v>
      </c>
      <c r="H66" s="2">
        <v>0.0023374999999999984</v>
      </c>
      <c r="I66" s="2">
        <v>0.0013937499999999992</v>
      </c>
      <c r="K66" s="8">
        <v>-0.0005650000000000008</v>
      </c>
      <c r="L66" s="8">
        <v>0.005890624999999998</v>
      </c>
      <c r="N66" s="8">
        <v>-0.00608666666666667</v>
      </c>
      <c r="O66" s="8">
        <v>0.009051041666666666</v>
      </c>
      <c r="Q66" s="8">
        <v>0.0069595</v>
      </c>
      <c r="R66" s="8">
        <v>0.004636874999999999</v>
      </c>
      <c r="T66" s="2">
        <f t="shared" si="4"/>
        <v>0.0009479722222222215</v>
      </c>
      <c r="U66" s="2">
        <f t="shared" si="5"/>
        <v>0.0010318402777777767</v>
      </c>
      <c r="W66" s="2">
        <f t="shared" si="6"/>
        <v>0.0046861360598361105</v>
      </c>
      <c r="X66" s="2">
        <f t="shared" si="7"/>
        <v>0.008385792253924716</v>
      </c>
    </row>
    <row r="67" spans="1:24" ht="12.75">
      <c r="A67" s="3">
        <v>64</v>
      </c>
      <c r="B67" s="2">
        <v>-0.0029575000000000005</v>
      </c>
      <c r="C67" s="2">
        <v>0.014325000000000001</v>
      </c>
      <c r="E67" s="2">
        <v>0.0007774999999999991</v>
      </c>
      <c r="F67" s="2">
        <v>-0.006106250000000004</v>
      </c>
      <c r="H67" s="2">
        <v>-0.0022112499999999953</v>
      </c>
      <c r="I67" s="2">
        <v>-0.007565625000000001</v>
      </c>
      <c r="K67" s="8">
        <v>-0.0025987499999999986</v>
      </c>
      <c r="L67" s="8">
        <v>-0.004878125000000001</v>
      </c>
      <c r="N67" s="8">
        <v>0.002043333333333338</v>
      </c>
      <c r="O67" s="8">
        <v>-0.01480625</v>
      </c>
      <c r="Q67" s="8">
        <v>0.002007</v>
      </c>
      <c r="R67" s="8">
        <v>-0.005767499999999998</v>
      </c>
      <c r="T67" s="2">
        <f t="shared" si="4"/>
        <v>-0.0004899444444444429</v>
      </c>
      <c r="U67" s="2">
        <f t="shared" si="5"/>
        <v>-0.0041331250000000005</v>
      </c>
      <c r="W67" s="2">
        <f t="shared" si="6"/>
        <v>0.0023561590516881182</v>
      </c>
      <c r="X67" s="2">
        <f t="shared" si="7"/>
        <v>0.009731592479522558</v>
      </c>
    </row>
    <row r="68" spans="1:24" ht="12.75">
      <c r="A68" s="3">
        <v>65</v>
      </c>
      <c r="B68" s="2">
        <v>0.007565</v>
      </c>
      <c r="C68" s="2">
        <v>0.020693749999999997</v>
      </c>
      <c r="E68" s="2">
        <v>0.0004549999999999997</v>
      </c>
      <c r="F68" s="2">
        <v>-0.013262499999999998</v>
      </c>
      <c r="H68" s="2">
        <v>-0.0017399999999999994</v>
      </c>
      <c r="I68" s="2">
        <v>-0.004137499999999999</v>
      </c>
      <c r="K68" s="8">
        <v>-0.002207500000000001</v>
      </c>
      <c r="L68" s="8">
        <v>-0.0057249999999999975</v>
      </c>
      <c r="N68" s="8">
        <v>0.0014324999999999971</v>
      </c>
      <c r="O68" s="8">
        <v>-0.01226458333333333</v>
      </c>
      <c r="Q68" s="8">
        <v>0.00028149999999999963</v>
      </c>
      <c r="R68" s="8">
        <v>-0.01383</v>
      </c>
      <c r="T68" s="2">
        <f t="shared" si="4"/>
        <v>0.0009644166666666659</v>
      </c>
      <c r="U68" s="2">
        <f t="shared" si="5"/>
        <v>-0.004754305555555554</v>
      </c>
      <c r="W68" s="2">
        <f t="shared" si="6"/>
        <v>0.0035181701979390746</v>
      </c>
      <c r="X68" s="2">
        <f t="shared" si="7"/>
        <v>0.013115548810547419</v>
      </c>
    </row>
    <row r="69" spans="1:24" ht="12.75">
      <c r="A69" s="3">
        <v>66</v>
      </c>
      <c r="B69" s="2">
        <v>0.0071725</v>
      </c>
      <c r="C69" s="2">
        <v>0.00785</v>
      </c>
      <c r="E69" s="2">
        <v>-0.0027549999999999988</v>
      </c>
      <c r="F69" s="2">
        <v>-0.00043124999999999934</v>
      </c>
      <c r="H69" s="2">
        <v>-0.003712499999999998</v>
      </c>
      <c r="I69" s="2">
        <v>-0.0012031249999999933</v>
      </c>
      <c r="K69" s="8">
        <v>-0.0021650000000000003</v>
      </c>
      <c r="L69" s="8">
        <v>-0.010690625</v>
      </c>
      <c r="N69" s="8">
        <v>-0.0023174999999999992</v>
      </c>
      <c r="O69" s="8">
        <v>-0.018480208333333335</v>
      </c>
      <c r="Q69" s="8">
        <v>-0.008391000000000003</v>
      </c>
      <c r="R69" s="8">
        <v>6.43749999999989E-05</v>
      </c>
      <c r="T69" s="2">
        <f aca="true" t="shared" si="8" ref="T69:T99">AVERAGE(B69,E69,H69,K69,N69,Q69)</f>
        <v>-0.002028083333333333</v>
      </c>
      <c r="U69" s="2">
        <f aca="true" t="shared" si="9" ref="U69:U99">AVERAGE(C69,F69,I69,L69,O69,R69)</f>
        <v>-0.0038151388888888883</v>
      </c>
      <c r="W69" s="2">
        <f aca="true" t="shared" si="10" ref="W69:W99">STDEV(B69,E69,H69,K69,N69,Q69)</f>
        <v>0.005071599702427891</v>
      </c>
      <c r="X69" s="2">
        <f aca="true" t="shared" si="11" ref="X69:X99">STDEV(C69,F69,I69,L69,O69,R69)</f>
        <v>0.009292319247138508</v>
      </c>
    </row>
    <row r="70" spans="1:24" ht="12.75">
      <c r="A70" s="3">
        <v>67</v>
      </c>
      <c r="B70" s="2">
        <v>0.0052025000000000005</v>
      </c>
      <c r="C70" s="2">
        <v>0.0092625</v>
      </c>
      <c r="E70" s="2">
        <v>0.0025175000000000006</v>
      </c>
      <c r="F70" s="2">
        <v>-0.00426875</v>
      </c>
      <c r="H70" s="2">
        <v>-0.004746250000000005</v>
      </c>
      <c r="I70" s="2">
        <v>-0.013884374999999997</v>
      </c>
      <c r="K70" s="8">
        <v>0.00503625</v>
      </c>
      <c r="L70" s="8">
        <v>-0.016828125</v>
      </c>
      <c r="N70" s="8">
        <v>-0.003909166666666664</v>
      </c>
      <c r="O70" s="8">
        <v>-0.013871875</v>
      </c>
      <c r="Q70" s="8">
        <v>-0.009160999999999999</v>
      </c>
      <c r="R70" s="8">
        <v>-0.002698125</v>
      </c>
      <c r="T70" s="2">
        <f t="shared" si="8"/>
        <v>-0.0008433611111111111</v>
      </c>
      <c r="U70" s="2">
        <f t="shared" si="9"/>
        <v>-0.007048125</v>
      </c>
      <c r="W70" s="2">
        <f t="shared" si="10"/>
        <v>0.005936875826061556</v>
      </c>
      <c r="X70" s="2">
        <f t="shared" si="11"/>
        <v>0.009814582939750929</v>
      </c>
    </row>
    <row r="71" spans="1:24" ht="12.75">
      <c r="A71" s="3">
        <v>68</v>
      </c>
      <c r="B71" s="2">
        <v>0.0036425000000000003</v>
      </c>
      <c r="C71" s="2">
        <v>0.007637499999999999</v>
      </c>
      <c r="E71" s="2">
        <v>0.0008750000000000003</v>
      </c>
      <c r="F71" s="2">
        <v>-0.001206249999999999</v>
      </c>
      <c r="H71" s="2">
        <v>-0.001010000000000004</v>
      </c>
      <c r="I71" s="2">
        <v>-0.005571875000000001</v>
      </c>
      <c r="K71" s="8">
        <v>-0.001530000000000001</v>
      </c>
      <c r="L71" s="8">
        <v>-0.009890625</v>
      </c>
      <c r="N71" s="8">
        <v>-0.005625833333333333</v>
      </c>
      <c r="O71" s="8">
        <v>-0.015983333333333332</v>
      </c>
      <c r="Q71" s="8">
        <v>-0.008502</v>
      </c>
      <c r="R71" s="8">
        <v>-0.00031124999999999973</v>
      </c>
      <c r="T71" s="2">
        <f t="shared" si="8"/>
        <v>-0.002025055555555556</v>
      </c>
      <c r="U71" s="2">
        <f t="shared" si="9"/>
        <v>-0.004220972222222222</v>
      </c>
      <c r="W71" s="2">
        <f t="shared" si="10"/>
        <v>0.00439825728956199</v>
      </c>
      <c r="X71" s="2">
        <f t="shared" si="11"/>
        <v>0.008213657908886451</v>
      </c>
    </row>
    <row r="72" spans="1:24" ht="12.75">
      <c r="A72" s="3">
        <v>69</v>
      </c>
      <c r="B72" s="2">
        <v>-0.0008000000000000012</v>
      </c>
      <c r="C72" s="2">
        <v>0.0038437500000000004</v>
      </c>
      <c r="E72" s="2">
        <v>0.007062500000000004</v>
      </c>
      <c r="F72" s="2">
        <v>0.0086375</v>
      </c>
      <c r="H72" s="2">
        <v>-0.0008887499999999967</v>
      </c>
      <c r="I72" s="2">
        <v>-0.00945625</v>
      </c>
      <c r="K72" s="8">
        <v>-0.000953750000000001</v>
      </c>
      <c r="L72" s="8">
        <v>-0.00915625</v>
      </c>
      <c r="N72" s="8">
        <v>-0.0005350000000000003</v>
      </c>
      <c r="O72" s="8">
        <v>-0.018304166666666667</v>
      </c>
      <c r="Q72" s="8">
        <v>-0.0084515</v>
      </c>
      <c r="R72" s="8">
        <v>-0.0015300000000000001</v>
      </c>
      <c r="T72" s="2">
        <f t="shared" si="8"/>
        <v>-0.0007610833333333329</v>
      </c>
      <c r="U72" s="2">
        <f t="shared" si="9"/>
        <v>-0.004327569444444445</v>
      </c>
      <c r="W72" s="2">
        <f t="shared" si="10"/>
        <v>0.0049082993405727285</v>
      </c>
      <c r="X72" s="2">
        <f t="shared" si="11"/>
        <v>0.009875775129271382</v>
      </c>
    </row>
    <row r="73" spans="1:24" ht="12.75">
      <c r="A73" s="3">
        <v>70</v>
      </c>
      <c r="B73" s="2">
        <v>0.009372499999999999</v>
      </c>
      <c r="C73" s="2">
        <v>0.009349999999999999</v>
      </c>
      <c r="E73" s="2">
        <v>0.002955000000000001</v>
      </c>
      <c r="F73" s="2">
        <v>0.001550000000000001</v>
      </c>
      <c r="H73" s="2">
        <v>0.0015775000000000008</v>
      </c>
      <c r="I73" s="2">
        <v>-0.008756249999999998</v>
      </c>
      <c r="K73" s="8">
        <v>-0.0005674999999999951</v>
      </c>
      <c r="L73" s="8">
        <v>-0.008900000000000002</v>
      </c>
      <c r="N73" s="8">
        <v>-0.0013983333333333348</v>
      </c>
      <c r="O73" s="8">
        <v>-0.023075</v>
      </c>
      <c r="Q73" s="8">
        <v>-0.004622500000000003</v>
      </c>
      <c r="R73" s="8">
        <v>0.0009425000000000002</v>
      </c>
      <c r="T73" s="2">
        <f t="shared" si="8"/>
        <v>0.0012194444444444447</v>
      </c>
      <c r="U73" s="2">
        <f t="shared" si="9"/>
        <v>-0.004814791666666666</v>
      </c>
      <c r="W73" s="2">
        <f t="shared" si="10"/>
        <v>0.004770469947344655</v>
      </c>
      <c r="X73" s="2">
        <f t="shared" si="11"/>
        <v>0.011313333130002698</v>
      </c>
    </row>
    <row r="74" spans="1:24" ht="12.75">
      <c r="A74" s="3">
        <v>71</v>
      </c>
      <c r="B74" s="2">
        <v>0.010494999999999999</v>
      </c>
      <c r="C74" s="2">
        <v>0.011731250000000002</v>
      </c>
      <c r="E74" s="2">
        <v>-0.003047499999999999</v>
      </c>
      <c r="F74" s="2">
        <v>-0.00855</v>
      </c>
      <c r="H74" s="2">
        <v>0.007706249999999998</v>
      </c>
      <c r="I74" s="2">
        <v>-0.003181250000000002</v>
      </c>
      <c r="K74" s="8">
        <v>0.0025262500000000007</v>
      </c>
      <c r="L74" s="8">
        <v>-0.012337500000000001</v>
      </c>
      <c r="N74" s="8">
        <v>0.01051</v>
      </c>
      <c r="O74" s="8">
        <v>-0.003420833333333334</v>
      </c>
      <c r="Q74" s="8">
        <v>-0.0165435</v>
      </c>
      <c r="R74" s="8">
        <v>0.001018749999999997</v>
      </c>
      <c r="T74" s="2">
        <f t="shared" si="8"/>
        <v>0.0019410833333333335</v>
      </c>
      <c r="U74" s="2">
        <f t="shared" si="9"/>
        <v>-0.0024565972222222233</v>
      </c>
      <c r="W74" s="2">
        <f t="shared" si="10"/>
        <v>0.010456970637649637</v>
      </c>
      <c r="X74" s="2">
        <f t="shared" si="11"/>
        <v>0.008361695009488985</v>
      </c>
    </row>
    <row r="75" spans="1:24" ht="12.75">
      <c r="A75" s="3">
        <v>72</v>
      </c>
      <c r="B75" s="2">
        <v>0.0005025000000000003</v>
      </c>
      <c r="C75" s="2">
        <v>0.015175000000000001</v>
      </c>
      <c r="E75" s="2">
        <v>0.005307500000000001</v>
      </c>
      <c r="F75" s="2">
        <v>-0.006450000000000001</v>
      </c>
      <c r="H75" s="2">
        <v>0.009006250000000002</v>
      </c>
      <c r="I75" s="2">
        <v>0.0026</v>
      </c>
      <c r="K75" s="8">
        <v>0.0015787500000000007</v>
      </c>
      <c r="L75" s="8">
        <v>-0.01115625</v>
      </c>
      <c r="N75" s="8">
        <v>0.00578166666666667</v>
      </c>
      <c r="O75" s="8">
        <v>-0.014791666666666667</v>
      </c>
      <c r="Q75" s="8">
        <v>-0.013545000000000003</v>
      </c>
      <c r="R75" s="8">
        <v>-0.0006412500000000012</v>
      </c>
      <c r="T75" s="2">
        <f t="shared" si="8"/>
        <v>0.0014386111111111119</v>
      </c>
      <c r="U75" s="2">
        <f t="shared" si="9"/>
        <v>-0.002544027777777778</v>
      </c>
      <c r="W75" s="2">
        <f t="shared" si="10"/>
        <v>0.007956181697213438</v>
      </c>
      <c r="X75" s="2">
        <f t="shared" si="11"/>
        <v>0.010802566171036844</v>
      </c>
    </row>
    <row r="76" spans="1:24" ht="12.75">
      <c r="A76" s="3">
        <v>73</v>
      </c>
      <c r="B76" s="2">
        <v>0.01178</v>
      </c>
      <c r="C76" s="2">
        <v>0.013587500000000002</v>
      </c>
      <c r="E76" s="2">
        <v>-0.0026149999999999993</v>
      </c>
      <c r="F76" s="2">
        <v>-0.0034812500000000017</v>
      </c>
      <c r="H76" s="2">
        <v>0.0027624999999999993</v>
      </c>
      <c r="I76" s="2">
        <v>0.010290625</v>
      </c>
      <c r="K76" s="8">
        <v>-0.0030025</v>
      </c>
      <c r="L76" s="8">
        <v>-0.012765625000000003</v>
      </c>
      <c r="N76" s="8">
        <v>-0.0004883333333333371</v>
      </c>
      <c r="O76" s="8">
        <v>-0.020264583333333336</v>
      </c>
      <c r="Q76" s="8">
        <v>-0.016338500000000002</v>
      </c>
      <c r="R76" s="8">
        <v>0.003896250000000002</v>
      </c>
      <c r="T76" s="2">
        <f t="shared" si="8"/>
        <v>-0.001316972222222223</v>
      </c>
      <c r="U76" s="2">
        <f t="shared" si="9"/>
        <v>-0.0014561805555555558</v>
      </c>
      <c r="W76" s="2">
        <f t="shared" si="10"/>
        <v>0.009154579118559355</v>
      </c>
      <c r="X76" s="2">
        <f t="shared" si="11"/>
        <v>0.013256762298673027</v>
      </c>
    </row>
    <row r="77" spans="1:24" ht="12.75">
      <c r="A77" s="3">
        <v>74</v>
      </c>
      <c r="B77" s="2">
        <v>0.015205000000000002</v>
      </c>
      <c r="C77" s="2">
        <v>0.01171875</v>
      </c>
      <c r="E77" s="2">
        <v>-0.004686250000000001</v>
      </c>
      <c r="F77" s="2">
        <v>-0.012937499999999998</v>
      </c>
      <c r="H77" s="2">
        <v>-0.004036875000000002</v>
      </c>
      <c r="I77" s="2">
        <v>-0.0016187500000000021</v>
      </c>
      <c r="K77" s="8">
        <v>-0.002471875000000002</v>
      </c>
      <c r="L77" s="8">
        <v>-0.01264375</v>
      </c>
      <c r="N77" s="8">
        <v>-0.0037687499999999995</v>
      </c>
      <c r="O77" s="8">
        <v>-0.001066666666666668</v>
      </c>
      <c r="Q77" s="8">
        <v>-0.010144750000000001</v>
      </c>
      <c r="R77" s="8">
        <v>0.00293</v>
      </c>
      <c r="T77" s="2">
        <f t="shared" si="8"/>
        <v>-0.001650583333333334</v>
      </c>
      <c r="U77" s="2">
        <f t="shared" si="9"/>
        <v>-0.002269652777777778</v>
      </c>
      <c r="W77" s="2">
        <f t="shared" si="10"/>
        <v>0.008675625244638953</v>
      </c>
      <c r="X77" s="2">
        <f t="shared" si="11"/>
        <v>0.009444654666267385</v>
      </c>
    </row>
    <row r="78" spans="1:24" ht="12.75">
      <c r="A78" s="3">
        <v>75</v>
      </c>
      <c r="B78" s="2">
        <v>0.0198</v>
      </c>
      <c r="C78" s="2">
        <v>0.009868749999999999</v>
      </c>
      <c r="E78" s="2">
        <v>-0.017835000000000004</v>
      </c>
      <c r="F78" s="2">
        <v>-0.010100000000000001</v>
      </c>
      <c r="H78" s="2">
        <v>-0.003974999999999996</v>
      </c>
      <c r="I78" s="2">
        <v>0.002887500000000001</v>
      </c>
      <c r="K78" s="8">
        <v>-0.002069999999999999</v>
      </c>
      <c r="L78" s="8">
        <v>-0.0034499999999999973</v>
      </c>
      <c r="N78" s="8">
        <v>0.0043725</v>
      </c>
      <c r="O78" s="8">
        <v>-0.016056249999999998</v>
      </c>
      <c r="Q78" s="8">
        <v>-0.0141455</v>
      </c>
      <c r="R78" s="8">
        <v>0.0007250000000000013</v>
      </c>
      <c r="T78" s="2">
        <f t="shared" si="8"/>
        <v>-0.002308833333333333</v>
      </c>
      <c r="U78" s="2">
        <f t="shared" si="9"/>
        <v>-0.0026874999999999994</v>
      </c>
      <c r="W78" s="2">
        <f t="shared" si="10"/>
        <v>0.013545792028030945</v>
      </c>
      <c r="X78" s="2">
        <f t="shared" si="11"/>
        <v>0.0093234675349357</v>
      </c>
    </row>
    <row r="79" spans="1:24" ht="12.75">
      <c r="A79" s="3">
        <v>76</v>
      </c>
      <c r="B79" s="2">
        <v>0.004585000000000002</v>
      </c>
      <c r="C79" s="2">
        <v>0.011006249999999999</v>
      </c>
      <c r="E79" s="2">
        <v>-0.0004887500000000031</v>
      </c>
      <c r="F79" s="2">
        <v>-0.011906249999999998</v>
      </c>
      <c r="H79" s="2">
        <v>-0.009808125000000003</v>
      </c>
      <c r="I79" s="2">
        <v>0.0023656249999999997</v>
      </c>
      <c r="K79" s="8">
        <v>-0.006618125000000001</v>
      </c>
      <c r="L79" s="8">
        <v>-0.0038249999999999985</v>
      </c>
      <c r="N79" s="8">
        <v>-0.00341375</v>
      </c>
      <c r="O79" s="8">
        <v>-0.008766666666666666</v>
      </c>
      <c r="Q79" s="8">
        <v>-0.0048537499999999996</v>
      </c>
      <c r="R79" s="8">
        <v>-0.0008156249999999982</v>
      </c>
      <c r="T79" s="2">
        <f t="shared" si="8"/>
        <v>-0.0034329166666666674</v>
      </c>
      <c r="U79" s="2">
        <f t="shared" si="9"/>
        <v>-0.001990277777777777</v>
      </c>
      <c r="W79" s="2">
        <f t="shared" si="10"/>
        <v>0.005015238243136279</v>
      </c>
      <c r="X79" s="2">
        <f t="shared" si="11"/>
        <v>0.008208234762169002</v>
      </c>
    </row>
    <row r="80" spans="1:24" ht="12.75">
      <c r="A80" s="3">
        <v>77</v>
      </c>
      <c r="B80" s="2">
        <v>0.0083025</v>
      </c>
      <c r="C80" s="2">
        <v>0.012393750000000002</v>
      </c>
      <c r="E80" s="2">
        <v>-0.0029200000000000025</v>
      </c>
      <c r="F80" s="2">
        <v>-0.005562500000000001</v>
      </c>
      <c r="H80" s="2">
        <v>-0.010182499999999999</v>
      </c>
      <c r="I80" s="2">
        <v>0.006649999999999998</v>
      </c>
      <c r="K80" s="8">
        <v>-0.005642499999999998</v>
      </c>
      <c r="L80" s="8">
        <v>-0.0060687499999999995</v>
      </c>
      <c r="N80" s="8">
        <v>0.0019391666666666667</v>
      </c>
      <c r="O80" s="8">
        <v>-0.0071729166666666695</v>
      </c>
      <c r="Q80" s="8">
        <v>-0.0058415</v>
      </c>
      <c r="R80" s="8">
        <v>0.00596875</v>
      </c>
      <c r="T80" s="2">
        <f t="shared" si="8"/>
        <v>-0.0023908055555555553</v>
      </c>
      <c r="U80" s="2">
        <f t="shared" si="9"/>
        <v>0.0010347222222222218</v>
      </c>
      <c r="W80" s="2">
        <f t="shared" si="10"/>
        <v>0.006581288644851542</v>
      </c>
      <c r="X80" s="2">
        <f t="shared" si="11"/>
        <v>0.008321676291246633</v>
      </c>
    </row>
    <row r="81" spans="1:24" ht="12.75">
      <c r="A81" s="3">
        <v>78</v>
      </c>
      <c r="B81" s="2">
        <v>0.0125575</v>
      </c>
      <c r="C81" s="2">
        <v>0.0029125</v>
      </c>
      <c r="E81" s="2">
        <v>-0.001454999999999998</v>
      </c>
      <c r="F81" s="2">
        <v>0.01125625</v>
      </c>
      <c r="H81" s="2">
        <v>-0.01212</v>
      </c>
      <c r="I81" s="2">
        <v>0.011675000000000001</v>
      </c>
      <c r="K81" s="8">
        <v>-0.00570875</v>
      </c>
      <c r="L81" s="8">
        <v>-0.005250000000000001</v>
      </c>
      <c r="N81" s="8">
        <v>-0.0018812500000000027</v>
      </c>
      <c r="O81" s="8">
        <v>-0.005922916666666665</v>
      </c>
      <c r="Q81" s="8">
        <v>-0.0093925</v>
      </c>
      <c r="R81" s="8">
        <v>0.002324375000000002</v>
      </c>
      <c r="T81" s="2">
        <f t="shared" si="8"/>
        <v>-0.0030000000000000005</v>
      </c>
      <c r="U81" s="2">
        <f t="shared" si="9"/>
        <v>0.002832534722222223</v>
      </c>
      <c r="W81" s="2">
        <f t="shared" si="10"/>
        <v>0.008683895619190732</v>
      </c>
      <c r="X81" s="2">
        <f t="shared" si="11"/>
        <v>0.007634108835716658</v>
      </c>
    </row>
    <row r="82" spans="1:24" ht="12.75">
      <c r="A82" s="3">
        <v>79</v>
      </c>
      <c r="B82" s="2">
        <v>0.006535</v>
      </c>
      <c r="C82" s="2">
        <v>0.00799375</v>
      </c>
      <c r="E82" s="2">
        <v>-0.0007437499999999988</v>
      </c>
      <c r="F82" s="2">
        <v>-0.003590625000000001</v>
      </c>
      <c r="H82" s="2">
        <v>-0.009256875</v>
      </c>
      <c r="I82" s="2">
        <v>0.006685937500000001</v>
      </c>
      <c r="K82" s="8">
        <v>-0.007564375</v>
      </c>
      <c r="L82" s="8">
        <v>-0.012710937500000002</v>
      </c>
      <c r="N82" s="8">
        <v>-0.0017975000000000027</v>
      </c>
      <c r="O82" s="8">
        <v>-0.01645520833333334</v>
      </c>
      <c r="Q82" s="8">
        <v>-0.0034247500000000016</v>
      </c>
      <c r="R82" s="8">
        <v>0.0035018750000000006</v>
      </c>
      <c r="T82" s="2">
        <f t="shared" si="8"/>
        <v>-0.002708708333333334</v>
      </c>
      <c r="U82" s="2">
        <f t="shared" si="9"/>
        <v>-0.00242920138888889</v>
      </c>
      <c r="W82" s="2">
        <f t="shared" si="10"/>
        <v>0.005605465311119735</v>
      </c>
      <c r="X82" s="2">
        <f t="shared" si="11"/>
        <v>0.010302361018895496</v>
      </c>
    </row>
    <row r="83" spans="1:24" ht="12.75">
      <c r="A83" s="3">
        <v>80</v>
      </c>
      <c r="B83" s="2">
        <v>-0.003785000000000001</v>
      </c>
      <c r="C83" s="2">
        <v>0.00958125</v>
      </c>
      <c r="E83" s="2">
        <v>0.004972500000000002</v>
      </c>
      <c r="F83" s="2">
        <v>-0.011581249999999998</v>
      </c>
      <c r="H83" s="2">
        <v>-0.00080875</v>
      </c>
      <c r="I83" s="2">
        <v>-0.009334374999999999</v>
      </c>
      <c r="K83" s="8">
        <v>0.006676250000000002</v>
      </c>
      <c r="L83" s="8">
        <v>-0.01459375</v>
      </c>
      <c r="N83" s="8">
        <v>0.00022458333333333423</v>
      </c>
      <c r="O83" s="8">
        <v>-0.01220416666666667</v>
      </c>
      <c r="Q83" s="8">
        <v>0.00855175</v>
      </c>
      <c r="R83" s="8">
        <v>0.007051875</v>
      </c>
      <c r="T83" s="2">
        <f t="shared" si="8"/>
        <v>0.002638555555555556</v>
      </c>
      <c r="U83" s="2">
        <f t="shared" si="9"/>
        <v>-0.005180069444444445</v>
      </c>
      <c r="W83" s="2">
        <f t="shared" si="10"/>
        <v>0.004810184717712879</v>
      </c>
      <c r="X83" s="2">
        <f t="shared" si="11"/>
        <v>0.01061796314907832</v>
      </c>
    </row>
    <row r="84" spans="1:24" ht="12.75">
      <c r="A84" s="3">
        <v>81</v>
      </c>
      <c r="B84" s="2">
        <v>0.00952</v>
      </c>
      <c r="C84" s="2">
        <v>0.005775000000000001</v>
      </c>
      <c r="E84" s="2">
        <v>0.006304999999999998</v>
      </c>
      <c r="F84" s="2">
        <v>-0.01110625</v>
      </c>
      <c r="H84" s="2">
        <v>0.003765000000000001</v>
      </c>
      <c r="I84" s="2">
        <v>0.0009343749999999981</v>
      </c>
      <c r="K84" s="8">
        <v>0.010728750000000002</v>
      </c>
      <c r="L84" s="8">
        <v>0.0036281249999999994</v>
      </c>
      <c r="N84" s="8">
        <v>0.0023824999999999975</v>
      </c>
      <c r="O84" s="8">
        <v>-0.0029520833333333343</v>
      </c>
      <c r="Q84" s="8">
        <v>0.0035437500000000018</v>
      </c>
      <c r="R84" s="8">
        <v>-0.015625</v>
      </c>
      <c r="T84" s="2">
        <f t="shared" si="8"/>
        <v>0.006040833333333333</v>
      </c>
      <c r="U84" s="2">
        <f t="shared" si="9"/>
        <v>-0.003224305555555556</v>
      </c>
      <c r="W84" s="2">
        <f t="shared" si="10"/>
        <v>0.0034336334314639173</v>
      </c>
      <c r="X84" s="2">
        <f t="shared" si="11"/>
        <v>0.008499580046474954</v>
      </c>
    </row>
    <row r="85" spans="1:24" ht="12.75">
      <c r="A85" s="3">
        <v>82</v>
      </c>
      <c r="B85" s="2">
        <v>0.022497499999999997</v>
      </c>
      <c r="C85" s="2">
        <v>-0.00125</v>
      </c>
      <c r="E85" s="2">
        <v>0.0006525000000000038</v>
      </c>
      <c r="F85" s="2">
        <v>0.007543750000000001</v>
      </c>
      <c r="H85" s="2">
        <v>-0.010228749999999998</v>
      </c>
      <c r="I85" s="2">
        <v>0.015515625000000002</v>
      </c>
      <c r="K85" s="8">
        <v>0.005866250000000003</v>
      </c>
      <c r="L85" s="8">
        <v>0.009309374999999998</v>
      </c>
      <c r="N85" s="8">
        <v>-0.0011241666666666691</v>
      </c>
      <c r="O85" s="8">
        <v>-0.0084</v>
      </c>
      <c r="Q85" s="8">
        <v>0.0009254999999999992</v>
      </c>
      <c r="R85" s="8">
        <v>-0.014010000000000002</v>
      </c>
      <c r="T85" s="2">
        <f t="shared" si="8"/>
        <v>0.0030981388888888894</v>
      </c>
      <c r="U85" s="2">
        <f t="shared" si="9"/>
        <v>0.0014514583333333335</v>
      </c>
      <c r="W85" s="2">
        <f t="shared" si="10"/>
        <v>0.010864004709317556</v>
      </c>
      <c r="X85" s="2">
        <f t="shared" si="11"/>
        <v>0.01131432241305977</v>
      </c>
    </row>
    <row r="86" spans="1:24" ht="12.75">
      <c r="A86" s="3">
        <v>83</v>
      </c>
      <c r="B86" s="2">
        <v>0.012587499999999998</v>
      </c>
      <c r="C86" s="2">
        <v>-0.0009124999999999992</v>
      </c>
      <c r="E86" s="2">
        <v>-0.0009774999999999992</v>
      </c>
      <c r="F86" s="2">
        <v>-0.003256250000000003</v>
      </c>
      <c r="H86" s="2">
        <v>-0.007143749999999994</v>
      </c>
      <c r="I86" s="2">
        <v>0.011184375000000002</v>
      </c>
      <c r="K86" s="8">
        <v>0.0024737500000000003</v>
      </c>
      <c r="L86" s="8">
        <v>0.007103125</v>
      </c>
      <c r="N86" s="8">
        <v>-0.004602500000000001</v>
      </c>
      <c r="O86" s="8">
        <v>-0.01535</v>
      </c>
      <c r="Q86" s="8">
        <v>0.008214499999999998</v>
      </c>
      <c r="R86" s="8">
        <v>-0.007498750000000001</v>
      </c>
      <c r="T86" s="2">
        <f t="shared" si="8"/>
        <v>0.001758666666666667</v>
      </c>
      <c r="U86" s="2">
        <f t="shared" si="9"/>
        <v>-0.0014550000000000003</v>
      </c>
      <c r="W86" s="2">
        <f t="shared" si="10"/>
        <v>0.007571747902014873</v>
      </c>
      <c r="X86" s="2">
        <f t="shared" si="11"/>
        <v>0.009655382444846502</v>
      </c>
    </row>
    <row r="87" spans="1:24" ht="12.75">
      <c r="A87" s="3">
        <v>84</v>
      </c>
      <c r="B87" s="2">
        <v>0.023075</v>
      </c>
      <c r="C87" s="2">
        <v>0.009675</v>
      </c>
      <c r="E87" s="2">
        <v>-0.007234999999999995</v>
      </c>
      <c r="F87" s="2">
        <v>-0.018475</v>
      </c>
      <c r="H87" s="2">
        <v>-0.007535000000000005</v>
      </c>
      <c r="I87" s="2">
        <v>-0.0025562500000000004</v>
      </c>
      <c r="K87" s="8">
        <v>0.001857499999999998</v>
      </c>
      <c r="L87" s="8">
        <v>0.0006249999999999988</v>
      </c>
      <c r="N87" s="8">
        <v>-0.001298333333333332</v>
      </c>
      <c r="O87" s="8">
        <v>0.005483333333333332</v>
      </c>
      <c r="Q87" s="8">
        <v>-0.0008650000000000047</v>
      </c>
      <c r="R87" s="8">
        <v>-0.013408749999999997</v>
      </c>
      <c r="T87" s="2">
        <f t="shared" si="8"/>
        <v>0.0013331944444444433</v>
      </c>
      <c r="U87" s="2">
        <f t="shared" si="9"/>
        <v>-0.003109444444444444</v>
      </c>
      <c r="W87" s="2">
        <f t="shared" si="10"/>
        <v>0.011285360704330715</v>
      </c>
      <c r="X87" s="2">
        <f t="shared" si="11"/>
        <v>0.010896843043294014</v>
      </c>
    </row>
    <row r="88" spans="1:24" ht="12.75">
      <c r="A88" s="3">
        <v>85</v>
      </c>
      <c r="B88" s="2">
        <v>0.024667499999999995</v>
      </c>
      <c r="C88" s="2">
        <v>0.0021750000000000003</v>
      </c>
      <c r="E88" s="2">
        <v>-0.014307499999999997</v>
      </c>
      <c r="F88" s="2">
        <v>-0.0106875</v>
      </c>
      <c r="G88">
        <v>0</v>
      </c>
      <c r="H88" s="2">
        <v>-0.015091249999999995</v>
      </c>
      <c r="I88" s="2">
        <v>0.0010875000000000025</v>
      </c>
      <c r="K88" s="8">
        <v>0.00019125000000000392</v>
      </c>
      <c r="L88" s="8">
        <v>-0.0002812499999999998</v>
      </c>
      <c r="N88" s="8">
        <v>-0.011040833333333333</v>
      </c>
      <c r="O88" s="8">
        <v>-0.01813125</v>
      </c>
      <c r="Q88" s="8">
        <v>-0.0062594999999999994</v>
      </c>
      <c r="R88" s="8">
        <v>-0.006476250000000004</v>
      </c>
      <c r="T88" s="2">
        <f t="shared" si="8"/>
        <v>-0.0036400555555555544</v>
      </c>
      <c r="U88" s="2">
        <f t="shared" si="9"/>
        <v>-0.005385625000000001</v>
      </c>
      <c r="W88" s="2">
        <f t="shared" si="10"/>
        <v>0.014983683324765367</v>
      </c>
      <c r="X88" s="2">
        <f t="shared" si="11"/>
        <v>0.007960770563755121</v>
      </c>
    </row>
    <row r="89" spans="1:24" ht="12.75">
      <c r="A89" s="3">
        <v>86</v>
      </c>
      <c r="B89" s="2">
        <v>0.023522500000000002</v>
      </c>
      <c r="C89" s="2">
        <v>-0.0045625000000000015</v>
      </c>
      <c r="E89" s="2">
        <v>-0.018307500000000004</v>
      </c>
      <c r="F89" s="2">
        <v>-0.009562499999999998</v>
      </c>
      <c r="H89" s="2">
        <v>-0.016351249999999998</v>
      </c>
      <c r="I89" s="2">
        <v>-0.0033500000000000005</v>
      </c>
      <c r="K89" s="8">
        <v>-0.007496249999999999</v>
      </c>
      <c r="L89" s="8">
        <v>-0.0041062500000000005</v>
      </c>
      <c r="N89" s="8">
        <v>-0.006003333333333333</v>
      </c>
      <c r="O89" s="8">
        <v>-0.019920833333333332</v>
      </c>
      <c r="Q89" s="8">
        <v>-0.0123385</v>
      </c>
      <c r="R89" s="8">
        <v>-0.012119999999999999</v>
      </c>
      <c r="T89" s="2">
        <f t="shared" si="8"/>
        <v>-0.006162388888888888</v>
      </c>
      <c r="U89" s="2">
        <f t="shared" si="9"/>
        <v>-0.008937013888888888</v>
      </c>
      <c r="W89" s="2">
        <f t="shared" si="10"/>
        <v>0.01531311905249028</v>
      </c>
      <c r="X89" s="2">
        <f t="shared" si="11"/>
        <v>0.006400848361831219</v>
      </c>
    </row>
    <row r="90" spans="1:24" ht="12.75">
      <c r="A90" s="3">
        <v>87</v>
      </c>
      <c r="B90" s="2">
        <v>-0.008282499999999998</v>
      </c>
      <c r="C90" s="2">
        <v>0.009256249999999999</v>
      </c>
      <c r="E90" s="2">
        <v>-0.022036250000000007</v>
      </c>
      <c r="F90" s="2">
        <v>-0.01000625</v>
      </c>
      <c r="H90" s="2">
        <v>-0.0036743750000000006</v>
      </c>
      <c r="I90" s="2">
        <v>0.004628125000000001</v>
      </c>
      <c r="K90" s="8">
        <v>-0.0026793750000000047</v>
      </c>
      <c r="L90" s="8">
        <v>0.001065625000000005</v>
      </c>
      <c r="N90" s="8">
        <v>0.0006429166666666632</v>
      </c>
      <c r="O90" s="8">
        <v>-0.006327083333333337</v>
      </c>
      <c r="Q90" s="8">
        <v>-0.026429749999999995</v>
      </c>
      <c r="R90" s="8">
        <v>0.013215</v>
      </c>
      <c r="T90" s="2">
        <f t="shared" si="8"/>
        <v>-0.01040988888888889</v>
      </c>
      <c r="U90" s="2">
        <f t="shared" si="9"/>
        <v>0.0019719444444444446</v>
      </c>
      <c r="W90" s="2">
        <f t="shared" si="10"/>
        <v>0.011168048255379748</v>
      </c>
      <c r="X90" s="2">
        <f t="shared" si="11"/>
        <v>0.008940862597494078</v>
      </c>
    </row>
    <row r="91" spans="1:24" ht="12.75">
      <c r="A91" s="3">
        <v>88</v>
      </c>
      <c r="B91" s="2">
        <v>-0.011612500000000003</v>
      </c>
      <c r="C91" s="2">
        <v>-0.0012749999999999992</v>
      </c>
      <c r="E91" s="2">
        <v>-0.009923611111111107</v>
      </c>
      <c r="F91" s="2">
        <v>0.00984375</v>
      </c>
      <c r="H91" s="2">
        <v>0.0009743055555555581</v>
      </c>
      <c r="I91" s="2">
        <v>0.010340625</v>
      </c>
      <c r="K91" s="8">
        <v>-0.008420694444444439</v>
      </c>
      <c r="L91" s="8">
        <v>-0.008565624999999999</v>
      </c>
      <c r="N91" s="8">
        <v>-0.013277962962962967</v>
      </c>
      <c r="O91" s="8">
        <v>-0.018425</v>
      </c>
      <c r="Q91" s="8">
        <v>-0.01126577777777778</v>
      </c>
      <c r="R91" s="8">
        <v>0.01105625</v>
      </c>
      <c r="T91" s="2">
        <f t="shared" si="8"/>
        <v>-0.00892104012345679</v>
      </c>
      <c r="U91" s="2">
        <f t="shared" si="9"/>
        <v>0.0004958333333333334</v>
      </c>
      <c r="W91" s="2">
        <f t="shared" si="10"/>
        <v>0.005116598246002596</v>
      </c>
      <c r="X91" s="2">
        <f t="shared" si="11"/>
        <v>0.012157875480441336</v>
      </c>
    </row>
    <row r="92" spans="1:24" ht="12.75">
      <c r="A92" s="3">
        <v>89</v>
      </c>
      <c r="B92" s="2">
        <v>-0.016390000000000002</v>
      </c>
      <c r="C92" s="2">
        <v>-0.01025</v>
      </c>
      <c r="E92" s="2">
        <v>-0.0013841666666666655</v>
      </c>
      <c r="F92" s="2">
        <v>0.0026000000000000007</v>
      </c>
      <c r="H92" s="2">
        <v>0.0005695833333333351</v>
      </c>
      <c r="I92" s="2">
        <v>0.003362500000000001</v>
      </c>
      <c r="K92" s="8">
        <v>-0.005607916666666664</v>
      </c>
      <c r="L92" s="8">
        <v>0.0016812499999999996</v>
      </c>
      <c r="N92" s="8">
        <v>-0.021897777777777776</v>
      </c>
      <c r="O92" s="8">
        <v>-0.01323958333333333</v>
      </c>
      <c r="Q92" s="8">
        <v>0.0006988333333333291</v>
      </c>
      <c r="R92" s="8">
        <v>-0.0066037499999999985</v>
      </c>
      <c r="T92" s="2">
        <f t="shared" si="8"/>
        <v>-0.00733524074074074</v>
      </c>
      <c r="U92" s="2">
        <f t="shared" si="9"/>
        <v>-0.0037415972222222212</v>
      </c>
      <c r="W92" s="2">
        <f t="shared" si="10"/>
        <v>0.009586320161146083</v>
      </c>
      <c r="X92" s="2">
        <f t="shared" si="11"/>
        <v>0.00722293970728306</v>
      </c>
    </row>
    <row r="93" spans="1:24" ht="12.75">
      <c r="A93" s="3">
        <v>90</v>
      </c>
      <c r="B93" s="2">
        <v>-0.020500000000000004</v>
      </c>
      <c r="C93" s="2">
        <v>-0.01671875</v>
      </c>
      <c r="E93" s="2">
        <v>-0.007816428571428564</v>
      </c>
      <c r="F93" s="2">
        <v>-0.012575</v>
      </c>
      <c r="H93" s="2">
        <v>-0.01199428571428571</v>
      </c>
      <c r="I93" s="2">
        <v>-0.004625000000000001</v>
      </c>
      <c r="K93" s="8">
        <v>-0.002116785714285717</v>
      </c>
      <c r="L93" s="8">
        <v>-0.0044187500000000025</v>
      </c>
      <c r="N93" s="8">
        <v>-0.021721190476190467</v>
      </c>
      <c r="O93" s="8">
        <v>-0.006639583333333331</v>
      </c>
      <c r="Q93" s="8">
        <v>-0.0005107142857142949</v>
      </c>
      <c r="R93" s="8">
        <v>-0.020536250000000002</v>
      </c>
      <c r="T93" s="2">
        <f t="shared" si="8"/>
        <v>-0.01077656746031746</v>
      </c>
      <c r="U93" s="2">
        <f t="shared" si="9"/>
        <v>-0.010918888888888888</v>
      </c>
      <c r="W93" s="2">
        <f t="shared" si="10"/>
        <v>0.008999497036971662</v>
      </c>
      <c r="X93" s="2">
        <f t="shared" si="11"/>
        <v>0.006768338446330393</v>
      </c>
    </row>
    <row r="94" spans="1:24" ht="12.75">
      <c r="A94" s="3">
        <v>91</v>
      </c>
      <c r="B94" s="2">
        <v>-0.0262075</v>
      </c>
      <c r="C94" s="2">
        <v>-0.017625000000000002</v>
      </c>
      <c r="E94" s="2">
        <v>0.013047500000000004</v>
      </c>
      <c r="F94" s="2">
        <v>-0.013056249999999995</v>
      </c>
      <c r="H94" s="2">
        <v>-0.014226249999999996</v>
      </c>
      <c r="I94" s="2">
        <v>-0.015246875000000007</v>
      </c>
      <c r="K94" s="8">
        <v>-0.00573125</v>
      </c>
      <c r="L94" s="8">
        <v>0.006459374999999996</v>
      </c>
      <c r="N94" s="8">
        <v>-0.014929166666666664</v>
      </c>
      <c r="O94" s="8">
        <v>-0.011270833333333334</v>
      </c>
      <c r="Q94" s="8">
        <v>-0.005587999999999999</v>
      </c>
      <c r="R94" s="8">
        <v>-0.016024999999999998</v>
      </c>
      <c r="T94" s="2">
        <f t="shared" si="8"/>
        <v>-0.008939111111111108</v>
      </c>
      <c r="U94" s="2">
        <f t="shared" si="9"/>
        <v>-0.011127430555555555</v>
      </c>
      <c r="W94" s="2">
        <f t="shared" si="10"/>
        <v>0.013167864251619326</v>
      </c>
      <c r="X94" s="2">
        <f t="shared" si="11"/>
        <v>0.00890180943555027</v>
      </c>
    </row>
    <row r="95" spans="1:24" ht="12.75">
      <c r="A95" s="3">
        <v>92</v>
      </c>
      <c r="B95" s="2">
        <v>-0.035644999999999996</v>
      </c>
      <c r="C95" s="2">
        <v>-0.01213125</v>
      </c>
      <c r="E95" s="2">
        <v>0.012232499999999997</v>
      </c>
      <c r="F95" s="2">
        <v>-0.0017750000000000005</v>
      </c>
      <c r="H95" s="2">
        <v>0.014866250000000001</v>
      </c>
      <c r="I95" s="2">
        <v>-0.018037499999999995</v>
      </c>
      <c r="K95" s="8">
        <v>0.005591249999999999</v>
      </c>
      <c r="L95" s="8">
        <v>0.0023999999999999994</v>
      </c>
      <c r="N95" s="8">
        <v>0.0020158333333333313</v>
      </c>
      <c r="O95" s="8">
        <v>-0.015875</v>
      </c>
      <c r="Q95" s="8">
        <v>0.0052254999999999975</v>
      </c>
      <c r="R95" s="8">
        <v>-0.017370000000000003</v>
      </c>
      <c r="T95" s="2">
        <f t="shared" si="8"/>
        <v>0.0007143888888888882</v>
      </c>
      <c r="U95" s="2">
        <f t="shared" si="9"/>
        <v>-0.010464791666666667</v>
      </c>
      <c r="W95" s="2">
        <f t="shared" si="10"/>
        <v>0.01844329077060474</v>
      </c>
      <c r="X95" s="2">
        <f t="shared" si="11"/>
        <v>0.00869586792737888</v>
      </c>
    </row>
    <row r="96" spans="1:24" ht="12.75">
      <c r="A96" s="3">
        <v>93</v>
      </c>
      <c r="B96" s="2">
        <v>0</v>
      </c>
      <c r="C96" s="2">
        <v>0</v>
      </c>
      <c r="E96" s="2">
        <v>-0.007462499999999997</v>
      </c>
      <c r="F96" s="2">
        <v>-0.010699999999999998</v>
      </c>
      <c r="H96" s="2">
        <v>0.008678749999999995</v>
      </c>
      <c r="I96" s="2">
        <v>-0.00590625</v>
      </c>
      <c r="K96" s="8">
        <v>-0.002916250000000004</v>
      </c>
      <c r="L96" s="8">
        <v>-0.00829375</v>
      </c>
      <c r="N96" s="8">
        <v>-0.005464166666666669</v>
      </c>
      <c r="O96" s="8">
        <v>-0.029468750000000002</v>
      </c>
      <c r="Q96" s="8">
        <v>-0.0006894999999999987</v>
      </c>
      <c r="R96" s="8">
        <v>-0.022134999999999995</v>
      </c>
      <c r="T96" s="2">
        <f t="shared" si="8"/>
        <v>-0.0013089444444444457</v>
      </c>
      <c r="U96" s="2">
        <f t="shared" si="9"/>
        <v>-0.012750625</v>
      </c>
      <c r="W96" s="2">
        <f t="shared" si="10"/>
        <v>0.005649188191842421</v>
      </c>
      <c r="X96" s="2">
        <f t="shared" si="11"/>
        <v>0.010964076817897165</v>
      </c>
    </row>
    <row r="97" spans="1:24" ht="12.75">
      <c r="A97" s="3">
        <v>94</v>
      </c>
      <c r="B97" s="2">
        <v>0</v>
      </c>
      <c r="C97" s="2">
        <v>0</v>
      </c>
      <c r="E97" s="2">
        <v>-0.004557499999999998</v>
      </c>
      <c r="F97" s="2">
        <v>-0.02494375</v>
      </c>
      <c r="H97" s="2">
        <v>0.01188625</v>
      </c>
      <c r="I97" s="2">
        <v>0.033346875</v>
      </c>
      <c r="K97" s="8">
        <v>0.00011625000000000003</v>
      </c>
      <c r="L97" s="8">
        <v>-0.0033906250000000013</v>
      </c>
      <c r="N97" s="8">
        <v>0.0058891666666666675</v>
      </c>
      <c r="O97" s="8">
        <v>-0.012456249999999999</v>
      </c>
      <c r="Q97" s="8">
        <v>-0.020619499999999995</v>
      </c>
      <c r="R97" s="8">
        <v>-0.02418875</v>
      </c>
      <c r="T97" s="2">
        <f t="shared" si="8"/>
        <v>-0.0012142222222222214</v>
      </c>
      <c r="U97" s="2">
        <f t="shared" si="9"/>
        <v>-0.0052720833333333335</v>
      </c>
      <c r="W97" s="2">
        <f t="shared" si="10"/>
        <v>0.011073096315151855</v>
      </c>
      <c r="X97" s="2">
        <f t="shared" si="11"/>
        <v>0.02153687855192615</v>
      </c>
    </row>
    <row r="98" spans="1:24" ht="12.75">
      <c r="A98" s="3">
        <v>95</v>
      </c>
      <c r="B98" s="2">
        <v>0</v>
      </c>
      <c r="C98" s="2">
        <v>0</v>
      </c>
      <c r="E98" s="2">
        <v>-0.00487</v>
      </c>
      <c r="F98" s="2">
        <v>-0.047068750000000006</v>
      </c>
      <c r="H98" s="2">
        <v>0.0099875</v>
      </c>
      <c r="I98" s="2">
        <v>0.027171875000000005</v>
      </c>
      <c r="K98" s="8">
        <v>0.004915</v>
      </c>
      <c r="L98" s="8">
        <v>0.026478125000000005</v>
      </c>
      <c r="N98" s="8">
        <v>0.009705833333333334</v>
      </c>
      <c r="O98" s="8">
        <v>0.026145833333333333</v>
      </c>
      <c r="Q98" s="8">
        <v>-0.008477499999999999</v>
      </c>
      <c r="R98" s="8">
        <v>0.002063750000000001</v>
      </c>
      <c r="T98" s="2">
        <f t="shared" si="8"/>
        <v>0.0018768055555555558</v>
      </c>
      <c r="U98" s="2">
        <f t="shared" si="9"/>
        <v>0.005798472222222223</v>
      </c>
      <c r="W98" s="2">
        <f t="shared" si="10"/>
        <v>0.007649327991846856</v>
      </c>
      <c r="X98" s="2">
        <f t="shared" si="11"/>
        <v>0.028778461060937222</v>
      </c>
    </row>
    <row r="99" spans="1:24" ht="12.75">
      <c r="A99" s="3">
        <v>96</v>
      </c>
      <c r="B99" s="2">
        <v>0</v>
      </c>
      <c r="C99" s="2">
        <v>0</v>
      </c>
      <c r="E99" s="2">
        <v>-0.00513</v>
      </c>
      <c r="F99" s="2">
        <v>-0.0499625</v>
      </c>
      <c r="H99" s="2">
        <v>0.0108325</v>
      </c>
      <c r="I99" s="2">
        <v>0.0300375</v>
      </c>
      <c r="K99" s="8">
        <v>0.0046949999999999995</v>
      </c>
      <c r="L99" s="8">
        <v>0.02804375</v>
      </c>
      <c r="N99" s="8">
        <v>0.009846666666666667</v>
      </c>
      <c r="O99" s="8">
        <v>0.02425625</v>
      </c>
      <c r="Q99" s="8">
        <v>-0.008232</v>
      </c>
      <c r="R99" s="8">
        <v>0.004386249999999999</v>
      </c>
      <c r="T99" s="2">
        <f t="shared" si="8"/>
        <v>0.002002027777777778</v>
      </c>
      <c r="U99" s="2">
        <f t="shared" si="9"/>
        <v>0.006126875</v>
      </c>
      <c r="W99" s="2">
        <f t="shared" si="10"/>
        <v>0.007827859967532396</v>
      </c>
      <c r="X99" s="2">
        <f t="shared" si="11"/>
        <v>0.03022359342002122</v>
      </c>
    </row>
    <row r="102" spans="2:24" ht="12.75">
      <c r="B102" s="16" t="s">
        <v>4</v>
      </c>
      <c r="C102" s="16"/>
      <c r="E102" s="16" t="s">
        <v>5</v>
      </c>
      <c r="F102" s="16"/>
      <c r="H102" s="16" t="s">
        <v>6</v>
      </c>
      <c r="I102" s="16"/>
      <c r="K102" s="16" t="s">
        <v>8</v>
      </c>
      <c r="L102" s="16"/>
      <c r="N102" s="16" t="s">
        <v>9</v>
      </c>
      <c r="O102" s="16"/>
      <c r="Q102" s="16" t="s">
        <v>20</v>
      </c>
      <c r="R102" s="16"/>
      <c r="T102" s="16" t="s">
        <v>7</v>
      </c>
      <c r="U102" s="16"/>
      <c r="W102" s="16" t="s">
        <v>15</v>
      </c>
      <c r="X102" s="16"/>
    </row>
    <row r="103" spans="1:25" ht="12.75">
      <c r="A103" s="4" t="s">
        <v>2</v>
      </c>
      <c r="B103" s="2" t="s">
        <v>0</v>
      </c>
      <c r="C103" s="2" t="s">
        <v>1</v>
      </c>
      <c r="E103" s="2" t="s">
        <v>0</v>
      </c>
      <c r="F103" s="2" t="s">
        <v>1</v>
      </c>
      <c r="H103" s="2" t="s">
        <v>0</v>
      </c>
      <c r="I103" s="2" t="s">
        <v>1</v>
      </c>
      <c r="K103" s="2" t="s">
        <v>0</v>
      </c>
      <c r="L103" s="2" t="s">
        <v>1</v>
      </c>
      <c r="N103" s="2" t="s">
        <v>0</v>
      </c>
      <c r="O103" s="2" t="s">
        <v>1</v>
      </c>
      <c r="Q103" s="2" t="s">
        <v>0</v>
      </c>
      <c r="R103" s="2" t="s">
        <v>1</v>
      </c>
      <c r="T103" s="2" t="s">
        <v>0</v>
      </c>
      <c r="U103" s="2" t="s">
        <v>1</v>
      </c>
      <c r="V103" s="4"/>
      <c r="W103" s="2" t="s">
        <v>0</v>
      </c>
      <c r="X103" s="2" t="s">
        <v>1</v>
      </c>
      <c r="Y103" s="4"/>
    </row>
    <row r="104" spans="1:18" ht="12.75">
      <c r="A104" s="5">
        <v>1</v>
      </c>
      <c r="B104" s="10">
        <f aca="true" t="shared" si="12" ref="B104:C123">IF(ABS(B5)&gt;0.02,1,0)</f>
        <v>0</v>
      </c>
      <c r="C104" s="10">
        <f t="shared" si="12"/>
        <v>0</v>
      </c>
      <c r="E104" s="10">
        <f aca="true" t="shared" si="13" ref="E104:F123">IF(ABS(E5)&gt;0.02,1,0)</f>
        <v>0</v>
      </c>
      <c r="F104" s="10">
        <f t="shared" si="13"/>
        <v>0</v>
      </c>
      <c r="H104" s="10">
        <f aca="true" t="shared" si="14" ref="H104:I123">IF(ABS(H5)&gt;0.02,1,0)</f>
        <v>0</v>
      </c>
      <c r="I104" s="10">
        <f t="shared" si="14"/>
        <v>0</v>
      </c>
      <c r="K104" s="10">
        <f aca="true" t="shared" si="15" ref="K104:L123">IF(ABS(K5)&gt;0.02,1,0)</f>
        <v>0</v>
      </c>
      <c r="L104" s="10">
        <f t="shared" si="15"/>
        <v>0</v>
      </c>
      <c r="N104" s="10">
        <f aca="true" t="shared" si="16" ref="N104:O123">IF(ABS(N5)&gt;0.02,1,0)</f>
        <v>0</v>
      </c>
      <c r="O104" s="10">
        <f t="shared" si="16"/>
        <v>0</v>
      </c>
      <c r="Q104" s="10">
        <f aca="true" t="shared" si="17" ref="Q104:R123">IF(ABS(Q5)&gt;0.02,1,0)</f>
        <v>0</v>
      </c>
      <c r="R104" s="10">
        <f t="shared" si="17"/>
        <v>0</v>
      </c>
    </row>
    <row r="105" spans="1:18" ht="12.75">
      <c r="A105" s="5">
        <v>2</v>
      </c>
      <c r="B105" s="10">
        <f t="shared" si="12"/>
        <v>0</v>
      </c>
      <c r="C105" s="10">
        <f t="shared" si="12"/>
        <v>0</v>
      </c>
      <c r="E105" s="10">
        <f t="shared" si="13"/>
        <v>0</v>
      </c>
      <c r="F105" s="10">
        <f t="shared" si="13"/>
        <v>0</v>
      </c>
      <c r="H105" s="10">
        <f t="shared" si="14"/>
        <v>0</v>
      </c>
      <c r="I105" s="10">
        <f t="shared" si="14"/>
        <v>0</v>
      </c>
      <c r="K105" s="10">
        <f t="shared" si="15"/>
        <v>0</v>
      </c>
      <c r="L105" s="10">
        <f t="shared" si="15"/>
        <v>0</v>
      </c>
      <c r="N105" s="10">
        <f t="shared" si="16"/>
        <v>0</v>
      </c>
      <c r="O105" s="10">
        <f t="shared" si="16"/>
        <v>0</v>
      </c>
      <c r="Q105" s="10">
        <f t="shared" si="17"/>
        <v>0</v>
      </c>
      <c r="R105" s="10">
        <f t="shared" si="17"/>
        <v>0</v>
      </c>
    </row>
    <row r="106" spans="1:18" ht="12.75">
      <c r="A106" s="5">
        <v>3</v>
      </c>
      <c r="B106" s="10">
        <f t="shared" si="12"/>
        <v>0</v>
      </c>
      <c r="C106" s="10">
        <f t="shared" si="12"/>
        <v>0</v>
      </c>
      <c r="E106" s="10">
        <f t="shared" si="13"/>
        <v>0</v>
      </c>
      <c r="F106" s="10">
        <f t="shared" si="13"/>
        <v>1</v>
      </c>
      <c r="H106" s="10">
        <f t="shared" si="14"/>
        <v>0</v>
      </c>
      <c r="I106" s="10">
        <f t="shared" si="14"/>
        <v>1</v>
      </c>
      <c r="K106" s="10">
        <f t="shared" si="15"/>
        <v>0</v>
      </c>
      <c r="L106" s="10">
        <f t="shared" si="15"/>
        <v>0</v>
      </c>
      <c r="N106" s="10">
        <f t="shared" si="16"/>
        <v>0</v>
      </c>
      <c r="O106" s="10">
        <f t="shared" si="16"/>
        <v>1</v>
      </c>
      <c r="Q106" s="10">
        <f t="shared" si="17"/>
        <v>0</v>
      </c>
      <c r="R106" s="10">
        <f t="shared" si="17"/>
        <v>0</v>
      </c>
    </row>
    <row r="107" spans="1:18" ht="12.75">
      <c r="A107" s="3">
        <v>4</v>
      </c>
      <c r="B107" s="10">
        <f t="shared" si="12"/>
        <v>0</v>
      </c>
      <c r="C107" s="10">
        <f t="shared" si="12"/>
        <v>0</v>
      </c>
      <c r="E107" s="10">
        <f t="shared" si="13"/>
        <v>0</v>
      </c>
      <c r="F107" s="10">
        <f t="shared" si="13"/>
        <v>0</v>
      </c>
      <c r="H107" s="10">
        <f t="shared" si="14"/>
        <v>0</v>
      </c>
      <c r="I107" s="10">
        <f t="shared" si="14"/>
        <v>0</v>
      </c>
      <c r="K107" s="10">
        <f t="shared" si="15"/>
        <v>0</v>
      </c>
      <c r="L107" s="10">
        <f t="shared" si="15"/>
        <v>0</v>
      </c>
      <c r="N107" s="10">
        <f t="shared" si="16"/>
        <v>0</v>
      </c>
      <c r="O107" s="10">
        <f t="shared" si="16"/>
        <v>0</v>
      </c>
      <c r="Q107" s="10">
        <f t="shared" si="17"/>
        <v>0</v>
      </c>
      <c r="R107" s="10">
        <f t="shared" si="17"/>
        <v>0</v>
      </c>
    </row>
    <row r="108" spans="1:18" ht="12.75">
      <c r="A108" s="3">
        <v>5</v>
      </c>
      <c r="B108" s="10">
        <f t="shared" si="12"/>
        <v>0</v>
      </c>
      <c r="C108" s="10">
        <f t="shared" si="12"/>
        <v>0</v>
      </c>
      <c r="E108" s="10">
        <f t="shared" si="13"/>
        <v>0</v>
      </c>
      <c r="F108" s="10">
        <f t="shared" si="13"/>
        <v>0</v>
      </c>
      <c r="H108" s="10">
        <f t="shared" si="14"/>
        <v>0</v>
      </c>
      <c r="I108" s="10">
        <f t="shared" si="14"/>
        <v>0</v>
      </c>
      <c r="K108" s="10">
        <f t="shared" si="15"/>
        <v>0</v>
      </c>
      <c r="L108" s="10">
        <f t="shared" si="15"/>
        <v>0</v>
      </c>
      <c r="N108" s="10">
        <f t="shared" si="16"/>
        <v>0</v>
      </c>
      <c r="O108" s="10">
        <f t="shared" si="16"/>
        <v>0</v>
      </c>
      <c r="Q108" s="10">
        <f t="shared" si="17"/>
        <v>0</v>
      </c>
      <c r="R108" s="10">
        <f t="shared" si="17"/>
        <v>0</v>
      </c>
    </row>
    <row r="109" spans="1:18" ht="12.75">
      <c r="A109" s="3">
        <v>6</v>
      </c>
      <c r="B109" s="10">
        <f t="shared" si="12"/>
        <v>0</v>
      </c>
      <c r="C109" s="10">
        <f t="shared" si="12"/>
        <v>0</v>
      </c>
      <c r="E109" s="10">
        <f t="shared" si="13"/>
        <v>0</v>
      </c>
      <c r="F109" s="10">
        <f t="shared" si="13"/>
        <v>0</v>
      </c>
      <c r="H109" s="10">
        <f t="shared" si="14"/>
        <v>0</v>
      </c>
      <c r="I109" s="10">
        <f t="shared" si="14"/>
        <v>1</v>
      </c>
      <c r="K109" s="10">
        <f t="shared" si="15"/>
        <v>0</v>
      </c>
      <c r="L109" s="10">
        <f t="shared" si="15"/>
        <v>0</v>
      </c>
      <c r="N109" s="10">
        <f t="shared" si="16"/>
        <v>0</v>
      </c>
      <c r="O109" s="10">
        <f t="shared" si="16"/>
        <v>0</v>
      </c>
      <c r="Q109" s="10">
        <f t="shared" si="17"/>
        <v>0</v>
      </c>
      <c r="R109" s="10">
        <f t="shared" si="17"/>
        <v>0</v>
      </c>
    </row>
    <row r="110" spans="1:18" ht="12.75">
      <c r="A110" s="3">
        <v>7</v>
      </c>
      <c r="B110" s="10">
        <f t="shared" si="12"/>
        <v>0</v>
      </c>
      <c r="C110" s="10">
        <f t="shared" si="12"/>
        <v>1</v>
      </c>
      <c r="E110" s="10">
        <f t="shared" si="13"/>
        <v>0</v>
      </c>
      <c r="F110" s="10">
        <f t="shared" si="13"/>
        <v>0</v>
      </c>
      <c r="H110" s="10">
        <f t="shared" si="14"/>
        <v>1</v>
      </c>
      <c r="I110" s="10">
        <f t="shared" si="14"/>
        <v>1</v>
      </c>
      <c r="K110" s="10">
        <f t="shared" si="15"/>
        <v>0</v>
      </c>
      <c r="L110" s="10">
        <f t="shared" si="15"/>
        <v>0</v>
      </c>
      <c r="N110" s="10">
        <f t="shared" si="16"/>
        <v>0</v>
      </c>
      <c r="O110" s="10">
        <f t="shared" si="16"/>
        <v>0</v>
      </c>
      <c r="Q110" s="10">
        <f t="shared" si="17"/>
        <v>0</v>
      </c>
      <c r="R110" s="10">
        <f t="shared" si="17"/>
        <v>0</v>
      </c>
    </row>
    <row r="111" spans="1:18" ht="12.75">
      <c r="A111" s="3">
        <v>8</v>
      </c>
      <c r="B111" s="10">
        <f t="shared" si="12"/>
        <v>0</v>
      </c>
      <c r="C111" s="10">
        <f t="shared" si="12"/>
        <v>0</v>
      </c>
      <c r="E111" s="10">
        <f t="shared" si="13"/>
        <v>0</v>
      </c>
      <c r="F111" s="10">
        <f t="shared" si="13"/>
        <v>1</v>
      </c>
      <c r="H111" s="10">
        <f t="shared" si="14"/>
        <v>0</v>
      </c>
      <c r="I111" s="10">
        <f t="shared" si="14"/>
        <v>0</v>
      </c>
      <c r="K111" s="10">
        <f t="shared" si="15"/>
        <v>0</v>
      </c>
      <c r="L111" s="10">
        <f t="shared" si="15"/>
        <v>0</v>
      </c>
      <c r="N111" s="10">
        <f t="shared" si="16"/>
        <v>0</v>
      </c>
      <c r="O111" s="10">
        <f t="shared" si="16"/>
        <v>0</v>
      </c>
      <c r="Q111" s="10">
        <f t="shared" si="17"/>
        <v>0</v>
      </c>
      <c r="R111" s="10">
        <f t="shared" si="17"/>
        <v>0</v>
      </c>
    </row>
    <row r="112" spans="1:18" ht="12.75">
      <c r="A112" s="3">
        <v>9</v>
      </c>
      <c r="B112" s="10">
        <f t="shared" si="12"/>
        <v>0</v>
      </c>
      <c r="C112" s="10">
        <f t="shared" si="12"/>
        <v>0</v>
      </c>
      <c r="E112" s="10">
        <f t="shared" si="13"/>
        <v>0</v>
      </c>
      <c r="F112" s="10">
        <f t="shared" si="13"/>
        <v>1</v>
      </c>
      <c r="H112" s="10">
        <f t="shared" si="14"/>
        <v>0</v>
      </c>
      <c r="I112" s="10">
        <f t="shared" si="14"/>
        <v>0</v>
      </c>
      <c r="K112" s="10">
        <f t="shared" si="15"/>
        <v>0</v>
      </c>
      <c r="L112" s="10">
        <f t="shared" si="15"/>
        <v>0</v>
      </c>
      <c r="N112" s="10">
        <f t="shared" si="16"/>
        <v>0</v>
      </c>
      <c r="O112" s="10">
        <f t="shared" si="16"/>
        <v>0</v>
      </c>
      <c r="Q112" s="10">
        <f t="shared" si="17"/>
        <v>0</v>
      </c>
      <c r="R112" s="10">
        <f t="shared" si="17"/>
        <v>0</v>
      </c>
    </row>
    <row r="113" spans="1:18" ht="12.75">
      <c r="A113" s="3">
        <v>10</v>
      </c>
      <c r="B113" s="10">
        <f t="shared" si="12"/>
        <v>0</v>
      </c>
      <c r="C113" s="10">
        <f t="shared" si="12"/>
        <v>0</v>
      </c>
      <c r="E113" s="10">
        <f t="shared" si="13"/>
        <v>0</v>
      </c>
      <c r="F113" s="10">
        <f t="shared" si="13"/>
        <v>1</v>
      </c>
      <c r="H113" s="10">
        <f t="shared" si="14"/>
        <v>0</v>
      </c>
      <c r="I113" s="10">
        <f t="shared" si="14"/>
        <v>0</v>
      </c>
      <c r="K113" s="10">
        <f t="shared" si="15"/>
        <v>0</v>
      </c>
      <c r="L113" s="10">
        <f t="shared" si="15"/>
        <v>0</v>
      </c>
      <c r="N113" s="10">
        <f t="shared" si="16"/>
        <v>0</v>
      </c>
      <c r="O113" s="10">
        <f t="shared" si="16"/>
        <v>0</v>
      </c>
      <c r="Q113" s="10">
        <f t="shared" si="17"/>
        <v>0</v>
      </c>
      <c r="R113" s="10">
        <f t="shared" si="17"/>
        <v>0</v>
      </c>
    </row>
    <row r="114" spans="1:18" ht="12.75">
      <c r="A114" s="3">
        <v>11</v>
      </c>
      <c r="B114" s="10">
        <f t="shared" si="12"/>
        <v>0</v>
      </c>
      <c r="C114" s="10">
        <f t="shared" si="12"/>
        <v>0</v>
      </c>
      <c r="E114" s="10">
        <f t="shared" si="13"/>
        <v>0</v>
      </c>
      <c r="F114" s="10">
        <f t="shared" si="13"/>
        <v>1</v>
      </c>
      <c r="H114" s="10">
        <f t="shared" si="14"/>
        <v>0</v>
      </c>
      <c r="I114" s="10">
        <f t="shared" si="14"/>
        <v>0</v>
      </c>
      <c r="K114" s="10">
        <f t="shared" si="15"/>
        <v>0</v>
      </c>
      <c r="L114" s="10">
        <f t="shared" si="15"/>
        <v>0</v>
      </c>
      <c r="N114" s="10">
        <f t="shared" si="16"/>
        <v>0</v>
      </c>
      <c r="O114" s="10">
        <f t="shared" si="16"/>
        <v>0</v>
      </c>
      <c r="Q114" s="10">
        <f t="shared" si="17"/>
        <v>0</v>
      </c>
      <c r="R114" s="10">
        <f t="shared" si="17"/>
        <v>0</v>
      </c>
    </row>
    <row r="115" spans="1:18" ht="12.75">
      <c r="A115" s="3">
        <v>12</v>
      </c>
      <c r="B115" s="10">
        <f t="shared" si="12"/>
        <v>0</v>
      </c>
      <c r="C115" s="10">
        <f t="shared" si="12"/>
        <v>0</v>
      </c>
      <c r="E115" s="10">
        <f t="shared" si="13"/>
        <v>0</v>
      </c>
      <c r="F115" s="10">
        <f t="shared" si="13"/>
        <v>0</v>
      </c>
      <c r="H115" s="10">
        <f t="shared" si="14"/>
        <v>0</v>
      </c>
      <c r="I115" s="10">
        <f t="shared" si="14"/>
        <v>0</v>
      </c>
      <c r="K115" s="10">
        <f t="shared" si="15"/>
        <v>0</v>
      </c>
      <c r="L115" s="10">
        <f t="shared" si="15"/>
        <v>0</v>
      </c>
      <c r="N115" s="10">
        <f t="shared" si="16"/>
        <v>0</v>
      </c>
      <c r="O115" s="10">
        <f t="shared" si="16"/>
        <v>0</v>
      </c>
      <c r="Q115" s="10">
        <f t="shared" si="17"/>
        <v>0</v>
      </c>
      <c r="R115" s="10">
        <f t="shared" si="17"/>
        <v>0</v>
      </c>
    </row>
    <row r="116" spans="1:18" ht="12.75">
      <c r="A116" s="3">
        <v>13</v>
      </c>
      <c r="B116" s="10">
        <f t="shared" si="12"/>
        <v>0</v>
      </c>
      <c r="C116" s="10">
        <f t="shared" si="12"/>
        <v>0</v>
      </c>
      <c r="E116" s="10">
        <f t="shared" si="13"/>
        <v>0</v>
      </c>
      <c r="F116" s="10">
        <f t="shared" si="13"/>
        <v>0</v>
      </c>
      <c r="H116" s="10">
        <f t="shared" si="14"/>
        <v>0</v>
      </c>
      <c r="I116" s="10">
        <f t="shared" si="14"/>
        <v>0</v>
      </c>
      <c r="K116" s="10">
        <f t="shared" si="15"/>
        <v>0</v>
      </c>
      <c r="L116" s="10">
        <f t="shared" si="15"/>
        <v>0</v>
      </c>
      <c r="N116" s="10">
        <f t="shared" si="16"/>
        <v>0</v>
      </c>
      <c r="O116" s="10">
        <f t="shared" si="16"/>
        <v>0</v>
      </c>
      <c r="Q116" s="10">
        <f t="shared" si="17"/>
        <v>0</v>
      </c>
      <c r="R116" s="10">
        <f t="shared" si="17"/>
        <v>0</v>
      </c>
    </row>
    <row r="117" spans="1:18" ht="12.75">
      <c r="A117" s="3">
        <v>14.5</v>
      </c>
      <c r="B117" s="10">
        <f t="shared" si="12"/>
        <v>0</v>
      </c>
      <c r="C117" s="10">
        <f t="shared" si="12"/>
        <v>1</v>
      </c>
      <c r="E117" s="10">
        <f t="shared" si="13"/>
        <v>0</v>
      </c>
      <c r="F117" s="10">
        <f t="shared" si="13"/>
        <v>0</v>
      </c>
      <c r="H117" s="10">
        <f t="shared" si="14"/>
        <v>0</v>
      </c>
      <c r="I117" s="10">
        <f t="shared" si="14"/>
        <v>1</v>
      </c>
      <c r="K117" s="10">
        <f t="shared" si="15"/>
        <v>0</v>
      </c>
      <c r="L117" s="10">
        <f t="shared" si="15"/>
        <v>0</v>
      </c>
      <c r="N117" s="10">
        <f t="shared" si="16"/>
        <v>0</v>
      </c>
      <c r="O117" s="10">
        <f t="shared" si="16"/>
        <v>0</v>
      </c>
      <c r="Q117" s="10">
        <f t="shared" si="17"/>
        <v>0</v>
      </c>
      <c r="R117" s="10">
        <f t="shared" si="17"/>
        <v>0</v>
      </c>
    </row>
    <row r="118" spans="1:18" ht="12.75">
      <c r="A118" s="3">
        <v>16</v>
      </c>
      <c r="B118" s="10">
        <f t="shared" si="12"/>
        <v>0</v>
      </c>
      <c r="C118" s="10">
        <f t="shared" si="12"/>
        <v>0</v>
      </c>
      <c r="E118" s="10">
        <f t="shared" si="13"/>
        <v>0</v>
      </c>
      <c r="F118" s="10">
        <f t="shared" si="13"/>
        <v>0</v>
      </c>
      <c r="H118" s="10">
        <f t="shared" si="14"/>
        <v>0</v>
      </c>
      <c r="I118" s="10">
        <f t="shared" si="14"/>
        <v>0</v>
      </c>
      <c r="K118" s="10">
        <f t="shared" si="15"/>
        <v>0</v>
      </c>
      <c r="L118" s="10">
        <f t="shared" si="15"/>
        <v>0</v>
      </c>
      <c r="N118" s="10">
        <f t="shared" si="16"/>
        <v>0</v>
      </c>
      <c r="O118" s="10">
        <f t="shared" si="16"/>
        <v>0</v>
      </c>
      <c r="Q118" s="10">
        <f t="shared" si="17"/>
        <v>0</v>
      </c>
      <c r="R118" s="10">
        <f t="shared" si="17"/>
        <v>0</v>
      </c>
    </row>
    <row r="119" spans="1:18" ht="12.75">
      <c r="A119" s="3">
        <v>17</v>
      </c>
      <c r="B119" s="10">
        <f t="shared" si="12"/>
        <v>0</v>
      </c>
      <c r="C119" s="10">
        <f t="shared" si="12"/>
        <v>0</v>
      </c>
      <c r="E119" s="10">
        <f t="shared" si="13"/>
        <v>0</v>
      </c>
      <c r="F119" s="10">
        <f t="shared" si="13"/>
        <v>0</v>
      </c>
      <c r="H119" s="10">
        <f t="shared" si="14"/>
        <v>0</v>
      </c>
      <c r="I119" s="10">
        <f t="shared" si="14"/>
        <v>0</v>
      </c>
      <c r="K119" s="10">
        <f t="shared" si="15"/>
        <v>0</v>
      </c>
      <c r="L119" s="10">
        <f t="shared" si="15"/>
        <v>0</v>
      </c>
      <c r="N119" s="10">
        <f t="shared" si="16"/>
        <v>0</v>
      </c>
      <c r="O119" s="10">
        <f t="shared" si="16"/>
        <v>0</v>
      </c>
      <c r="Q119" s="10">
        <f t="shared" si="17"/>
        <v>0</v>
      </c>
      <c r="R119" s="10">
        <f t="shared" si="17"/>
        <v>0</v>
      </c>
    </row>
    <row r="120" spans="1:18" ht="12.75">
      <c r="A120" s="3">
        <v>18</v>
      </c>
      <c r="B120" s="10">
        <f t="shared" si="12"/>
        <v>0</v>
      </c>
      <c r="C120" s="10">
        <f t="shared" si="12"/>
        <v>0</v>
      </c>
      <c r="E120" s="10">
        <f t="shared" si="13"/>
        <v>0</v>
      </c>
      <c r="F120" s="10">
        <f t="shared" si="13"/>
        <v>0</v>
      </c>
      <c r="H120" s="10">
        <f t="shared" si="14"/>
        <v>0</v>
      </c>
      <c r="I120" s="10">
        <f t="shared" si="14"/>
        <v>0</v>
      </c>
      <c r="K120" s="10">
        <f t="shared" si="15"/>
        <v>0</v>
      </c>
      <c r="L120" s="10">
        <f t="shared" si="15"/>
        <v>0</v>
      </c>
      <c r="N120" s="10">
        <f t="shared" si="16"/>
        <v>0</v>
      </c>
      <c r="O120" s="10">
        <f t="shared" si="16"/>
        <v>0</v>
      </c>
      <c r="Q120" s="10">
        <f t="shared" si="17"/>
        <v>0</v>
      </c>
      <c r="R120" s="10">
        <f t="shared" si="17"/>
        <v>0</v>
      </c>
    </row>
    <row r="121" spans="1:18" ht="12.75">
      <c r="A121" s="3">
        <v>19</v>
      </c>
      <c r="B121" s="10">
        <f t="shared" si="12"/>
        <v>0</v>
      </c>
      <c r="C121" s="10">
        <f t="shared" si="12"/>
        <v>0</v>
      </c>
      <c r="E121" s="10">
        <f t="shared" si="13"/>
        <v>0</v>
      </c>
      <c r="F121" s="10">
        <f t="shared" si="13"/>
        <v>1</v>
      </c>
      <c r="H121" s="10">
        <f t="shared" si="14"/>
        <v>0</v>
      </c>
      <c r="I121" s="10">
        <f t="shared" si="14"/>
        <v>0</v>
      </c>
      <c r="K121" s="10">
        <f t="shared" si="15"/>
        <v>0</v>
      </c>
      <c r="L121" s="10">
        <f t="shared" si="15"/>
        <v>0</v>
      </c>
      <c r="N121" s="10">
        <f t="shared" si="16"/>
        <v>0</v>
      </c>
      <c r="O121" s="10">
        <f t="shared" si="16"/>
        <v>0</v>
      </c>
      <c r="Q121" s="10">
        <f t="shared" si="17"/>
        <v>0</v>
      </c>
      <c r="R121" s="10">
        <f t="shared" si="17"/>
        <v>0</v>
      </c>
    </row>
    <row r="122" spans="1:18" ht="12.75">
      <c r="A122" s="3">
        <v>20</v>
      </c>
      <c r="B122" s="10">
        <f t="shared" si="12"/>
        <v>0</v>
      </c>
      <c r="C122" s="10">
        <f t="shared" si="12"/>
        <v>0</v>
      </c>
      <c r="E122" s="10">
        <f t="shared" si="13"/>
        <v>0</v>
      </c>
      <c r="F122" s="10">
        <f t="shared" si="13"/>
        <v>0</v>
      </c>
      <c r="H122" s="10">
        <f t="shared" si="14"/>
        <v>0</v>
      </c>
      <c r="I122" s="10">
        <f t="shared" si="14"/>
        <v>0</v>
      </c>
      <c r="K122" s="10">
        <f t="shared" si="15"/>
        <v>0</v>
      </c>
      <c r="L122" s="10">
        <f t="shared" si="15"/>
        <v>0</v>
      </c>
      <c r="N122" s="10">
        <f t="shared" si="16"/>
        <v>0</v>
      </c>
      <c r="O122" s="10">
        <f t="shared" si="16"/>
        <v>0</v>
      </c>
      <c r="Q122" s="10">
        <f t="shared" si="17"/>
        <v>0</v>
      </c>
      <c r="R122" s="10">
        <f t="shared" si="17"/>
        <v>0</v>
      </c>
    </row>
    <row r="123" spans="1:18" ht="12.75">
      <c r="A123" s="3">
        <v>21</v>
      </c>
      <c r="B123" s="10">
        <f t="shared" si="12"/>
        <v>0</v>
      </c>
      <c r="C123" s="10">
        <f t="shared" si="12"/>
        <v>0</v>
      </c>
      <c r="E123" s="10">
        <f t="shared" si="13"/>
        <v>0</v>
      </c>
      <c r="F123" s="10">
        <f t="shared" si="13"/>
        <v>0</v>
      </c>
      <c r="H123" s="10">
        <f t="shared" si="14"/>
        <v>0</v>
      </c>
      <c r="I123" s="10">
        <f t="shared" si="14"/>
        <v>0</v>
      </c>
      <c r="K123" s="10">
        <f t="shared" si="15"/>
        <v>0</v>
      </c>
      <c r="L123" s="10">
        <f t="shared" si="15"/>
        <v>0</v>
      </c>
      <c r="N123" s="10">
        <f t="shared" si="16"/>
        <v>0</v>
      </c>
      <c r="O123" s="10">
        <f t="shared" si="16"/>
        <v>0</v>
      </c>
      <c r="Q123" s="10">
        <f t="shared" si="17"/>
        <v>0</v>
      </c>
      <c r="R123" s="10">
        <f t="shared" si="17"/>
        <v>0</v>
      </c>
    </row>
    <row r="124" spans="1:18" ht="12.75">
      <c r="A124" s="3">
        <v>22</v>
      </c>
      <c r="B124" s="10">
        <f aca="true" t="shared" si="18" ref="B124:C143">IF(ABS(B25)&gt;0.02,1,0)</f>
        <v>0</v>
      </c>
      <c r="C124" s="10">
        <f t="shared" si="18"/>
        <v>0</v>
      </c>
      <c r="E124" s="10">
        <f aca="true" t="shared" si="19" ref="E124:F143">IF(ABS(E25)&gt;0.02,1,0)</f>
        <v>0</v>
      </c>
      <c r="F124" s="10">
        <f t="shared" si="19"/>
        <v>1</v>
      </c>
      <c r="H124" s="10">
        <f aca="true" t="shared" si="20" ref="H124:I143">IF(ABS(H25)&gt;0.02,1,0)</f>
        <v>0</v>
      </c>
      <c r="I124" s="10">
        <f t="shared" si="20"/>
        <v>0</v>
      </c>
      <c r="K124" s="10">
        <f aca="true" t="shared" si="21" ref="K124:L143">IF(ABS(K25)&gt;0.02,1,0)</f>
        <v>0</v>
      </c>
      <c r="L124" s="10">
        <f t="shared" si="21"/>
        <v>0</v>
      </c>
      <c r="N124" s="10">
        <f aca="true" t="shared" si="22" ref="N124:O143">IF(ABS(N25)&gt;0.02,1,0)</f>
        <v>0</v>
      </c>
      <c r="O124" s="10">
        <f t="shared" si="22"/>
        <v>0</v>
      </c>
      <c r="Q124" s="10">
        <f aca="true" t="shared" si="23" ref="Q124:R143">IF(ABS(Q25)&gt;0.02,1,0)</f>
        <v>0</v>
      </c>
      <c r="R124" s="10">
        <f t="shared" si="23"/>
        <v>0</v>
      </c>
    </row>
    <row r="125" spans="1:18" ht="12.75">
      <c r="A125" s="3">
        <v>23</v>
      </c>
      <c r="B125" s="10">
        <f t="shared" si="18"/>
        <v>0</v>
      </c>
      <c r="C125" s="10">
        <f t="shared" si="18"/>
        <v>0</v>
      </c>
      <c r="E125" s="10">
        <f t="shared" si="19"/>
        <v>0</v>
      </c>
      <c r="F125" s="10">
        <f t="shared" si="19"/>
        <v>0</v>
      </c>
      <c r="H125" s="10">
        <f t="shared" si="20"/>
        <v>0</v>
      </c>
      <c r="I125" s="10">
        <f t="shared" si="20"/>
        <v>0</v>
      </c>
      <c r="K125" s="10">
        <f t="shared" si="21"/>
        <v>0</v>
      </c>
      <c r="L125" s="10">
        <f t="shared" si="21"/>
        <v>0</v>
      </c>
      <c r="N125" s="10">
        <f t="shared" si="22"/>
        <v>0</v>
      </c>
      <c r="O125" s="10">
        <f t="shared" si="22"/>
        <v>1</v>
      </c>
      <c r="Q125" s="10">
        <f t="shared" si="23"/>
        <v>0</v>
      </c>
      <c r="R125" s="10">
        <f t="shared" si="23"/>
        <v>0</v>
      </c>
    </row>
    <row r="126" spans="1:18" ht="12.75">
      <c r="A126" s="3">
        <v>24</v>
      </c>
      <c r="B126" s="10">
        <f t="shared" si="18"/>
        <v>0</v>
      </c>
      <c r="C126" s="10">
        <f t="shared" si="18"/>
        <v>0</v>
      </c>
      <c r="E126" s="10">
        <f t="shared" si="19"/>
        <v>0</v>
      </c>
      <c r="F126" s="10">
        <f t="shared" si="19"/>
        <v>0</v>
      </c>
      <c r="H126" s="10">
        <f t="shared" si="20"/>
        <v>0</v>
      </c>
      <c r="I126" s="10">
        <f t="shared" si="20"/>
        <v>0</v>
      </c>
      <c r="K126" s="10">
        <f t="shared" si="21"/>
        <v>0</v>
      </c>
      <c r="L126" s="10">
        <f t="shared" si="21"/>
        <v>0</v>
      </c>
      <c r="N126" s="10">
        <f t="shared" si="22"/>
        <v>0</v>
      </c>
      <c r="O126" s="10">
        <f t="shared" si="22"/>
        <v>0</v>
      </c>
      <c r="Q126" s="10">
        <f t="shared" si="23"/>
        <v>0</v>
      </c>
      <c r="R126" s="10">
        <f t="shared" si="23"/>
        <v>0</v>
      </c>
    </row>
    <row r="127" spans="1:18" ht="12.75">
      <c r="A127" s="3">
        <v>25</v>
      </c>
      <c r="B127" s="10">
        <f t="shared" si="18"/>
        <v>0</v>
      </c>
      <c r="C127" s="10">
        <f t="shared" si="18"/>
        <v>0</v>
      </c>
      <c r="E127" s="10">
        <f t="shared" si="19"/>
        <v>0</v>
      </c>
      <c r="F127" s="10">
        <f t="shared" si="19"/>
        <v>0</v>
      </c>
      <c r="H127" s="10">
        <f t="shared" si="20"/>
        <v>0</v>
      </c>
      <c r="I127" s="10">
        <f t="shared" si="20"/>
        <v>0</v>
      </c>
      <c r="K127" s="10">
        <f t="shared" si="21"/>
        <v>0</v>
      </c>
      <c r="L127" s="10">
        <f t="shared" si="21"/>
        <v>0</v>
      </c>
      <c r="N127" s="10">
        <f t="shared" si="22"/>
        <v>0</v>
      </c>
      <c r="O127" s="10">
        <f t="shared" si="22"/>
        <v>0</v>
      </c>
      <c r="Q127" s="10">
        <f t="shared" si="23"/>
        <v>0</v>
      </c>
      <c r="R127" s="10">
        <f t="shared" si="23"/>
        <v>0</v>
      </c>
    </row>
    <row r="128" spans="1:18" ht="12.75">
      <c r="A128" s="3">
        <v>26</v>
      </c>
      <c r="B128" s="10">
        <f t="shared" si="18"/>
        <v>0</v>
      </c>
      <c r="C128" s="10">
        <f t="shared" si="18"/>
        <v>0</v>
      </c>
      <c r="E128" s="10">
        <f t="shared" si="19"/>
        <v>0</v>
      </c>
      <c r="F128" s="10">
        <f t="shared" si="19"/>
        <v>0</v>
      </c>
      <c r="H128" s="10">
        <f t="shared" si="20"/>
        <v>0</v>
      </c>
      <c r="I128" s="10">
        <f t="shared" si="20"/>
        <v>0</v>
      </c>
      <c r="K128" s="10">
        <f t="shared" si="21"/>
        <v>0</v>
      </c>
      <c r="L128" s="10">
        <f t="shared" si="21"/>
        <v>0</v>
      </c>
      <c r="N128" s="10">
        <f t="shared" si="22"/>
        <v>0</v>
      </c>
      <c r="O128" s="10">
        <f t="shared" si="22"/>
        <v>0</v>
      </c>
      <c r="Q128" s="10">
        <f t="shared" si="23"/>
        <v>0</v>
      </c>
      <c r="R128" s="10">
        <f t="shared" si="23"/>
        <v>0</v>
      </c>
    </row>
    <row r="129" spans="1:18" ht="12.75">
      <c r="A129" s="3">
        <v>27</v>
      </c>
      <c r="B129" s="10">
        <f t="shared" si="18"/>
        <v>0</v>
      </c>
      <c r="C129" s="10">
        <f t="shared" si="18"/>
        <v>0</v>
      </c>
      <c r="E129" s="10">
        <f t="shared" si="19"/>
        <v>0</v>
      </c>
      <c r="F129" s="10">
        <f t="shared" si="19"/>
        <v>0</v>
      </c>
      <c r="H129" s="10">
        <f t="shared" si="20"/>
        <v>0</v>
      </c>
      <c r="I129" s="10">
        <f t="shared" si="20"/>
        <v>0</v>
      </c>
      <c r="K129" s="10">
        <f t="shared" si="21"/>
        <v>0</v>
      </c>
      <c r="L129" s="10">
        <f t="shared" si="21"/>
        <v>0</v>
      </c>
      <c r="N129" s="10">
        <f t="shared" si="22"/>
        <v>0</v>
      </c>
      <c r="O129" s="10">
        <f t="shared" si="22"/>
        <v>0</v>
      </c>
      <c r="Q129" s="10">
        <f t="shared" si="23"/>
        <v>0</v>
      </c>
      <c r="R129" s="10">
        <f t="shared" si="23"/>
        <v>0</v>
      </c>
    </row>
    <row r="130" spans="1:18" ht="12.75">
      <c r="A130" s="3">
        <v>28</v>
      </c>
      <c r="B130" s="10">
        <f t="shared" si="18"/>
        <v>0</v>
      </c>
      <c r="C130" s="10">
        <f t="shared" si="18"/>
        <v>0</v>
      </c>
      <c r="E130" s="10">
        <f t="shared" si="19"/>
        <v>0</v>
      </c>
      <c r="F130" s="10">
        <f t="shared" si="19"/>
        <v>0</v>
      </c>
      <c r="H130" s="10">
        <f t="shared" si="20"/>
        <v>0</v>
      </c>
      <c r="I130" s="10">
        <f t="shared" si="20"/>
        <v>0</v>
      </c>
      <c r="K130" s="10">
        <f t="shared" si="21"/>
        <v>0</v>
      </c>
      <c r="L130" s="10">
        <f t="shared" si="21"/>
        <v>0</v>
      </c>
      <c r="N130" s="10">
        <f t="shared" si="22"/>
        <v>0</v>
      </c>
      <c r="O130" s="10">
        <f t="shared" si="22"/>
        <v>0</v>
      </c>
      <c r="Q130" s="10">
        <f t="shared" si="23"/>
        <v>0</v>
      </c>
      <c r="R130" s="10">
        <f t="shared" si="23"/>
        <v>0</v>
      </c>
    </row>
    <row r="131" spans="1:18" ht="12.75">
      <c r="A131" s="3">
        <v>29</v>
      </c>
      <c r="B131" s="10">
        <f t="shared" si="18"/>
        <v>0</v>
      </c>
      <c r="C131" s="10">
        <f t="shared" si="18"/>
        <v>0</v>
      </c>
      <c r="E131" s="10">
        <f t="shared" si="19"/>
        <v>0</v>
      </c>
      <c r="F131" s="10">
        <f t="shared" si="19"/>
        <v>0</v>
      </c>
      <c r="H131" s="10">
        <f t="shared" si="20"/>
        <v>0</v>
      </c>
      <c r="I131" s="10">
        <f t="shared" si="20"/>
        <v>0</v>
      </c>
      <c r="K131" s="10">
        <f t="shared" si="21"/>
        <v>0</v>
      </c>
      <c r="L131" s="10">
        <f t="shared" si="21"/>
        <v>0</v>
      </c>
      <c r="N131" s="10">
        <f t="shared" si="22"/>
        <v>0</v>
      </c>
      <c r="O131" s="10">
        <f t="shared" si="22"/>
        <v>0</v>
      </c>
      <c r="Q131" s="10">
        <f t="shared" si="23"/>
        <v>0</v>
      </c>
      <c r="R131" s="10">
        <f t="shared" si="23"/>
        <v>0</v>
      </c>
    </row>
    <row r="132" spans="1:18" ht="12.75">
      <c r="A132" s="3">
        <v>30</v>
      </c>
      <c r="B132" s="10">
        <f t="shared" si="18"/>
        <v>0</v>
      </c>
      <c r="C132" s="10">
        <f t="shared" si="18"/>
        <v>0</v>
      </c>
      <c r="E132" s="10">
        <f t="shared" si="19"/>
        <v>0</v>
      </c>
      <c r="F132" s="10">
        <f t="shared" si="19"/>
        <v>0</v>
      </c>
      <c r="H132" s="10">
        <f t="shared" si="20"/>
        <v>0</v>
      </c>
      <c r="I132" s="10">
        <f t="shared" si="20"/>
        <v>0</v>
      </c>
      <c r="K132" s="10">
        <f t="shared" si="21"/>
        <v>0</v>
      </c>
      <c r="L132" s="10">
        <f t="shared" si="21"/>
        <v>0</v>
      </c>
      <c r="N132" s="10">
        <f t="shared" si="22"/>
        <v>0</v>
      </c>
      <c r="O132" s="10">
        <f t="shared" si="22"/>
        <v>0</v>
      </c>
      <c r="Q132" s="10">
        <f t="shared" si="23"/>
        <v>0</v>
      </c>
      <c r="R132" s="10">
        <f t="shared" si="23"/>
        <v>0</v>
      </c>
    </row>
    <row r="133" spans="1:18" ht="12.75">
      <c r="A133" s="3">
        <v>31</v>
      </c>
      <c r="B133" s="10">
        <f t="shared" si="18"/>
        <v>0</v>
      </c>
      <c r="C133" s="10">
        <f t="shared" si="18"/>
        <v>0</v>
      </c>
      <c r="E133" s="10">
        <f t="shared" si="19"/>
        <v>0</v>
      </c>
      <c r="F133" s="10">
        <f t="shared" si="19"/>
        <v>0</v>
      </c>
      <c r="H133" s="10">
        <f t="shared" si="20"/>
        <v>0</v>
      </c>
      <c r="I133" s="10">
        <f t="shared" si="20"/>
        <v>0</v>
      </c>
      <c r="K133" s="10">
        <f t="shared" si="21"/>
        <v>0</v>
      </c>
      <c r="L133" s="10">
        <f t="shared" si="21"/>
        <v>0</v>
      </c>
      <c r="N133" s="10">
        <f t="shared" si="22"/>
        <v>0</v>
      </c>
      <c r="O133" s="10">
        <f t="shared" si="22"/>
        <v>0</v>
      </c>
      <c r="Q133" s="10">
        <f t="shared" si="23"/>
        <v>0</v>
      </c>
      <c r="R133" s="10">
        <f t="shared" si="23"/>
        <v>0</v>
      </c>
    </row>
    <row r="134" spans="1:18" ht="12.75">
      <c r="A134" s="3">
        <v>32</v>
      </c>
      <c r="B134" s="10">
        <f t="shared" si="18"/>
        <v>0</v>
      </c>
      <c r="C134" s="10">
        <f t="shared" si="18"/>
        <v>0</v>
      </c>
      <c r="E134" s="10">
        <f t="shared" si="19"/>
        <v>0</v>
      </c>
      <c r="F134" s="10">
        <f t="shared" si="19"/>
        <v>0</v>
      </c>
      <c r="H134" s="10">
        <f t="shared" si="20"/>
        <v>0</v>
      </c>
      <c r="I134" s="10">
        <f t="shared" si="20"/>
        <v>0</v>
      </c>
      <c r="K134" s="10">
        <f t="shared" si="21"/>
        <v>0</v>
      </c>
      <c r="L134" s="10">
        <f t="shared" si="21"/>
        <v>0</v>
      </c>
      <c r="N134" s="10">
        <f t="shared" si="22"/>
        <v>0</v>
      </c>
      <c r="O134" s="10">
        <f t="shared" si="22"/>
        <v>1</v>
      </c>
      <c r="Q134" s="10">
        <f t="shared" si="23"/>
        <v>0</v>
      </c>
      <c r="R134" s="10">
        <f t="shared" si="23"/>
        <v>0</v>
      </c>
    </row>
    <row r="135" spans="1:18" ht="12.75">
      <c r="A135" s="3">
        <v>33</v>
      </c>
      <c r="B135" s="10">
        <f t="shared" si="18"/>
        <v>0</v>
      </c>
      <c r="C135" s="10">
        <f t="shared" si="18"/>
        <v>0</v>
      </c>
      <c r="E135" s="10">
        <f t="shared" si="19"/>
        <v>0</v>
      </c>
      <c r="F135" s="10">
        <f t="shared" si="19"/>
        <v>0</v>
      </c>
      <c r="H135" s="10">
        <f t="shared" si="20"/>
        <v>0</v>
      </c>
      <c r="I135" s="10">
        <f t="shared" si="20"/>
        <v>0</v>
      </c>
      <c r="K135" s="10">
        <f t="shared" si="21"/>
        <v>0</v>
      </c>
      <c r="L135" s="10">
        <f t="shared" si="21"/>
        <v>0</v>
      </c>
      <c r="N135" s="10">
        <f t="shared" si="22"/>
        <v>0</v>
      </c>
      <c r="O135" s="10">
        <f t="shared" si="22"/>
        <v>0</v>
      </c>
      <c r="Q135" s="10">
        <f t="shared" si="23"/>
        <v>0</v>
      </c>
      <c r="R135" s="10">
        <f t="shared" si="23"/>
        <v>0</v>
      </c>
    </row>
    <row r="136" spans="1:18" ht="12.75">
      <c r="A136" s="3">
        <v>34</v>
      </c>
      <c r="B136" s="10">
        <f t="shared" si="18"/>
        <v>0</v>
      </c>
      <c r="C136" s="10">
        <f t="shared" si="18"/>
        <v>0</v>
      </c>
      <c r="E136" s="10">
        <f t="shared" si="19"/>
        <v>0</v>
      </c>
      <c r="F136" s="10">
        <f t="shared" si="19"/>
        <v>0</v>
      </c>
      <c r="H136" s="10">
        <f t="shared" si="20"/>
        <v>0</v>
      </c>
      <c r="I136" s="10">
        <f t="shared" si="20"/>
        <v>1</v>
      </c>
      <c r="K136" s="10">
        <f t="shared" si="21"/>
        <v>0</v>
      </c>
      <c r="L136" s="10">
        <f t="shared" si="21"/>
        <v>0</v>
      </c>
      <c r="N136" s="10">
        <f t="shared" si="22"/>
        <v>0</v>
      </c>
      <c r="O136" s="10">
        <f t="shared" si="22"/>
        <v>0</v>
      </c>
      <c r="Q136" s="10">
        <f t="shared" si="23"/>
        <v>1</v>
      </c>
      <c r="R136" s="10">
        <f t="shared" si="23"/>
        <v>0</v>
      </c>
    </row>
    <row r="137" spans="1:18" ht="12.75">
      <c r="A137" s="3">
        <v>35</v>
      </c>
      <c r="B137" s="10">
        <f t="shared" si="18"/>
        <v>0</v>
      </c>
      <c r="C137" s="10">
        <f t="shared" si="18"/>
        <v>0</v>
      </c>
      <c r="E137" s="10">
        <f t="shared" si="19"/>
        <v>0</v>
      </c>
      <c r="F137" s="10">
        <f t="shared" si="19"/>
        <v>0</v>
      </c>
      <c r="H137" s="10">
        <f t="shared" si="20"/>
        <v>0</v>
      </c>
      <c r="I137" s="10">
        <f t="shared" si="20"/>
        <v>0</v>
      </c>
      <c r="K137" s="10">
        <f t="shared" si="21"/>
        <v>1</v>
      </c>
      <c r="L137" s="10">
        <f t="shared" si="21"/>
        <v>0</v>
      </c>
      <c r="N137" s="10">
        <f t="shared" si="22"/>
        <v>0</v>
      </c>
      <c r="O137" s="10">
        <f t="shared" si="22"/>
        <v>0</v>
      </c>
      <c r="Q137" s="10">
        <f t="shared" si="23"/>
        <v>0</v>
      </c>
      <c r="R137" s="10">
        <f t="shared" si="23"/>
        <v>0</v>
      </c>
    </row>
    <row r="138" spans="1:18" ht="12.75">
      <c r="A138" s="3">
        <v>36</v>
      </c>
      <c r="B138" s="10">
        <f t="shared" si="18"/>
        <v>0</v>
      </c>
      <c r="C138" s="10">
        <f t="shared" si="18"/>
        <v>0</v>
      </c>
      <c r="E138" s="10">
        <f t="shared" si="19"/>
        <v>0</v>
      </c>
      <c r="F138" s="10">
        <f t="shared" si="19"/>
        <v>0</v>
      </c>
      <c r="H138" s="10">
        <f t="shared" si="20"/>
        <v>0</v>
      </c>
      <c r="I138" s="10">
        <f t="shared" si="20"/>
        <v>0</v>
      </c>
      <c r="K138" s="10">
        <f t="shared" si="21"/>
        <v>0</v>
      </c>
      <c r="L138" s="10">
        <f t="shared" si="21"/>
        <v>0</v>
      </c>
      <c r="N138" s="10">
        <f t="shared" si="22"/>
        <v>0</v>
      </c>
      <c r="O138" s="10">
        <f t="shared" si="22"/>
        <v>0</v>
      </c>
      <c r="Q138" s="10">
        <f t="shared" si="23"/>
        <v>0</v>
      </c>
      <c r="R138" s="10">
        <f t="shared" si="23"/>
        <v>0</v>
      </c>
    </row>
    <row r="139" spans="1:18" ht="12.75">
      <c r="A139" s="3">
        <v>37</v>
      </c>
      <c r="B139" s="10">
        <f t="shared" si="18"/>
        <v>1</v>
      </c>
      <c r="C139" s="10">
        <f t="shared" si="18"/>
        <v>0</v>
      </c>
      <c r="E139" s="10">
        <f t="shared" si="19"/>
        <v>0</v>
      </c>
      <c r="F139" s="10">
        <f t="shared" si="19"/>
        <v>0</v>
      </c>
      <c r="H139" s="10">
        <f t="shared" si="20"/>
        <v>0</v>
      </c>
      <c r="I139" s="10">
        <f t="shared" si="20"/>
        <v>0</v>
      </c>
      <c r="K139" s="10">
        <f t="shared" si="21"/>
        <v>0</v>
      </c>
      <c r="L139" s="10">
        <f t="shared" si="21"/>
        <v>0</v>
      </c>
      <c r="N139" s="10">
        <f t="shared" si="22"/>
        <v>0</v>
      </c>
      <c r="O139" s="10">
        <f t="shared" si="22"/>
        <v>0</v>
      </c>
      <c r="Q139" s="10">
        <f t="shared" si="23"/>
        <v>0</v>
      </c>
      <c r="R139" s="10">
        <f t="shared" si="23"/>
        <v>0</v>
      </c>
    </row>
    <row r="140" spans="1:18" ht="12.75">
      <c r="A140" s="3">
        <v>38</v>
      </c>
      <c r="B140" s="10">
        <f t="shared" si="18"/>
        <v>0</v>
      </c>
      <c r="C140" s="10">
        <f t="shared" si="18"/>
        <v>0</v>
      </c>
      <c r="E140" s="10">
        <f t="shared" si="19"/>
        <v>0</v>
      </c>
      <c r="F140" s="10">
        <f t="shared" si="19"/>
        <v>0</v>
      </c>
      <c r="H140" s="10">
        <f t="shared" si="20"/>
        <v>0</v>
      </c>
      <c r="I140" s="10">
        <f t="shared" si="20"/>
        <v>0</v>
      </c>
      <c r="K140" s="10">
        <f t="shared" si="21"/>
        <v>0</v>
      </c>
      <c r="L140" s="10">
        <f t="shared" si="21"/>
        <v>0</v>
      </c>
      <c r="N140" s="10">
        <f t="shared" si="22"/>
        <v>0</v>
      </c>
      <c r="O140" s="10">
        <f t="shared" si="22"/>
        <v>0</v>
      </c>
      <c r="Q140" s="10">
        <f t="shared" si="23"/>
        <v>0</v>
      </c>
      <c r="R140" s="10">
        <f t="shared" si="23"/>
        <v>0</v>
      </c>
    </row>
    <row r="141" spans="1:18" ht="12.75">
      <c r="A141" s="3">
        <v>39</v>
      </c>
      <c r="B141" s="10">
        <f t="shared" si="18"/>
        <v>0</v>
      </c>
      <c r="C141" s="10">
        <f t="shared" si="18"/>
        <v>1</v>
      </c>
      <c r="E141" s="10">
        <f t="shared" si="19"/>
        <v>0</v>
      </c>
      <c r="F141" s="10">
        <f t="shared" si="19"/>
        <v>0</v>
      </c>
      <c r="H141" s="10">
        <f t="shared" si="20"/>
        <v>0</v>
      </c>
      <c r="I141" s="10">
        <f t="shared" si="20"/>
        <v>0</v>
      </c>
      <c r="K141" s="10">
        <f t="shared" si="21"/>
        <v>0</v>
      </c>
      <c r="L141" s="10">
        <f t="shared" si="21"/>
        <v>0</v>
      </c>
      <c r="N141" s="10">
        <f t="shared" si="22"/>
        <v>0</v>
      </c>
      <c r="O141" s="10">
        <f t="shared" si="22"/>
        <v>0</v>
      </c>
      <c r="Q141" s="10">
        <f t="shared" si="23"/>
        <v>0</v>
      </c>
      <c r="R141" s="10">
        <f t="shared" si="23"/>
        <v>0</v>
      </c>
    </row>
    <row r="142" spans="1:18" ht="12.75">
      <c r="A142" s="3">
        <v>40</v>
      </c>
      <c r="B142" s="10">
        <f t="shared" si="18"/>
        <v>0</v>
      </c>
      <c r="C142" s="10">
        <f t="shared" si="18"/>
        <v>0</v>
      </c>
      <c r="E142" s="10">
        <f t="shared" si="19"/>
        <v>0</v>
      </c>
      <c r="F142" s="10">
        <f t="shared" si="19"/>
        <v>0</v>
      </c>
      <c r="H142" s="10">
        <f t="shared" si="20"/>
        <v>0</v>
      </c>
      <c r="I142" s="10">
        <f t="shared" si="20"/>
        <v>0</v>
      </c>
      <c r="K142" s="10">
        <f t="shared" si="21"/>
        <v>0</v>
      </c>
      <c r="L142" s="10">
        <f t="shared" si="21"/>
        <v>0</v>
      </c>
      <c r="N142" s="10">
        <f t="shared" si="22"/>
        <v>0</v>
      </c>
      <c r="O142" s="10">
        <f t="shared" si="22"/>
        <v>0</v>
      </c>
      <c r="Q142" s="10">
        <f t="shared" si="23"/>
        <v>1</v>
      </c>
      <c r="R142" s="10">
        <f t="shared" si="23"/>
        <v>0</v>
      </c>
    </row>
    <row r="143" spans="1:18" ht="12.75">
      <c r="A143" s="3">
        <v>41</v>
      </c>
      <c r="B143" s="10">
        <f t="shared" si="18"/>
        <v>0</v>
      </c>
      <c r="C143" s="10">
        <f t="shared" si="18"/>
        <v>0</v>
      </c>
      <c r="E143" s="10">
        <f t="shared" si="19"/>
        <v>0</v>
      </c>
      <c r="F143" s="10">
        <f t="shared" si="19"/>
        <v>0</v>
      </c>
      <c r="H143" s="10">
        <f t="shared" si="20"/>
        <v>0</v>
      </c>
      <c r="I143" s="10">
        <f t="shared" si="20"/>
        <v>0</v>
      </c>
      <c r="K143" s="10">
        <f t="shared" si="21"/>
        <v>0</v>
      </c>
      <c r="L143" s="10">
        <f t="shared" si="21"/>
        <v>0</v>
      </c>
      <c r="N143" s="10">
        <f t="shared" si="22"/>
        <v>0</v>
      </c>
      <c r="O143" s="10">
        <f t="shared" si="22"/>
        <v>0</v>
      </c>
      <c r="Q143" s="10">
        <f t="shared" si="23"/>
        <v>1</v>
      </c>
      <c r="R143" s="10">
        <f t="shared" si="23"/>
        <v>0</v>
      </c>
    </row>
    <row r="144" spans="1:18" ht="12.75">
      <c r="A144" s="3">
        <v>42</v>
      </c>
      <c r="B144" s="10">
        <f aca="true" t="shared" si="24" ref="B144:C163">IF(ABS(B45)&gt;0.02,1,0)</f>
        <v>0</v>
      </c>
      <c r="C144" s="10">
        <f t="shared" si="24"/>
        <v>0</v>
      </c>
      <c r="E144" s="10">
        <f aca="true" t="shared" si="25" ref="E144:F163">IF(ABS(E45)&gt;0.02,1,0)</f>
        <v>0</v>
      </c>
      <c r="F144" s="10">
        <f t="shared" si="25"/>
        <v>0</v>
      </c>
      <c r="H144" s="10">
        <f aca="true" t="shared" si="26" ref="H144:I163">IF(ABS(H45)&gt;0.02,1,0)</f>
        <v>0</v>
      </c>
      <c r="I144" s="10">
        <f t="shared" si="26"/>
        <v>0</v>
      </c>
      <c r="K144" s="10">
        <f aca="true" t="shared" si="27" ref="K144:L163">IF(ABS(K45)&gt;0.02,1,0)</f>
        <v>0</v>
      </c>
      <c r="L144" s="10">
        <f t="shared" si="27"/>
        <v>0</v>
      </c>
      <c r="N144" s="10">
        <f aca="true" t="shared" si="28" ref="N144:O163">IF(ABS(N45)&gt;0.02,1,0)</f>
        <v>0</v>
      </c>
      <c r="O144" s="10">
        <f t="shared" si="28"/>
        <v>0</v>
      </c>
      <c r="Q144" s="10">
        <f aca="true" t="shared" si="29" ref="Q144:R163">IF(ABS(Q45)&gt;0.02,1,0)</f>
        <v>0</v>
      </c>
      <c r="R144" s="10">
        <f t="shared" si="29"/>
        <v>0</v>
      </c>
    </row>
    <row r="145" spans="1:18" ht="12.75">
      <c r="A145" s="3">
        <v>43</v>
      </c>
      <c r="B145" s="10">
        <f t="shared" si="24"/>
        <v>0</v>
      </c>
      <c r="C145" s="10">
        <f t="shared" si="24"/>
        <v>0</v>
      </c>
      <c r="E145" s="10">
        <f t="shared" si="25"/>
        <v>0</v>
      </c>
      <c r="F145" s="10">
        <f t="shared" si="25"/>
        <v>0</v>
      </c>
      <c r="H145" s="10">
        <f t="shared" si="26"/>
        <v>0</v>
      </c>
      <c r="I145" s="10">
        <f t="shared" si="26"/>
        <v>0</v>
      </c>
      <c r="K145" s="10">
        <f t="shared" si="27"/>
        <v>0</v>
      </c>
      <c r="L145" s="10">
        <f t="shared" si="27"/>
        <v>0</v>
      </c>
      <c r="N145" s="10">
        <f t="shared" si="28"/>
        <v>0</v>
      </c>
      <c r="O145" s="10">
        <f t="shared" si="28"/>
        <v>0</v>
      </c>
      <c r="Q145" s="10">
        <f t="shared" si="29"/>
        <v>0</v>
      </c>
      <c r="R145" s="10">
        <f t="shared" si="29"/>
        <v>0</v>
      </c>
    </row>
    <row r="146" spans="1:18" ht="12.75">
      <c r="A146" s="3">
        <v>44</v>
      </c>
      <c r="B146" s="10">
        <f t="shared" si="24"/>
        <v>0</v>
      </c>
      <c r="C146" s="10">
        <f t="shared" si="24"/>
        <v>0</v>
      </c>
      <c r="E146" s="10">
        <f t="shared" si="25"/>
        <v>0</v>
      </c>
      <c r="F146" s="10">
        <f t="shared" si="25"/>
        <v>0</v>
      </c>
      <c r="H146" s="10">
        <f t="shared" si="26"/>
        <v>0</v>
      </c>
      <c r="I146" s="10">
        <f t="shared" si="26"/>
        <v>0</v>
      </c>
      <c r="K146" s="10">
        <f t="shared" si="27"/>
        <v>0</v>
      </c>
      <c r="L146" s="10">
        <f t="shared" si="27"/>
        <v>0</v>
      </c>
      <c r="N146" s="10">
        <f t="shared" si="28"/>
        <v>0</v>
      </c>
      <c r="O146" s="10">
        <f t="shared" si="28"/>
        <v>0</v>
      </c>
      <c r="Q146" s="10">
        <f t="shared" si="29"/>
        <v>0</v>
      </c>
      <c r="R146" s="10">
        <f t="shared" si="29"/>
        <v>0</v>
      </c>
    </row>
    <row r="147" spans="1:18" ht="12.75">
      <c r="A147" s="3">
        <v>45</v>
      </c>
      <c r="B147" s="10">
        <f t="shared" si="24"/>
        <v>0</v>
      </c>
      <c r="C147" s="10">
        <f t="shared" si="24"/>
        <v>0</v>
      </c>
      <c r="E147" s="10">
        <f t="shared" si="25"/>
        <v>0</v>
      </c>
      <c r="F147" s="10">
        <f t="shared" si="25"/>
        <v>0</v>
      </c>
      <c r="H147" s="10">
        <f t="shared" si="26"/>
        <v>0</v>
      </c>
      <c r="I147" s="10">
        <f t="shared" si="26"/>
        <v>0</v>
      </c>
      <c r="K147" s="10">
        <f t="shared" si="27"/>
        <v>0</v>
      </c>
      <c r="L147" s="10">
        <f t="shared" si="27"/>
        <v>1</v>
      </c>
      <c r="N147" s="10">
        <f t="shared" si="28"/>
        <v>0</v>
      </c>
      <c r="O147" s="10">
        <f t="shared" si="28"/>
        <v>0</v>
      </c>
      <c r="Q147" s="10">
        <f t="shared" si="29"/>
        <v>0</v>
      </c>
      <c r="R147" s="10">
        <f t="shared" si="29"/>
        <v>0</v>
      </c>
    </row>
    <row r="148" spans="1:18" ht="12.75">
      <c r="A148" s="3">
        <v>46</v>
      </c>
      <c r="B148" s="10">
        <f t="shared" si="24"/>
        <v>0</v>
      </c>
      <c r="C148" s="10">
        <f t="shared" si="24"/>
        <v>0</v>
      </c>
      <c r="E148" s="10">
        <f t="shared" si="25"/>
        <v>0</v>
      </c>
      <c r="F148" s="10">
        <f t="shared" si="25"/>
        <v>1</v>
      </c>
      <c r="H148" s="10">
        <f t="shared" si="26"/>
        <v>0</v>
      </c>
      <c r="I148" s="10">
        <f t="shared" si="26"/>
        <v>0</v>
      </c>
      <c r="K148" s="10">
        <f t="shared" si="27"/>
        <v>0</v>
      </c>
      <c r="L148" s="10">
        <f t="shared" si="27"/>
        <v>0</v>
      </c>
      <c r="N148" s="10">
        <f t="shared" si="28"/>
        <v>0</v>
      </c>
      <c r="O148" s="10">
        <f t="shared" si="28"/>
        <v>0</v>
      </c>
      <c r="Q148" s="10">
        <f t="shared" si="29"/>
        <v>0</v>
      </c>
      <c r="R148" s="10">
        <f t="shared" si="29"/>
        <v>0</v>
      </c>
    </row>
    <row r="149" spans="1:18" ht="12.75">
      <c r="A149" s="3">
        <v>47</v>
      </c>
      <c r="B149" s="10">
        <f t="shared" si="24"/>
        <v>0</v>
      </c>
      <c r="C149" s="10">
        <f t="shared" si="24"/>
        <v>0</v>
      </c>
      <c r="E149" s="10">
        <f t="shared" si="25"/>
        <v>0</v>
      </c>
      <c r="F149" s="10">
        <f t="shared" si="25"/>
        <v>0</v>
      </c>
      <c r="H149" s="10">
        <f t="shared" si="26"/>
        <v>0</v>
      </c>
      <c r="I149" s="10">
        <f t="shared" si="26"/>
        <v>0</v>
      </c>
      <c r="K149" s="10">
        <f t="shared" si="27"/>
        <v>0</v>
      </c>
      <c r="L149" s="10">
        <f t="shared" si="27"/>
        <v>0</v>
      </c>
      <c r="N149" s="10">
        <f t="shared" si="28"/>
        <v>0</v>
      </c>
      <c r="O149" s="10">
        <f t="shared" si="28"/>
        <v>0</v>
      </c>
      <c r="Q149" s="10">
        <f t="shared" si="29"/>
        <v>0</v>
      </c>
      <c r="R149" s="10">
        <f t="shared" si="29"/>
        <v>0</v>
      </c>
    </row>
    <row r="150" spans="1:18" ht="12.75">
      <c r="A150" s="3">
        <v>48</v>
      </c>
      <c r="B150" s="10">
        <f t="shared" si="24"/>
        <v>0</v>
      </c>
      <c r="C150" s="10">
        <f t="shared" si="24"/>
        <v>0</v>
      </c>
      <c r="E150" s="10">
        <f t="shared" si="25"/>
        <v>0</v>
      </c>
      <c r="F150" s="10">
        <f t="shared" si="25"/>
        <v>0</v>
      </c>
      <c r="H150" s="10">
        <f t="shared" si="26"/>
        <v>0</v>
      </c>
      <c r="I150" s="10">
        <f t="shared" si="26"/>
        <v>0</v>
      </c>
      <c r="K150" s="10">
        <f t="shared" si="27"/>
        <v>0</v>
      </c>
      <c r="L150" s="10">
        <f t="shared" si="27"/>
        <v>0</v>
      </c>
      <c r="N150" s="10">
        <f t="shared" si="28"/>
        <v>0</v>
      </c>
      <c r="O150" s="10">
        <f t="shared" si="28"/>
        <v>0</v>
      </c>
      <c r="Q150" s="10">
        <f t="shared" si="29"/>
        <v>0</v>
      </c>
      <c r="R150" s="10">
        <f t="shared" si="29"/>
        <v>0</v>
      </c>
    </row>
    <row r="151" spans="1:18" ht="12.75">
      <c r="A151" s="3">
        <v>49</v>
      </c>
      <c r="B151" s="10">
        <f t="shared" si="24"/>
        <v>0</v>
      </c>
      <c r="C151" s="10">
        <f t="shared" si="24"/>
        <v>0</v>
      </c>
      <c r="E151" s="10">
        <f t="shared" si="25"/>
        <v>0</v>
      </c>
      <c r="F151" s="10">
        <f t="shared" si="25"/>
        <v>0</v>
      </c>
      <c r="H151" s="10">
        <f t="shared" si="26"/>
        <v>0</v>
      </c>
      <c r="I151" s="10">
        <f t="shared" si="26"/>
        <v>0</v>
      </c>
      <c r="K151" s="10">
        <f t="shared" si="27"/>
        <v>0</v>
      </c>
      <c r="L151" s="10">
        <f t="shared" si="27"/>
        <v>0</v>
      </c>
      <c r="N151" s="10">
        <f t="shared" si="28"/>
        <v>0</v>
      </c>
      <c r="O151" s="10">
        <f t="shared" si="28"/>
        <v>0</v>
      </c>
      <c r="Q151" s="10">
        <f t="shared" si="29"/>
        <v>0</v>
      </c>
      <c r="R151" s="10">
        <f t="shared" si="29"/>
        <v>0</v>
      </c>
    </row>
    <row r="152" spans="1:18" ht="12.75">
      <c r="A152" s="3">
        <v>50</v>
      </c>
      <c r="B152" s="10">
        <f t="shared" si="24"/>
        <v>1</v>
      </c>
      <c r="C152" s="10">
        <f t="shared" si="24"/>
        <v>0</v>
      </c>
      <c r="E152" s="10">
        <f t="shared" si="25"/>
        <v>0</v>
      </c>
      <c r="F152" s="10">
        <f t="shared" si="25"/>
        <v>0</v>
      </c>
      <c r="H152" s="10">
        <f t="shared" si="26"/>
        <v>0</v>
      </c>
      <c r="I152" s="10">
        <f t="shared" si="26"/>
        <v>0</v>
      </c>
      <c r="K152" s="10">
        <f t="shared" si="27"/>
        <v>0</v>
      </c>
      <c r="L152" s="10">
        <f t="shared" si="27"/>
        <v>0</v>
      </c>
      <c r="N152" s="10">
        <f t="shared" si="28"/>
        <v>0</v>
      </c>
      <c r="O152" s="10">
        <f t="shared" si="28"/>
        <v>1</v>
      </c>
      <c r="Q152" s="10">
        <f t="shared" si="29"/>
        <v>0</v>
      </c>
      <c r="R152" s="10">
        <f t="shared" si="29"/>
        <v>0</v>
      </c>
    </row>
    <row r="153" spans="1:18" ht="12.75">
      <c r="A153" s="3">
        <v>51</v>
      </c>
      <c r="B153" s="10">
        <f t="shared" si="24"/>
        <v>0</v>
      </c>
      <c r="C153" s="10">
        <f t="shared" si="24"/>
        <v>0</v>
      </c>
      <c r="E153" s="10">
        <f t="shared" si="25"/>
        <v>0</v>
      </c>
      <c r="F153" s="10">
        <f t="shared" si="25"/>
        <v>0</v>
      </c>
      <c r="H153" s="10">
        <f t="shared" si="26"/>
        <v>0</v>
      </c>
      <c r="I153" s="10">
        <f t="shared" si="26"/>
        <v>0</v>
      </c>
      <c r="K153" s="10">
        <f t="shared" si="27"/>
        <v>0</v>
      </c>
      <c r="L153" s="10">
        <f t="shared" si="27"/>
        <v>0</v>
      </c>
      <c r="N153" s="10">
        <f t="shared" si="28"/>
        <v>0</v>
      </c>
      <c r="O153" s="10">
        <f t="shared" si="28"/>
        <v>0</v>
      </c>
      <c r="Q153" s="10">
        <f t="shared" si="29"/>
        <v>0</v>
      </c>
      <c r="R153" s="10">
        <f t="shared" si="29"/>
        <v>0</v>
      </c>
    </row>
    <row r="154" spans="1:18" ht="12.75">
      <c r="A154" s="3">
        <v>52</v>
      </c>
      <c r="B154" s="10">
        <f t="shared" si="24"/>
        <v>1</v>
      </c>
      <c r="C154" s="10">
        <f t="shared" si="24"/>
        <v>0</v>
      </c>
      <c r="E154" s="10">
        <f t="shared" si="25"/>
        <v>0</v>
      </c>
      <c r="F154" s="10">
        <f t="shared" si="25"/>
        <v>0</v>
      </c>
      <c r="H154" s="10">
        <f t="shared" si="26"/>
        <v>0</v>
      </c>
      <c r="I154" s="10">
        <f t="shared" si="26"/>
        <v>0</v>
      </c>
      <c r="K154" s="10">
        <f t="shared" si="27"/>
        <v>0</v>
      </c>
      <c r="L154" s="10">
        <f t="shared" si="27"/>
        <v>0</v>
      </c>
      <c r="N154" s="10">
        <f t="shared" si="28"/>
        <v>0</v>
      </c>
      <c r="O154" s="10">
        <f t="shared" si="28"/>
        <v>1</v>
      </c>
      <c r="Q154" s="10">
        <f t="shared" si="29"/>
        <v>0</v>
      </c>
      <c r="R154" s="10">
        <f t="shared" si="29"/>
        <v>0</v>
      </c>
    </row>
    <row r="155" spans="1:18" ht="12.75">
      <c r="A155" s="3">
        <v>53</v>
      </c>
      <c r="B155" s="10">
        <f t="shared" si="24"/>
        <v>1</v>
      </c>
      <c r="C155" s="10">
        <f t="shared" si="24"/>
        <v>0</v>
      </c>
      <c r="E155" s="10">
        <f t="shared" si="25"/>
        <v>0</v>
      </c>
      <c r="F155" s="10">
        <f t="shared" si="25"/>
        <v>0</v>
      </c>
      <c r="H155" s="10">
        <f t="shared" si="26"/>
        <v>0</v>
      </c>
      <c r="I155" s="10">
        <f t="shared" si="26"/>
        <v>0</v>
      </c>
      <c r="K155" s="10">
        <f t="shared" si="27"/>
        <v>0</v>
      </c>
      <c r="L155" s="10">
        <f t="shared" si="27"/>
        <v>0</v>
      </c>
      <c r="N155" s="10">
        <f t="shared" si="28"/>
        <v>0</v>
      </c>
      <c r="O155" s="10">
        <f t="shared" si="28"/>
        <v>0</v>
      </c>
      <c r="Q155" s="10">
        <f t="shared" si="29"/>
        <v>1</v>
      </c>
      <c r="R155" s="10">
        <f t="shared" si="29"/>
        <v>0</v>
      </c>
    </row>
    <row r="156" spans="1:18" ht="12.75">
      <c r="A156" s="3">
        <v>54</v>
      </c>
      <c r="B156" s="10">
        <f t="shared" si="24"/>
        <v>0</v>
      </c>
      <c r="C156" s="10">
        <f t="shared" si="24"/>
        <v>0</v>
      </c>
      <c r="E156" s="10">
        <f t="shared" si="25"/>
        <v>0</v>
      </c>
      <c r="F156" s="10">
        <f t="shared" si="25"/>
        <v>0</v>
      </c>
      <c r="H156" s="10">
        <f t="shared" si="26"/>
        <v>0</v>
      </c>
      <c r="I156" s="10">
        <f t="shared" si="26"/>
        <v>0</v>
      </c>
      <c r="K156" s="10">
        <f t="shared" si="27"/>
        <v>0</v>
      </c>
      <c r="L156" s="10">
        <f t="shared" si="27"/>
        <v>0</v>
      </c>
      <c r="N156" s="10">
        <f t="shared" si="28"/>
        <v>0</v>
      </c>
      <c r="O156" s="10">
        <f t="shared" si="28"/>
        <v>0</v>
      </c>
      <c r="Q156" s="10">
        <f t="shared" si="29"/>
        <v>0</v>
      </c>
      <c r="R156" s="10">
        <f t="shared" si="29"/>
        <v>0</v>
      </c>
    </row>
    <row r="157" spans="1:18" ht="12.75">
      <c r="A157" s="3">
        <v>55</v>
      </c>
      <c r="B157" s="10">
        <f t="shared" si="24"/>
        <v>0</v>
      </c>
      <c r="C157" s="10">
        <f t="shared" si="24"/>
        <v>0</v>
      </c>
      <c r="E157" s="10">
        <f t="shared" si="25"/>
        <v>0</v>
      </c>
      <c r="F157" s="10">
        <f t="shared" si="25"/>
        <v>0</v>
      </c>
      <c r="H157" s="10">
        <f t="shared" si="26"/>
        <v>0</v>
      </c>
      <c r="I157" s="10">
        <f t="shared" si="26"/>
        <v>0</v>
      </c>
      <c r="K157" s="10">
        <f t="shared" si="27"/>
        <v>0</v>
      </c>
      <c r="L157" s="10">
        <f t="shared" si="27"/>
        <v>0</v>
      </c>
      <c r="N157" s="10">
        <f t="shared" si="28"/>
        <v>0</v>
      </c>
      <c r="O157" s="10">
        <f t="shared" si="28"/>
        <v>0</v>
      </c>
      <c r="Q157" s="10">
        <f t="shared" si="29"/>
        <v>0</v>
      </c>
      <c r="R157" s="10">
        <f t="shared" si="29"/>
        <v>0</v>
      </c>
    </row>
    <row r="158" spans="1:18" ht="12.75">
      <c r="A158" s="3">
        <v>56</v>
      </c>
      <c r="B158" s="10">
        <f t="shared" si="24"/>
        <v>0</v>
      </c>
      <c r="C158" s="10">
        <f t="shared" si="24"/>
        <v>0</v>
      </c>
      <c r="E158" s="10">
        <f t="shared" si="25"/>
        <v>0</v>
      </c>
      <c r="F158" s="10">
        <f t="shared" si="25"/>
        <v>0</v>
      </c>
      <c r="H158" s="10">
        <f t="shared" si="26"/>
        <v>0</v>
      </c>
      <c r="I158" s="10">
        <f t="shared" si="26"/>
        <v>0</v>
      </c>
      <c r="K158" s="10">
        <f t="shared" si="27"/>
        <v>0</v>
      </c>
      <c r="L158" s="10">
        <f t="shared" si="27"/>
        <v>0</v>
      </c>
      <c r="N158" s="10">
        <f t="shared" si="28"/>
        <v>0</v>
      </c>
      <c r="O158" s="10">
        <f t="shared" si="28"/>
        <v>0</v>
      </c>
      <c r="Q158" s="10">
        <f t="shared" si="29"/>
        <v>0</v>
      </c>
      <c r="R158" s="10">
        <f t="shared" si="29"/>
        <v>0</v>
      </c>
    </row>
    <row r="159" spans="1:18" ht="12.75">
      <c r="A159" s="3">
        <v>57</v>
      </c>
      <c r="B159" s="10">
        <f t="shared" si="24"/>
        <v>0</v>
      </c>
      <c r="C159" s="10">
        <f t="shared" si="24"/>
        <v>0</v>
      </c>
      <c r="E159" s="10">
        <f t="shared" si="25"/>
        <v>0</v>
      </c>
      <c r="F159" s="10">
        <f t="shared" si="25"/>
        <v>0</v>
      </c>
      <c r="H159" s="10">
        <f t="shared" si="26"/>
        <v>0</v>
      </c>
      <c r="I159" s="10">
        <f t="shared" si="26"/>
        <v>0</v>
      </c>
      <c r="K159" s="10">
        <f t="shared" si="27"/>
        <v>0</v>
      </c>
      <c r="L159" s="10">
        <f t="shared" si="27"/>
        <v>0</v>
      </c>
      <c r="N159" s="10">
        <f t="shared" si="28"/>
        <v>0</v>
      </c>
      <c r="O159" s="10">
        <f t="shared" si="28"/>
        <v>0</v>
      </c>
      <c r="Q159" s="10">
        <f t="shared" si="29"/>
        <v>0</v>
      </c>
      <c r="R159" s="10">
        <f t="shared" si="29"/>
        <v>0</v>
      </c>
    </row>
    <row r="160" spans="1:18" ht="12.75">
      <c r="A160" s="3">
        <v>58</v>
      </c>
      <c r="B160" s="10">
        <f t="shared" si="24"/>
        <v>0</v>
      </c>
      <c r="C160" s="10">
        <f t="shared" si="24"/>
        <v>0</v>
      </c>
      <c r="E160" s="10">
        <f t="shared" si="25"/>
        <v>0</v>
      </c>
      <c r="F160" s="10">
        <f t="shared" si="25"/>
        <v>0</v>
      </c>
      <c r="H160" s="10">
        <f t="shared" si="26"/>
        <v>0</v>
      </c>
      <c r="I160" s="10">
        <f t="shared" si="26"/>
        <v>0</v>
      </c>
      <c r="K160" s="10">
        <f t="shared" si="27"/>
        <v>0</v>
      </c>
      <c r="L160" s="10">
        <f t="shared" si="27"/>
        <v>1</v>
      </c>
      <c r="N160" s="10">
        <f t="shared" si="28"/>
        <v>0</v>
      </c>
      <c r="O160" s="10">
        <f t="shared" si="28"/>
        <v>0</v>
      </c>
      <c r="Q160" s="10">
        <f t="shared" si="29"/>
        <v>0</v>
      </c>
      <c r="R160" s="10">
        <f t="shared" si="29"/>
        <v>0</v>
      </c>
    </row>
    <row r="161" spans="1:18" ht="12.75">
      <c r="A161" s="3">
        <v>59</v>
      </c>
      <c r="B161" s="10">
        <f t="shared" si="24"/>
        <v>0</v>
      </c>
      <c r="C161" s="10">
        <f t="shared" si="24"/>
        <v>0</v>
      </c>
      <c r="E161" s="10">
        <f t="shared" si="25"/>
        <v>0</v>
      </c>
      <c r="F161" s="10">
        <f t="shared" si="25"/>
        <v>0</v>
      </c>
      <c r="H161" s="10">
        <f t="shared" si="26"/>
        <v>0</v>
      </c>
      <c r="I161" s="10">
        <f t="shared" si="26"/>
        <v>0</v>
      </c>
      <c r="K161" s="10">
        <f t="shared" si="27"/>
        <v>0</v>
      </c>
      <c r="L161" s="10">
        <f t="shared" si="27"/>
        <v>0</v>
      </c>
      <c r="N161" s="10">
        <f t="shared" si="28"/>
        <v>0</v>
      </c>
      <c r="O161" s="10">
        <f t="shared" si="28"/>
        <v>0</v>
      </c>
      <c r="Q161" s="10">
        <f t="shared" si="29"/>
        <v>0</v>
      </c>
      <c r="R161" s="10">
        <f t="shared" si="29"/>
        <v>0</v>
      </c>
    </row>
    <row r="162" spans="1:18" ht="12.75">
      <c r="A162" s="3">
        <v>60</v>
      </c>
      <c r="B162" s="10">
        <f t="shared" si="24"/>
        <v>0</v>
      </c>
      <c r="C162" s="10">
        <f t="shared" si="24"/>
        <v>0</v>
      </c>
      <c r="E162" s="10">
        <f t="shared" si="25"/>
        <v>0</v>
      </c>
      <c r="F162" s="10">
        <f t="shared" si="25"/>
        <v>1</v>
      </c>
      <c r="H162" s="10">
        <f t="shared" si="26"/>
        <v>0</v>
      </c>
      <c r="I162" s="10">
        <f t="shared" si="26"/>
        <v>0</v>
      </c>
      <c r="K162" s="10">
        <f t="shared" si="27"/>
        <v>0</v>
      </c>
      <c r="L162" s="10">
        <f t="shared" si="27"/>
        <v>0</v>
      </c>
      <c r="N162" s="10">
        <f t="shared" si="28"/>
        <v>0</v>
      </c>
      <c r="O162" s="10">
        <f t="shared" si="28"/>
        <v>0</v>
      </c>
      <c r="Q162" s="10">
        <f t="shared" si="29"/>
        <v>0</v>
      </c>
      <c r="R162" s="10">
        <f t="shared" si="29"/>
        <v>0</v>
      </c>
    </row>
    <row r="163" spans="1:18" ht="12.75">
      <c r="A163" s="3">
        <v>61</v>
      </c>
      <c r="B163" s="10">
        <f t="shared" si="24"/>
        <v>1</v>
      </c>
      <c r="C163" s="10">
        <f t="shared" si="24"/>
        <v>0</v>
      </c>
      <c r="E163" s="10">
        <f t="shared" si="25"/>
        <v>0</v>
      </c>
      <c r="F163" s="10">
        <f t="shared" si="25"/>
        <v>0</v>
      </c>
      <c r="H163" s="10">
        <f t="shared" si="26"/>
        <v>0</v>
      </c>
      <c r="I163" s="10">
        <f t="shared" si="26"/>
        <v>0</v>
      </c>
      <c r="K163" s="10">
        <f t="shared" si="27"/>
        <v>0</v>
      </c>
      <c r="L163" s="10">
        <f t="shared" si="27"/>
        <v>0</v>
      </c>
      <c r="N163" s="10">
        <f t="shared" si="28"/>
        <v>0</v>
      </c>
      <c r="O163" s="10">
        <f t="shared" si="28"/>
        <v>0</v>
      </c>
      <c r="Q163" s="10">
        <f t="shared" si="29"/>
        <v>0</v>
      </c>
      <c r="R163" s="10">
        <f t="shared" si="29"/>
        <v>0</v>
      </c>
    </row>
    <row r="164" spans="1:18" ht="12.75">
      <c r="A164" s="3">
        <v>62</v>
      </c>
      <c r="B164" s="10">
        <f aca="true" t="shared" si="30" ref="B164:C183">IF(ABS(B65)&gt;0.02,1,0)</f>
        <v>0</v>
      </c>
      <c r="C164" s="10">
        <f t="shared" si="30"/>
        <v>0</v>
      </c>
      <c r="E164" s="10">
        <f aca="true" t="shared" si="31" ref="E164:F183">IF(ABS(E65)&gt;0.02,1,0)</f>
        <v>0</v>
      </c>
      <c r="F164" s="10">
        <f t="shared" si="31"/>
        <v>0</v>
      </c>
      <c r="H164" s="10">
        <f aca="true" t="shared" si="32" ref="H164:I183">IF(ABS(H65)&gt;0.02,1,0)</f>
        <v>0</v>
      </c>
      <c r="I164" s="10">
        <f t="shared" si="32"/>
        <v>0</v>
      </c>
      <c r="K164" s="10">
        <f aca="true" t="shared" si="33" ref="K164:L183">IF(ABS(K65)&gt;0.02,1,0)</f>
        <v>0</v>
      </c>
      <c r="L164" s="10">
        <f t="shared" si="33"/>
        <v>0</v>
      </c>
      <c r="N164" s="10">
        <f aca="true" t="shared" si="34" ref="N164:O183">IF(ABS(N65)&gt;0.02,1,0)</f>
        <v>0</v>
      </c>
      <c r="O164" s="10">
        <f t="shared" si="34"/>
        <v>0</v>
      </c>
      <c r="Q164" s="10">
        <f aca="true" t="shared" si="35" ref="Q164:R183">IF(ABS(Q65)&gt;0.02,1,0)</f>
        <v>0</v>
      </c>
      <c r="R164" s="10">
        <f t="shared" si="35"/>
        <v>0</v>
      </c>
    </row>
    <row r="165" spans="1:18" ht="12.75">
      <c r="A165" s="3">
        <v>63</v>
      </c>
      <c r="B165" s="10">
        <f t="shared" si="30"/>
        <v>0</v>
      </c>
      <c r="C165" s="10">
        <f t="shared" si="30"/>
        <v>0</v>
      </c>
      <c r="E165" s="10">
        <f t="shared" si="31"/>
        <v>0</v>
      </c>
      <c r="F165" s="10">
        <f t="shared" si="31"/>
        <v>0</v>
      </c>
      <c r="H165" s="10">
        <f t="shared" si="32"/>
        <v>0</v>
      </c>
      <c r="I165" s="10">
        <f t="shared" si="32"/>
        <v>0</v>
      </c>
      <c r="K165" s="10">
        <f t="shared" si="33"/>
        <v>0</v>
      </c>
      <c r="L165" s="10">
        <f t="shared" si="33"/>
        <v>0</v>
      </c>
      <c r="N165" s="10">
        <f t="shared" si="34"/>
        <v>0</v>
      </c>
      <c r="O165" s="10">
        <f t="shared" si="34"/>
        <v>0</v>
      </c>
      <c r="Q165" s="10">
        <f t="shared" si="35"/>
        <v>0</v>
      </c>
      <c r="R165" s="10">
        <f t="shared" si="35"/>
        <v>0</v>
      </c>
    </row>
    <row r="166" spans="1:18" ht="12.75">
      <c r="A166" s="3">
        <v>64</v>
      </c>
      <c r="B166" s="10">
        <f t="shared" si="30"/>
        <v>0</v>
      </c>
      <c r="C166" s="10">
        <f t="shared" si="30"/>
        <v>0</v>
      </c>
      <c r="E166" s="10">
        <f t="shared" si="31"/>
        <v>0</v>
      </c>
      <c r="F166" s="10">
        <f t="shared" si="31"/>
        <v>0</v>
      </c>
      <c r="H166" s="10">
        <f t="shared" si="32"/>
        <v>0</v>
      </c>
      <c r="I166" s="10">
        <f t="shared" si="32"/>
        <v>0</v>
      </c>
      <c r="K166" s="10">
        <f t="shared" si="33"/>
        <v>0</v>
      </c>
      <c r="L166" s="10">
        <f t="shared" si="33"/>
        <v>0</v>
      </c>
      <c r="N166" s="10">
        <f t="shared" si="34"/>
        <v>0</v>
      </c>
      <c r="O166" s="10">
        <f t="shared" si="34"/>
        <v>0</v>
      </c>
      <c r="Q166" s="10">
        <f t="shared" si="35"/>
        <v>0</v>
      </c>
      <c r="R166" s="10">
        <f t="shared" si="35"/>
        <v>0</v>
      </c>
    </row>
    <row r="167" spans="1:18" ht="12.75">
      <c r="A167" s="3">
        <v>65</v>
      </c>
      <c r="B167" s="10">
        <f t="shared" si="30"/>
        <v>0</v>
      </c>
      <c r="C167" s="10">
        <f t="shared" si="30"/>
        <v>1</v>
      </c>
      <c r="E167" s="10">
        <f t="shared" si="31"/>
        <v>0</v>
      </c>
      <c r="F167" s="10">
        <f t="shared" si="31"/>
        <v>0</v>
      </c>
      <c r="H167" s="10">
        <f t="shared" si="32"/>
        <v>0</v>
      </c>
      <c r="I167" s="10">
        <f t="shared" si="32"/>
        <v>0</v>
      </c>
      <c r="K167" s="10">
        <f t="shared" si="33"/>
        <v>0</v>
      </c>
      <c r="L167" s="10">
        <f t="shared" si="33"/>
        <v>0</v>
      </c>
      <c r="N167" s="10">
        <f t="shared" si="34"/>
        <v>0</v>
      </c>
      <c r="O167" s="10">
        <f t="shared" si="34"/>
        <v>0</v>
      </c>
      <c r="Q167" s="10">
        <f t="shared" si="35"/>
        <v>0</v>
      </c>
      <c r="R167" s="10">
        <f t="shared" si="35"/>
        <v>0</v>
      </c>
    </row>
    <row r="168" spans="1:18" ht="12.75">
      <c r="A168" s="3">
        <v>66</v>
      </c>
      <c r="B168" s="10">
        <f t="shared" si="30"/>
        <v>0</v>
      </c>
      <c r="C168" s="10">
        <f t="shared" si="30"/>
        <v>0</v>
      </c>
      <c r="E168" s="10">
        <f t="shared" si="31"/>
        <v>0</v>
      </c>
      <c r="F168" s="10">
        <f t="shared" si="31"/>
        <v>0</v>
      </c>
      <c r="H168" s="10">
        <f t="shared" si="32"/>
        <v>0</v>
      </c>
      <c r="I168" s="10">
        <f t="shared" si="32"/>
        <v>0</v>
      </c>
      <c r="K168" s="10">
        <f t="shared" si="33"/>
        <v>0</v>
      </c>
      <c r="L168" s="10">
        <f t="shared" si="33"/>
        <v>0</v>
      </c>
      <c r="N168" s="10">
        <f t="shared" si="34"/>
        <v>0</v>
      </c>
      <c r="O168" s="10">
        <f t="shared" si="34"/>
        <v>0</v>
      </c>
      <c r="Q168" s="10">
        <f t="shared" si="35"/>
        <v>0</v>
      </c>
      <c r="R168" s="10">
        <f t="shared" si="35"/>
        <v>0</v>
      </c>
    </row>
    <row r="169" spans="1:18" ht="12.75">
      <c r="A169" s="3">
        <v>67</v>
      </c>
      <c r="B169" s="10">
        <f t="shared" si="30"/>
        <v>0</v>
      </c>
      <c r="C169" s="10">
        <f t="shared" si="30"/>
        <v>0</v>
      </c>
      <c r="E169" s="10">
        <f t="shared" si="31"/>
        <v>0</v>
      </c>
      <c r="F169" s="10">
        <f t="shared" si="31"/>
        <v>0</v>
      </c>
      <c r="H169" s="10">
        <f t="shared" si="32"/>
        <v>0</v>
      </c>
      <c r="I169" s="10">
        <f t="shared" si="32"/>
        <v>0</v>
      </c>
      <c r="K169" s="10">
        <f t="shared" si="33"/>
        <v>0</v>
      </c>
      <c r="L169" s="10">
        <f t="shared" si="33"/>
        <v>0</v>
      </c>
      <c r="N169" s="10">
        <f t="shared" si="34"/>
        <v>0</v>
      </c>
      <c r="O169" s="10">
        <f t="shared" si="34"/>
        <v>0</v>
      </c>
      <c r="Q169" s="10">
        <f t="shared" si="35"/>
        <v>0</v>
      </c>
      <c r="R169" s="10">
        <f t="shared" si="35"/>
        <v>0</v>
      </c>
    </row>
    <row r="170" spans="1:18" ht="12.75">
      <c r="A170" s="3">
        <v>68</v>
      </c>
      <c r="B170" s="10">
        <f t="shared" si="30"/>
        <v>0</v>
      </c>
      <c r="C170" s="10">
        <f t="shared" si="30"/>
        <v>0</v>
      </c>
      <c r="E170" s="10">
        <f t="shared" si="31"/>
        <v>0</v>
      </c>
      <c r="F170" s="10">
        <f t="shared" si="31"/>
        <v>0</v>
      </c>
      <c r="H170" s="10">
        <f t="shared" si="32"/>
        <v>0</v>
      </c>
      <c r="I170" s="10">
        <f t="shared" si="32"/>
        <v>0</v>
      </c>
      <c r="K170" s="10">
        <f t="shared" si="33"/>
        <v>0</v>
      </c>
      <c r="L170" s="10">
        <f t="shared" si="33"/>
        <v>0</v>
      </c>
      <c r="N170" s="10">
        <f t="shared" si="34"/>
        <v>0</v>
      </c>
      <c r="O170" s="10">
        <f t="shared" si="34"/>
        <v>0</v>
      </c>
      <c r="Q170" s="10">
        <f t="shared" si="35"/>
        <v>0</v>
      </c>
      <c r="R170" s="10">
        <f t="shared" si="35"/>
        <v>0</v>
      </c>
    </row>
    <row r="171" spans="1:18" ht="12.75">
      <c r="A171" s="3">
        <v>69</v>
      </c>
      <c r="B171" s="10">
        <f t="shared" si="30"/>
        <v>0</v>
      </c>
      <c r="C171" s="10">
        <f t="shared" si="30"/>
        <v>0</v>
      </c>
      <c r="E171" s="10">
        <f t="shared" si="31"/>
        <v>0</v>
      </c>
      <c r="F171" s="10">
        <f t="shared" si="31"/>
        <v>0</v>
      </c>
      <c r="H171" s="10">
        <f t="shared" si="32"/>
        <v>0</v>
      </c>
      <c r="I171" s="10">
        <f t="shared" si="32"/>
        <v>0</v>
      </c>
      <c r="K171" s="10">
        <f t="shared" si="33"/>
        <v>0</v>
      </c>
      <c r="L171" s="10">
        <f t="shared" si="33"/>
        <v>0</v>
      </c>
      <c r="N171" s="10">
        <f t="shared" si="34"/>
        <v>0</v>
      </c>
      <c r="O171" s="10">
        <f t="shared" si="34"/>
        <v>0</v>
      </c>
      <c r="Q171" s="10">
        <f t="shared" si="35"/>
        <v>0</v>
      </c>
      <c r="R171" s="10">
        <f t="shared" si="35"/>
        <v>0</v>
      </c>
    </row>
    <row r="172" spans="1:18" ht="12.75">
      <c r="A172" s="3">
        <v>70</v>
      </c>
      <c r="B172" s="10">
        <f t="shared" si="30"/>
        <v>0</v>
      </c>
      <c r="C172" s="10">
        <f t="shared" si="30"/>
        <v>0</v>
      </c>
      <c r="E172" s="10">
        <f t="shared" si="31"/>
        <v>0</v>
      </c>
      <c r="F172" s="10">
        <f t="shared" si="31"/>
        <v>0</v>
      </c>
      <c r="H172" s="10">
        <f t="shared" si="32"/>
        <v>0</v>
      </c>
      <c r="I172" s="10">
        <f t="shared" si="32"/>
        <v>0</v>
      </c>
      <c r="K172" s="10">
        <f t="shared" si="33"/>
        <v>0</v>
      </c>
      <c r="L172" s="10">
        <f t="shared" si="33"/>
        <v>0</v>
      </c>
      <c r="N172" s="10">
        <f t="shared" si="34"/>
        <v>0</v>
      </c>
      <c r="O172" s="10">
        <f t="shared" si="34"/>
        <v>1</v>
      </c>
      <c r="Q172" s="10">
        <f t="shared" si="35"/>
        <v>0</v>
      </c>
      <c r="R172" s="10">
        <f t="shared" si="35"/>
        <v>0</v>
      </c>
    </row>
    <row r="173" spans="1:18" ht="12.75">
      <c r="A173" s="3">
        <v>71</v>
      </c>
      <c r="B173" s="10">
        <f t="shared" si="30"/>
        <v>0</v>
      </c>
      <c r="C173" s="10">
        <f t="shared" si="30"/>
        <v>0</v>
      </c>
      <c r="E173" s="10">
        <f t="shared" si="31"/>
        <v>0</v>
      </c>
      <c r="F173" s="10">
        <f t="shared" si="31"/>
        <v>0</v>
      </c>
      <c r="H173" s="10">
        <f t="shared" si="32"/>
        <v>0</v>
      </c>
      <c r="I173" s="10">
        <f t="shared" si="32"/>
        <v>0</v>
      </c>
      <c r="K173" s="10">
        <f t="shared" si="33"/>
        <v>0</v>
      </c>
      <c r="L173" s="10">
        <f t="shared" si="33"/>
        <v>0</v>
      </c>
      <c r="N173" s="10">
        <f t="shared" si="34"/>
        <v>0</v>
      </c>
      <c r="O173" s="10">
        <f t="shared" si="34"/>
        <v>0</v>
      </c>
      <c r="Q173" s="10">
        <f t="shared" si="35"/>
        <v>0</v>
      </c>
      <c r="R173" s="10">
        <f t="shared" si="35"/>
        <v>0</v>
      </c>
    </row>
    <row r="174" spans="1:18" ht="12.75">
      <c r="A174" s="3">
        <v>72</v>
      </c>
      <c r="B174" s="10">
        <f t="shared" si="30"/>
        <v>0</v>
      </c>
      <c r="C174" s="10">
        <f t="shared" si="30"/>
        <v>0</v>
      </c>
      <c r="E174" s="10">
        <f t="shared" si="31"/>
        <v>0</v>
      </c>
      <c r="F174" s="10">
        <f t="shared" si="31"/>
        <v>0</v>
      </c>
      <c r="H174" s="10">
        <f t="shared" si="32"/>
        <v>0</v>
      </c>
      <c r="I174" s="10">
        <f t="shared" si="32"/>
        <v>0</v>
      </c>
      <c r="K174" s="10">
        <f t="shared" si="33"/>
        <v>0</v>
      </c>
      <c r="L174" s="10">
        <f t="shared" si="33"/>
        <v>0</v>
      </c>
      <c r="N174" s="10">
        <f t="shared" si="34"/>
        <v>0</v>
      </c>
      <c r="O174" s="10">
        <f t="shared" si="34"/>
        <v>0</v>
      </c>
      <c r="Q174" s="10">
        <f t="shared" si="35"/>
        <v>0</v>
      </c>
      <c r="R174" s="10">
        <f t="shared" si="35"/>
        <v>0</v>
      </c>
    </row>
    <row r="175" spans="1:18" ht="12.75">
      <c r="A175" s="3">
        <v>73</v>
      </c>
      <c r="B175" s="10">
        <f t="shared" si="30"/>
        <v>0</v>
      </c>
      <c r="C175" s="10">
        <f t="shared" si="30"/>
        <v>0</v>
      </c>
      <c r="E175" s="10">
        <f t="shared" si="31"/>
        <v>0</v>
      </c>
      <c r="F175" s="10">
        <f t="shared" si="31"/>
        <v>0</v>
      </c>
      <c r="H175" s="10">
        <f t="shared" si="32"/>
        <v>0</v>
      </c>
      <c r="I175" s="10">
        <f t="shared" si="32"/>
        <v>0</v>
      </c>
      <c r="K175" s="10">
        <f t="shared" si="33"/>
        <v>0</v>
      </c>
      <c r="L175" s="10">
        <f t="shared" si="33"/>
        <v>0</v>
      </c>
      <c r="N175" s="10">
        <f t="shared" si="34"/>
        <v>0</v>
      </c>
      <c r="O175" s="10">
        <f t="shared" si="34"/>
        <v>1</v>
      </c>
      <c r="Q175" s="10">
        <f t="shared" si="35"/>
        <v>0</v>
      </c>
      <c r="R175" s="10">
        <f t="shared" si="35"/>
        <v>0</v>
      </c>
    </row>
    <row r="176" spans="1:18" ht="12.75">
      <c r="A176" s="3">
        <v>74</v>
      </c>
      <c r="B176" s="10">
        <f t="shared" si="30"/>
        <v>0</v>
      </c>
      <c r="C176" s="10">
        <f t="shared" si="30"/>
        <v>0</v>
      </c>
      <c r="E176" s="10">
        <f t="shared" si="31"/>
        <v>0</v>
      </c>
      <c r="F176" s="10">
        <f t="shared" si="31"/>
        <v>0</v>
      </c>
      <c r="H176" s="10">
        <f t="shared" si="32"/>
        <v>0</v>
      </c>
      <c r="I176" s="10">
        <f t="shared" si="32"/>
        <v>0</v>
      </c>
      <c r="K176" s="10">
        <f t="shared" si="33"/>
        <v>0</v>
      </c>
      <c r="L176" s="10">
        <f t="shared" si="33"/>
        <v>0</v>
      </c>
      <c r="N176" s="10">
        <f t="shared" si="34"/>
        <v>0</v>
      </c>
      <c r="O176" s="10">
        <f t="shared" si="34"/>
        <v>0</v>
      </c>
      <c r="Q176" s="10">
        <f t="shared" si="35"/>
        <v>0</v>
      </c>
      <c r="R176" s="10">
        <f t="shared" si="35"/>
        <v>0</v>
      </c>
    </row>
    <row r="177" spans="1:18" ht="12.75">
      <c r="A177" s="3">
        <v>75</v>
      </c>
      <c r="B177" s="10">
        <f t="shared" si="30"/>
        <v>0</v>
      </c>
      <c r="C177" s="10">
        <f t="shared" si="30"/>
        <v>0</v>
      </c>
      <c r="E177" s="10">
        <f t="shared" si="31"/>
        <v>0</v>
      </c>
      <c r="F177" s="10">
        <f t="shared" si="31"/>
        <v>0</v>
      </c>
      <c r="H177" s="10">
        <f t="shared" si="32"/>
        <v>0</v>
      </c>
      <c r="I177" s="10">
        <f t="shared" si="32"/>
        <v>0</v>
      </c>
      <c r="K177" s="10">
        <f t="shared" si="33"/>
        <v>0</v>
      </c>
      <c r="L177" s="10">
        <f t="shared" si="33"/>
        <v>0</v>
      </c>
      <c r="N177" s="10">
        <f t="shared" si="34"/>
        <v>0</v>
      </c>
      <c r="O177" s="10">
        <f t="shared" si="34"/>
        <v>0</v>
      </c>
      <c r="Q177" s="10">
        <f t="shared" si="35"/>
        <v>0</v>
      </c>
      <c r="R177" s="10">
        <f t="shared" si="35"/>
        <v>0</v>
      </c>
    </row>
    <row r="178" spans="1:18" ht="12.75">
      <c r="A178" s="3">
        <v>76</v>
      </c>
      <c r="B178" s="10">
        <f t="shared" si="30"/>
        <v>0</v>
      </c>
      <c r="C178" s="10">
        <f t="shared" si="30"/>
        <v>0</v>
      </c>
      <c r="E178" s="10">
        <f t="shared" si="31"/>
        <v>0</v>
      </c>
      <c r="F178" s="10">
        <f t="shared" si="31"/>
        <v>0</v>
      </c>
      <c r="H178" s="10">
        <f t="shared" si="32"/>
        <v>0</v>
      </c>
      <c r="I178" s="10">
        <f t="shared" si="32"/>
        <v>0</v>
      </c>
      <c r="K178" s="10">
        <f t="shared" si="33"/>
        <v>0</v>
      </c>
      <c r="L178" s="10">
        <f t="shared" si="33"/>
        <v>0</v>
      </c>
      <c r="N178" s="10">
        <f t="shared" si="34"/>
        <v>0</v>
      </c>
      <c r="O178" s="10">
        <f t="shared" si="34"/>
        <v>0</v>
      </c>
      <c r="Q178" s="10">
        <f t="shared" si="35"/>
        <v>0</v>
      </c>
      <c r="R178" s="10">
        <f t="shared" si="35"/>
        <v>0</v>
      </c>
    </row>
    <row r="179" spans="1:18" ht="12.75">
      <c r="A179" s="3">
        <v>77</v>
      </c>
      <c r="B179" s="10">
        <f t="shared" si="30"/>
        <v>0</v>
      </c>
      <c r="C179" s="10">
        <f t="shared" si="30"/>
        <v>0</v>
      </c>
      <c r="E179" s="10">
        <f t="shared" si="31"/>
        <v>0</v>
      </c>
      <c r="F179" s="10">
        <f t="shared" si="31"/>
        <v>0</v>
      </c>
      <c r="H179" s="10">
        <f t="shared" si="32"/>
        <v>0</v>
      </c>
      <c r="I179" s="10">
        <f t="shared" si="32"/>
        <v>0</v>
      </c>
      <c r="K179" s="10">
        <f t="shared" si="33"/>
        <v>0</v>
      </c>
      <c r="L179" s="10">
        <f t="shared" si="33"/>
        <v>0</v>
      </c>
      <c r="N179" s="10">
        <f t="shared" si="34"/>
        <v>0</v>
      </c>
      <c r="O179" s="10">
        <f t="shared" si="34"/>
        <v>0</v>
      </c>
      <c r="Q179" s="10">
        <f t="shared" si="35"/>
        <v>0</v>
      </c>
      <c r="R179" s="10">
        <f t="shared" si="35"/>
        <v>0</v>
      </c>
    </row>
    <row r="180" spans="1:18" ht="12.75">
      <c r="A180" s="3">
        <v>78</v>
      </c>
      <c r="B180" s="10">
        <f t="shared" si="30"/>
        <v>0</v>
      </c>
      <c r="C180" s="10">
        <f t="shared" si="30"/>
        <v>0</v>
      </c>
      <c r="E180" s="10">
        <f t="shared" si="31"/>
        <v>0</v>
      </c>
      <c r="F180" s="10">
        <f t="shared" si="31"/>
        <v>0</v>
      </c>
      <c r="H180" s="10">
        <f t="shared" si="32"/>
        <v>0</v>
      </c>
      <c r="I180" s="10">
        <f t="shared" si="32"/>
        <v>0</v>
      </c>
      <c r="K180" s="10">
        <f t="shared" si="33"/>
        <v>0</v>
      </c>
      <c r="L180" s="10">
        <f t="shared" si="33"/>
        <v>0</v>
      </c>
      <c r="N180" s="10">
        <f t="shared" si="34"/>
        <v>0</v>
      </c>
      <c r="O180" s="10">
        <f t="shared" si="34"/>
        <v>0</v>
      </c>
      <c r="Q180" s="10">
        <f t="shared" si="35"/>
        <v>0</v>
      </c>
      <c r="R180" s="10">
        <f t="shared" si="35"/>
        <v>0</v>
      </c>
    </row>
    <row r="181" spans="1:18" ht="12.75">
      <c r="A181" s="3">
        <v>79</v>
      </c>
      <c r="B181" s="10">
        <f t="shared" si="30"/>
        <v>0</v>
      </c>
      <c r="C181" s="10">
        <f t="shared" si="30"/>
        <v>0</v>
      </c>
      <c r="E181" s="10">
        <f t="shared" si="31"/>
        <v>0</v>
      </c>
      <c r="F181" s="10">
        <f t="shared" si="31"/>
        <v>0</v>
      </c>
      <c r="H181" s="10">
        <f t="shared" si="32"/>
        <v>0</v>
      </c>
      <c r="I181" s="10">
        <f t="shared" si="32"/>
        <v>0</v>
      </c>
      <c r="K181" s="10">
        <f t="shared" si="33"/>
        <v>0</v>
      </c>
      <c r="L181" s="10">
        <f t="shared" si="33"/>
        <v>0</v>
      </c>
      <c r="N181" s="10">
        <f t="shared" si="34"/>
        <v>0</v>
      </c>
      <c r="O181" s="10">
        <f t="shared" si="34"/>
        <v>0</v>
      </c>
      <c r="Q181" s="10">
        <f t="shared" si="35"/>
        <v>0</v>
      </c>
      <c r="R181" s="10">
        <f t="shared" si="35"/>
        <v>0</v>
      </c>
    </row>
    <row r="182" spans="1:18" ht="12.75">
      <c r="A182" s="3">
        <v>80</v>
      </c>
      <c r="B182" s="10">
        <f t="shared" si="30"/>
        <v>0</v>
      </c>
      <c r="C182" s="10">
        <f t="shared" si="30"/>
        <v>0</v>
      </c>
      <c r="E182" s="10">
        <f t="shared" si="31"/>
        <v>0</v>
      </c>
      <c r="F182" s="10">
        <f t="shared" si="31"/>
        <v>0</v>
      </c>
      <c r="H182" s="10">
        <f t="shared" si="32"/>
        <v>0</v>
      </c>
      <c r="I182" s="10">
        <f t="shared" si="32"/>
        <v>0</v>
      </c>
      <c r="K182" s="10">
        <f t="shared" si="33"/>
        <v>0</v>
      </c>
      <c r="L182" s="10">
        <f t="shared" si="33"/>
        <v>0</v>
      </c>
      <c r="N182" s="10">
        <f t="shared" si="34"/>
        <v>0</v>
      </c>
      <c r="O182" s="10">
        <f t="shared" si="34"/>
        <v>0</v>
      </c>
      <c r="Q182" s="10">
        <f t="shared" si="35"/>
        <v>0</v>
      </c>
      <c r="R182" s="10">
        <f t="shared" si="35"/>
        <v>0</v>
      </c>
    </row>
    <row r="183" spans="1:18" ht="12.75">
      <c r="A183" s="3">
        <v>81</v>
      </c>
      <c r="B183" s="10">
        <f t="shared" si="30"/>
        <v>0</v>
      </c>
      <c r="C183" s="10">
        <f t="shared" si="30"/>
        <v>0</v>
      </c>
      <c r="E183" s="10">
        <f t="shared" si="31"/>
        <v>0</v>
      </c>
      <c r="F183" s="10">
        <f t="shared" si="31"/>
        <v>0</v>
      </c>
      <c r="H183" s="10">
        <f t="shared" si="32"/>
        <v>0</v>
      </c>
      <c r="I183" s="10">
        <f t="shared" si="32"/>
        <v>0</v>
      </c>
      <c r="K183" s="10">
        <f t="shared" si="33"/>
        <v>0</v>
      </c>
      <c r="L183" s="10">
        <f t="shared" si="33"/>
        <v>0</v>
      </c>
      <c r="N183" s="10">
        <f t="shared" si="34"/>
        <v>0</v>
      </c>
      <c r="O183" s="10">
        <f t="shared" si="34"/>
        <v>0</v>
      </c>
      <c r="Q183" s="10">
        <f t="shared" si="35"/>
        <v>0</v>
      </c>
      <c r="R183" s="10">
        <f t="shared" si="35"/>
        <v>0</v>
      </c>
    </row>
    <row r="184" spans="1:18" ht="12.75">
      <c r="A184" s="3">
        <v>82</v>
      </c>
      <c r="B184" s="10">
        <f aca="true" t="shared" si="36" ref="B184:C203">IF(ABS(B85)&gt;0.02,1,0)</f>
        <v>1</v>
      </c>
      <c r="C184" s="10">
        <f t="shared" si="36"/>
        <v>0</v>
      </c>
      <c r="E184" s="10">
        <f aca="true" t="shared" si="37" ref="E184:F203">IF(ABS(E85)&gt;0.02,1,0)</f>
        <v>0</v>
      </c>
      <c r="F184" s="10">
        <f t="shared" si="37"/>
        <v>0</v>
      </c>
      <c r="H184" s="10">
        <f aca="true" t="shared" si="38" ref="H184:I203">IF(ABS(H85)&gt;0.02,1,0)</f>
        <v>0</v>
      </c>
      <c r="I184" s="10">
        <f t="shared" si="38"/>
        <v>0</v>
      </c>
      <c r="K184" s="10">
        <f aca="true" t="shared" si="39" ref="K184:L203">IF(ABS(K85)&gt;0.02,1,0)</f>
        <v>0</v>
      </c>
      <c r="L184" s="10">
        <f t="shared" si="39"/>
        <v>0</v>
      </c>
      <c r="N184" s="10">
        <f aca="true" t="shared" si="40" ref="N184:O203">IF(ABS(N85)&gt;0.02,1,0)</f>
        <v>0</v>
      </c>
      <c r="O184" s="10">
        <f t="shared" si="40"/>
        <v>0</v>
      </c>
      <c r="Q184" s="10">
        <f aca="true" t="shared" si="41" ref="Q184:R203">IF(ABS(Q85)&gt;0.02,1,0)</f>
        <v>0</v>
      </c>
      <c r="R184" s="10">
        <f t="shared" si="41"/>
        <v>0</v>
      </c>
    </row>
    <row r="185" spans="1:18" ht="12.75">
      <c r="A185" s="3">
        <v>83</v>
      </c>
      <c r="B185" s="10">
        <f t="shared" si="36"/>
        <v>0</v>
      </c>
      <c r="C185" s="10">
        <f t="shared" si="36"/>
        <v>0</v>
      </c>
      <c r="E185" s="10">
        <f t="shared" si="37"/>
        <v>0</v>
      </c>
      <c r="F185" s="10">
        <f t="shared" si="37"/>
        <v>0</v>
      </c>
      <c r="H185" s="10">
        <f t="shared" si="38"/>
        <v>0</v>
      </c>
      <c r="I185" s="10">
        <f t="shared" si="38"/>
        <v>0</v>
      </c>
      <c r="K185" s="10">
        <f t="shared" si="39"/>
        <v>0</v>
      </c>
      <c r="L185" s="10">
        <f t="shared" si="39"/>
        <v>0</v>
      </c>
      <c r="N185" s="10">
        <f t="shared" si="40"/>
        <v>0</v>
      </c>
      <c r="O185" s="10">
        <f t="shared" si="40"/>
        <v>0</v>
      </c>
      <c r="Q185" s="10">
        <f t="shared" si="41"/>
        <v>0</v>
      </c>
      <c r="R185" s="10">
        <f t="shared" si="41"/>
        <v>0</v>
      </c>
    </row>
    <row r="186" spans="1:18" ht="12.75">
      <c r="A186" s="3">
        <v>84</v>
      </c>
      <c r="B186" s="10">
        <f t="shared" si="36"/>
        <v>1</v>
      </c>
      <c r="C186" s="10">
        <f t="shared" si="36"/>
        <v>0</v>
      </c>
      <c r="E186" s="10">
        <f t="shared" si="37"/>
        <v>0</v>
      </c>
      <c r="F186" s="10">
        <f t="shared" si="37"/>
        <v>0</v>
      </c>
      <c r="H186" s="10">
        <f t="shared" si="38"/>
        <v>0</v>
      </c>
      <c r="I186" s="10">
        <f t="shared" si="38"/>
        <v>0</v>
      </c>
      <c r="K186" s="10">
        <f t="shared" si="39"/>
        <v>0</v>
      </c>
      <c r="L186" s="10">
        <f t="shared" si="39"/>
        <v>0</v>
      </c>
      <c r="N186" s="10">
        <f t="shared" si="40"/>
        <v>0</v>
      </c>
      <c r="O186" s="10">
        <f t="shared" si="40"/>
        <v>0</v>
      </c>
      <c r="Q186" s="10">
        <f t="shared" si="41"/>
        <v>0</v>
      </c>
      <c r="R186" s="10">
        <f t="shared" si="41"/>
        <v>0</v>
      </c>
    </row>
    <row r="187" spans="1:18" ht="12.75">
      <c r="A187" s="3">
        <v>85</v>
      </c>
      <c r="B187" s="10">
        <f t="shared" si="36"/>
        <v>1</v>
      </c>
      <c r="C187" s="10">
        <f t="shared" si="36"/>
        <v>0</v>
      </c>
      <c r="E187" s="10">
        <f t="shared" si="37"/>
        <v>0</v>
      </c>
      <c r="F187" s="10">
        <f t="shared" si="37"/>
        <v>0</v>
      </c>
      <c r="H187" s="10">
        <f t="shared" si="38"/>
        <v>0</v>
      </c>
      <c r="I187" s="10">
        <f t="shared" si="38"/>
        <v>0</v>
      </c>
      <c r="K187" s="10">
        <f t="shared" si="39"/>
        <v>0</v>
      </c>
      <c r="L187" s="10">
        <f t="shared" si="39"/>
        <v>0</v>
      </c>
      <c r="N187" s="10">
        <f t="shared" si="40"/>
        <v>0</v>
      </c>
      <c r="O187" s="10">
        <f t="shared" si="40"/>
        <v>0</v>
      </c>
      <c r="Q187" s="10">
        <f t="shared" si="41"/>
        <v>0</v>
      </c>
      <c r="R187" s="10">
        <f t="shared" si="41"/>
        <v>0</v>
      </c>
    </row>
    <row r="188" spans="1:18" ht="12.75">
      <c r="A188" s="3">
        <v>86</v>
      </c>
      <c r="B188" s="10">
        <f t="shared" si="36"/>
        <v>1</v>
      </c>
      <c r="C188" s="10">
        <f t="shared" si="36"/>
        <v>0</v>
      </c>
      <c r="E188" s="10">
        <f t="shared" si="37"/>
        <v>0</v>
      </c>
      <c r="F188" s="10">
        <f t="shared" si="37"/>
        <v>0</v>
      </c>
      <c r="H188" s="10">
        <f t="shared" si="38"/>
        <v>0</v>
      </c>
      <c r="I188" s="10">
        <f t="shared" si="38"/>
        <v>0</v>
      </c>
      <c r="K188" s="10">
        <f t="shared" si="39"/>
        <v>0</v>
      </c>
      <c r="L188" s="10">
        <f t="shared" si="39"/>
        <v>0</v>
      </c>
      <c r="N188" s="10">
        <f t="shared" si="40"/>
        <v>0</v>
      </c>
      <c r="O188" s="10">
        <f t="shared" si="40"/>
        <v>0</v>
      </c>
      <c r="Q188" s="10">
        <f t="shared" si="41"/>
        <v>0</v>
      </c>
      <c r="R188" s="10">
        <f t="shared" si="41"/>
        <v>0</v>
      </c>
    </row>
    <row r="189" spans="1:18" ht="12.75">
      <c r="A189" s="3">
        <v>87</v>
      </c>
      <c r="B189" s="10">
        <f t="shared" si="36"/>
        <v>0</v>
      </c>
      <c r="C189" s="10">
        <f t="shared" si="36"/>
        <v>0</v>
      </c>
      <c r="E189" s="10">
        <f t="shared" si="37"/>
        <v>1</v>
      </c>
      <c r="F189" s="10">
        <f t="shared" si="37"/>
        <v>0</v>
      </c>
      <c r="H189" s="10">
        <f t="shared" si="38"/>
        <v>0</v>
      </c>
      <c r="I189" s="10">
        <f t="shared" si="38"/>
        <v>0</v>
      </c>
      <c r="K189" s="10">
        <f t="shared" si="39"/>
        <v>0</v>
      </c>
      <c r="L189" s="10">
        <f t="shared" si="39"/>
        <v>0</v>
      </c>
      <c r="N189" s="10">
        <f t="shared" si="40"/>
        <v>0</v>
      </c>
      <c r="O189" s="10">
        <f t="shared" si="40"/>
        <v>0</v>
      </c>
      <c r="Q189" s="10">
        <f t="shared" si="41"/>
        <v>1</v>
      </c>
      <c r="R189" s="10">
        <f t="shared" si="41"/>
        <v>0</v>
      </c>
    </row>
    <row r="190" spans="1:18" ht="12.75">
      <c r="A190" s="3">
        <v>88</v>
      </c>
      <c r="B190" s="10">
        <f t="shared" si="36"/>
        <v>0</v>
      </c>
      <c r="C190" s="10">
        <f t="shared" si="36"/>
        <v>0</v>
      </c>
      <c r="E190" s="10">
        <f t="shared" si="37"/>
        <v>0</v>
      </c>
      <c r="F190" s="10">
        <f t="shared" si="37"/>
        <v>0</v>
      </c>
      <c r="H190" s="10">
        <f t="shared" si="38"/>
        <v>0</v>
      </c>
      <c r="I190" s="10">
        <f t="shared" si="38"/>
        <v>0</v>
      </c>
      <c r="K190" s="10">
        <f t="shared" si="39"/>
        <v>0</v>
      </c>
      <c r="L190" s="10">
        <f t="shared" si="39"/>
        <v>0</v>
      </c>
      <c r="N190" s="10">
        <f t="shared" si="40"/>
        <v>0</v>
      </c>
      <c r="O190" s="10">
        <f t="shared" si="40"/>
        <v>0</v>
      </c>
      <c r="Q190" s="10">
        <f t="shared" si="41"/>
        <v>0</v>
      </c>
      <c r="R190" s="10">
        <f t="shared" si="41"/>
        <v>0</v>
      </c>
    </row>
    <row r="191" spans="1:18" ht="12.75">
      <c r="A191" s="3">
        <v>89</v>
      </c>
      <c r="B191" s="10">
        <f t="shared" si="36"/>
        <v>0</v>
      </c>
      <c r="C191" s="10">
        <f t="shared" si="36"/>
        <v>0</v>
      </c>
      <c r="E191" s="10">
        <f t="shared" si="37"/>
        <v>0</v>
      </c>
      <c r="F191" s="10">
        <f t="shared" si="37"/>
        <v>0</v>
      </c>
      <c r="H191" s="10">
        <f t="shared" si="38"/>
        <v>0</v>
      </c>
      <c r="I191" s="10">
        <f t="shared" si="38"/>
        <v>0</v>
      </c>
      <c r="K191" s="10">
        <f t="shared" si="39"/>
        <v>0</v>
      </c>
      <c r="L191" s="10">
        <f t="shared" si="39"/>
        <v>0</v>
      </c>
      <c r="N191" s="10">
        <f t="shared" si="40"/>
        <v>1</v>
      </c>
      <c r="O191" s="10">
        <f t="shared" si="40"/>
        <v>0</v>
      </c>
      <c r="Q191" s="10">
        <f t="shared" si="41"/>
        <v>0</v>
      </c>
      <c r="R191" s="10">
        <f t="shared" si="41"/>
        <v>0</v>
      </c>
    </row>
    <row r="192" spans="1:18" ht="12.75">
      <c r="A192" s="3">
        <v>90</v>
      </c>
      <c r="B192" s="10">
        <f t="shared" si="36"/>
        <v>1</v>
      </c>
      <c r="C192" s="10">
        <f t="shared" si="36"/>
        <v>0</v>
      </c>
      <c r="E192" s="10">
        <f t="shared" si="37"/>
        <v>0</v>
      </c>
      <c r="F192" s="10">
        <f t="shared" si="37"/>
        <v>0</v>
      </c>
      <c r="H192" s="10">
        <f t="shared" si="38"/>
        <v>0</v>
      </c>
      <c r="I192" s="10">
        <f t="shared" si="38"/>
        <v>0</v>
      </c>
      <c r="K192" s="10">
        <f t="shared" si="39"/>
        <v>0</v>
      </c>
      <c r="L192" s="10">
        <f t="shared" si="39"/>
        <v>0</v>
      </c>
      <c r="N192" s="10">
        <f t="shared" si="40"/>
        <v>1</v>
      </c>
      <c r="O192" s="10">
        <f t="shared" si="40"/>
        <v>0</v>
      </c>
      <c r="Q192" s="10">
        <f t="shared" si="41"/>
        <v>0</v>
      </c>
      <c r="R192" s="10">
        <f t="shared" si="41"/>
        <v>1</v>
      </c>
    </row>
    <row r="193" spans="1:18" ht="12.75">
      <c r="A193" s="3">
        <v>91</v>
      </c>
      <c r="B193" s="10">
        <f t="shared" si="36"/>
        <v>1</v>
      </c>
      <c r="C193" s="10">
        <f t="shared" si="36"/>
        <v>0</v>
      </c>
      <c r="E193" s="10">
        <f t="shared" si="37"/>
        <v>0</v>
      </c>
      <c r="F193" s="10">
        <f t="shared" si="37"/>
        <v>0</v>
      </c>
      <c r="H193" s="10">
        <f t="shared" si="38"/>
        <v>0</v>
      </c>
      <c r="I193" s="10">
        <f t="shared" si="38"/>
        <v>0</v>
      </c>
      <c r="K193" s="10">
        <f t="shared" si="39"/>
        <v>0</v>
      </c>
      <c r="L193" s="10">
        <f t="shared" si="39"/>
        <v>0</v>
      </c>
      <c r="N193" s="10">
        <f t="shared" si="40"/>
        <v>0</v>
      </c>
      <c r="O193" s="10">
        <f t="shared" si="40"/>
        <v>0</v>
      </c>
      <c r="Q193" s="10">
        <f t="shared" si="41"/>
        <v>0</v>
      </c>
      <c r="R193" s="10">
        <f t="shared" si="41"/>
        <v>0</v>
      </c>
    </row>
    <row r="194" spans="1:18" ht="12.75">
      <c r="A194" s="3">
        <v>92</v>
      </c>
      <c r="B194" s="10">
        <f t="shared" si="36"/>
        <v>1</v>
      </c>
      <c r="C194" s="10">
        <f t="shared" si="36"/>
        <v>0</v>
      </c>
      <c r="E194" s="10">
        <f t="shared" si="37"/>
        <v>0</v>
      </c>
      <c r="F194" s="10">
        <f t="shared" si="37"/>
        <v>0</v>
      </c>
      <c r="H194" s="10">
        <f t="shared" si="38"/>
        <v>0</v>
      </c>
      <c r="I194" s="10">
        <f t="shared" si="38"/>
        <v>0</v>
      </c>
      <c r="K194" s="10">
        <f t="shared" si="39"/>
        <v>0</v>
      </c>
      <c r="L194" s="10">
        <f t="shared" si="39"/>
        <v>0</v>
      </c>
      <c r="N194" s="10">
        <f t="shared" si="40"/>
        <v>0</v>
      </c>
      <c r="O194" s="10">
        <f t="shared" si="40"/>
        <v>0</v>
      </c>
      <c r="Q194" s="10">
        <f t="shared" si="41"/>
        <v>0</v>
      </c>
      <c r="R194" s="10">
        <f t="shared" si="41"/>
        <v>0</v>
      </c>
    </row>
    <row r="195" spans="1:18" ht="12.75">
      <c r="A195" s="3">
        <v>93</v>
      </c>
      <c r="B195" s="10">
        <f t="shared" si="36"/>
        <v>0</v>
      </c>
      <c r="C195" s="10">
        <f t="shared" si="36"/>
        <v>0</v>
      </c>
      <c r="E195" s="10">
        <f t="shared" si="37"/>
        <v>0</v>
      </c>
      <c r="F195" s="10">
        <f t="shared" si="37"/>
        <v>0</v>
      </c>
      <c r="H195" s="10">
        <f t="shared" si="38"/>
        <v>0</v>
      </c>
      <c r="I195" s="10">
        <f t="shared" si="38"/>
        <v>0</v>
      </c>
      <c r="K195" s="10">
        <f t="shared" si="39"/>
        <v>0</v>
      </c>
      <c r="L195" s="10">
        <f t="shared" si="39"/>
        <v>0</v>
      </c>
      <c r="N195" s="10">
        <f t="shared" si="40"/>
        <v>0</v>
      </c>
      <c r="O195" s="10">
        <f t="shared" si="40"/>
        <v>1</v>
      </c>
      <c r="Q195" s="10">
        <f t="shared" si="41"/>
        <v>0</v>
      </c>
      <c r="R195" s="10">
        <f t="shared" si="41"/>
        <v>1</v>
      </c>
    </row>
    <row r="196" spans="1:18" ht="12.75">
      <c r="A196" s="3">
        <v>94</v>
      </c>
      <c r="B196" s="10">
        <f t="shared" si="36"/>
        <v>0</v>
      </c>
      <c r="C196" s="10">
        <f t="shared" si="36"/>
        <v>0</v>
      </c>
      <c r="E196" s="10">
        <f t="shared" si="37"/>
        <v>0</v>
      </c>
      <c r="F196" s="10">
        <f t="shared" si="37"/>
        <v>1</v>
      </c>
      <c r="H196" s="10">
        <f t="shared" si="38"/>
        <v>0</v>
      </c>
      <c r="I196" s="10">
        <f t="shared" si="38"/>
        <v>1</v>
      </c>
      <c r="K196" s="10">
        <f t="shared" si="39"/>
        <v>0</v>
      </c>
      <c r="L196" s="10">
        <f t="shared" si="39"/>
        <v>0</v>
      </c>
      <c r="N196" s="10">
        <f t="shared" si="40"/>
        <v>0</v>
      </c>
      <c r="O196" s="10">
        <f t="shared" si="40"/>
        <v>0</v>
      </c>
      <c r="Q196" s="10">
        <f t="shared" si="41"/>
        <v>1</v>
      </c>
      <c r="R196" s="10">
        <f t="shared" si="41"/>
        <v>1</v>
      </c>
    </row>
    <row r="197" spans="1:18" ht="12.75">
      <c r="A197" s="3">
        <v>95</v>
      </c>
      <c r="B197" s="10">
        <f t="shared" si="36"/>
        <v>0</v>
      </c>
      <c r="C197" s="10">
        <f t="shared" si="36"/>
        <v>0</v>
      </c>
      <c r="E197" s="10">
        <f t="shared" si="37"/>
        <v>0</v>
      </c>
      <c r="F197" s="10">
        <f t="shared" si="37"/>
        <v>1</v>
      </c>
      <c r="H197" s="10">
        <f t="shared" si="38"/>
        <v>0</v>
      </c>
      <c r="I197" s="10">
        <f t="shared" si="38"/>
        <v>1</v>
      </c>
      <c r="K197" s="10">
        <f t="shared" si="39"/>
        <v>0</v>
      </c>
      <c r="L197" s="10">
        <f t="shared" si="39"/>
        <v>1</v>
      </c>
      <c r="N197" s="10">
        <f t="shared" si="40"/>
        <v>0</v>
      </c>
      <c r="O197" s="10">
        <f t="shared" si="40"/>
        <v>1</v>
      </c>
      <c r="Q197" s="10">
        <f t="shared" si="41"/>
        <v>0</v>
      </c>
      <c r="R197" s="10">
        <f t="shared" si="41"/>
        <v>0</v>
      </c>
    </row>
    <row r="198" spans="1:18" ht="12.75">
      <c r="A198" s="3">
        <v>96</v>
      </c>
      <c r="B198" s="10">
        <f t="shared" si="36"/>
        <v>0</v>
      </c>
      <c r="C198" s="10">
        <f t="shared" si="36"/>
        <v>0</v>
      </c>
      <c r="E198" s="10">
        <f t="shared" si="37"/>
        <v>0</v>
      </c>
      <c r="F198" s="10">
        <f t="shared" si="37"/>
        <v>1</v>
      </c>
      <c r="H198" s="10">
        <f t="shared" si="38"/>
        <v>0</v>
      </c>
      <c r="I198" s="10">
        <f t="shared" si="38"/>
        <v>1</v>
      </c>
      <c r="K198" s="10">
        <f t="shared" si="39"/>
        <v>0</v>
      </c>
      <c r="L198" s="10">
        <f t="shared" si="39"/>
        <v>1</v>
      </c>
      <c r="N198" s="10">
        <f t="shared" si="40"/>
        <v>0</v>
      </c>
      <c r="O198" s="10">
        <f t="shared" si="40"/>
        <v>1</v>
      </c>
      <c r="Q198" s="10">
        <f t="shared" si="41"/>
        <v>0</v>
      </c>
      <c r="R198" s="10">
        <f t="shared" si="41"/>
        <v>0</v>
      </c>
    </row>
  </sheetData>
  <mergeCells count="16">
    <mergeCell ref="K3:L3"/>
    <mergeCell ref="B3:C3"/>
    <mergeCell ref="E3:F3"/>
    <mergeCell ref="H3:I3"/>
    <mergeCell ref="W3:X3"/>
    <mergeCell ref="Q3:R3"/>
    <mergeCell ref="T3:U3"/>
    <mergeCell ref="N3:O3"/>
    <mergeCell ref="B102:C102"/>
    <mergeCell ref="E102:F102"/>
    <mergeCell ref="H102:I102"/>
    <mergeCell ref="K102:L102"/>
    <mergeCell ref="N102:O102"/>
    <mergeCell ref="Q102:R102"/>
    <mergeCell ref="T102:U102"/>
    <mergeCell ref="W102:X10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2006-01-24T14:15:25Z</dcterms:created>
  <dcterms:modified xsi:type="dcterms:W3CDTF">2008-06-03T14:04:36Z</dcterms:modified>
  <cp:category/>
  <cp:version/>
  <cp:contentType/>
  <cp:contentStatus/>
</cp:coreProperties>
</file>