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<sst xmlns="http://schemas.openxmlformats.org/spreadsheetml/2006/main" count="790" uniqueCount="272">
  <si>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</si>
  <si>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</si>
  <si>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</si>
  <si>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</si>
  <si>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</si>
  <si>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</si>
  <si>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</si>
  <si>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</si>
  <si>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</si>
  <si>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</si>
  <si>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</si>
  <si>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</si>
  <si>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</si>
  <si>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</si>
  <si>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</si>
  <si>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</si>
  <si>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</si>
  <si>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</si>
  <si>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</si>
  <si>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</si>
  <si>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</si>
  <si>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</si>
  <si>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</si>
  <si>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</si>
  <si>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</si>
  <si>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</si>
  <si>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</si>
  <si>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</si>
  <si>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</si>
  <si>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</si>
  <si>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</si>
  <si>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</si>
  <si>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</si>
  <si>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</si>
  <si>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</si>
  <si>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</si>
  <si>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</si>
  <si>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</si>
  <si>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</si>
  <si>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</si>
  <si>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</si>
  <si>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</si>
  <si>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</si>
  <si>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</si>
  <si>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</si>
  <si>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</si>
  <si>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</si>
  <si>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THE INSIDE OF SKIN 8" DOWN HALF B</t>
  </si>
  <si>
    <t>JOB NUMBER</t>
  </si>
  <si>
    <t>PART NUMBER</t>
  </si>
  <si>
    <t>PART NAME</t>
  </si>
  <si>
    <t>INSPECTOR</t>
  </si>
  <si>
    <t>65678/1 ENDS OF THE VESSEL</t>
  </si>
  <si>
    <t>HALF B INSIDE OF VESSEL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</si>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</sst>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  <c:smooth val="0"/>
        </c:ser>
        <c:marker val="1"/>
        <c:axId val="65578817"/>
        <c:axId val="59245426"/>
      </c:lineChart>
      <c:catAx>
        <c:axId val="65578817"/>
        <c:scaling>
          <c:orientation val="minMax"/>
        </c:scaling>
        <c:axPos val="b"/>
        <c:delete val="1"/>
        <c:majorTickMark val="out"/>
        <c:minorTickMark val="none"/>
        <c:tickLblPos val="nextTo"/>
        <c:crossAx val="59245426"/>
        <c:crosses val="autoZero"/>
        <c:auto val="1"/>
        <c:lblOffset val="100"/>
        <c:noMultiLvlLbl val="0"/>
      </c:catAx>
      <c:valAx>
        <c:axId val="5924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881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555051"/>
        <c:axId val="1973407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225.48885851343073</c:v>
                </c:pt>
                <c:pt idx="1">
                  <c:v>1.787986505893596</c:v>
                </c:pt>
                <c:pt idx="2">
                  <c:v>1.9420209282262867E-10</c:v>
                </c:pt>
                <c:pt idx="3">
                  <c:v>2.8893096960680715E-28</c:v>
                </c:pt>
                <c:pt idx="4">
                  <c:v>5.888230526893267E-54</c:v>
                </c:pt>
                <c:pt idx="5">
                  <c:v>1.6437131674999889E-87</c:v>
                </c:pt>
                <c:pt idx="6">
                  <c:v>6.285180931246181E-129</c:v>
                </c:pt>
                <c:pt idx="7">
                  <c:v>3.292001727724692E-178</c:v>
                </c:pt>
                <c:pt idx="8">
                  <c:v>2.36185289681201E-235</c:v>
                </c:pt>
                <c:pt idx="9">
                  <c:v>2.3211123146759455E-300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445629"/>
        <c:axId val="2658542"/>
      </c:scatterChart>
      <c:valAx>
        <c:axId val="5655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34076"/>
        <c:crosses val="max"/>
        <c:crossBetween val="midCat"/>
        <c:dispUnits/>
      </c:valAx>
      <c:valAx>
        <c:axId val="19734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5051"/>
        <c:crosses val="max"/>
        <c:crossBetween val="midCat"/>
        <c:dispUnits/>
      </c:valAx>
      <c:valAx>
        <c:axId val="27445629"/>
        <c:scaling>
          <c:orientation val="minMax"/>
        </c:scaling>
        <c:axPos val="b"/>
        <c:delete val="1"/>
        <c:majorTickMark val="in"/>
        <c:minorTickMark val="none"/>
        <c:tickLblPos val="nextTo"/>
        <c:crossAx val="2658542"/>
        <c:crosses val="max"/>
        <c:crossBetween val="midCat"/>
        <c:dispUnits/>
      </c:valAx>
      <c:valAx>
        <c:axId val="2658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456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13</c:v>
                </c:pt>
                <c:pt idx="7">
                  <c:v>16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12</c:v>
                </c:pt>
                <c:pt idx="15">
                  <c:v>13</c:v>
                </c:pt>
                <c:pt idx="16">
                  <c:v>37</c:v>
                </c:pt>
                <c:pt idx="17">
                  <c:v>23</c:v>
                </c:pt>
                <c:pt idx="18">
                  <c:v>20</c:v>
                </c:pt>
                <c:pt idx="19">
                  <c:v>13</c:v>
                </c:pt>
                <c:pt idx="20">
                  <c:v>20</c:v>
                </c:pt>
                <c:pt idx="21">
                  <c:v>14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344723"/>
        <c:axId val="445850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0.19234222107810942</c:v>
                </c:pt>
                <c:pt idx="1">
                  <c:v>0.34353059870133024</c:v>
                </c:pt>
                <c:pt idx="2">
                  <c:v>0.5895008647419552</c:v>
                </c:pt>
                <c:pt idx="3">
                  <c:v>0.9719226147961818</c:v>
                </c:pt>
                <c:pt idx="4">
                  <c:v>1.5395973295264436</c:v>
                </c:pt>
                <c:pt idx="5">
                  <c:v>2.3432079466723605</c:v>
                </c:pt>
                <c:pt idx="6">
                  <c:v>3.426436870258804</c:v>
                </c:pt>
                <c:pt idx="7">
                  <c:v>4.81396422508837</c:v>
                </c:pt>
                <c:pt idx="8">
                  <c:v>6.4981720085913235</c:v>
                </c:pt>
                <c:pt idx="9">
                  <c:v>8.427674786271439</c:v>
                </c:pt>
                <c:pt idx="10">
                  <c:v>10.501529444130815</c:v>
                </c:pt>
                <c:pt idx="11">
                  <c:v>12.572613389848346</c:v>
                </c:pt>
                <c:pt idx="12">
                  <c:v>14.461947765504096</c:v>
                </c:pt>
                <c:pt idx="13">
                  <c:v>15.982924089164223</c:v>
                </c:pt>
                <c:pt idx="14">
                  <c:v>16.971252918534777</c:v>
                </c:pt>
                <c:pt idx="15">
                  <c:v>17.314094969422168</c:v>
                </c:pt>
                <c:pt idx="16">
                  <c:v>16.971252918534777</c:v>
                </c:pt>
                <c:pt idx="17">
                  <c:v>15.982924089164223</c:v>
                </c:pt>
                <c:pt idx="18">
                  <c:v>14.461947765504096</c:v>
                </c:pt>
                <c:pt idx="19">
                  <c:v>12.572613389848348</c:v>
                </c:pt>
                <c:pt idx="20">
                  <c:v>10.501529444130815</c:v>
                </c:pt>
                <c:pt idx="21">
                  <c:v>8.427674786271435</c:v>
                </c:pt>
                <c:pt idx="22">
                  <c:v>6.4981720085913235</c:v>
                </c:pt>
                <c:pt idx="23">
                  <c:v>4.81396422508837</c:v>
                </c:pt>
                <c:pt idx="24">
                  <c:v>3.4264368702588017</c:v>
                </c:pt>
                <c:pt idx="25">
                  <c:v>2.343207946672361</c:v>
                </c:pt>
                <c:pt idx="26">
                  <c:v>1.5395973295264422</c:v>
                </c:pt>
                <c:pt idx="27">
                  <c:v>0.9719226147961818</c:v>
                </c:pt>
                <c:pt idx="28">
                  <c:v>0.5895008647419552</c:v>
                </c:pt>
                <c:pt idx="29">
                  <c:v>0.3435305987013296</c:v>
                </c:pt>
                <c:pt idx="30">
                  <c:v>0.19234222107810942</c:v>
                </c:pt>
              </c:numCache>
            </c:numRef>
          </c:val>
          <c:smooth val="0"/>
        </c:ser>
        <c:axId val="37184293"/>
        <c:axId val="10091030"/>
      </c:lineChart>
      <c:catAx>
        <c:axId val="17344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585060"/>
        <c:crosses val="autoZero"/>
        <c:auto val="0"/>
        <c:lblOffset val="100"/>
        <c:tickLblSkip val="1"/>
        <c:noMultiLvlLbl val="0"/>
      </c:catAx>
      <c:valAx>
        <c:axId val="44585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44723"/>
        <c:crossesAt val="1"/>
        <c:crossBetween val="between"/>
        <c:dispUnits/>
      </c:valAx>
      <c:catAx>
        <c:axId val="37184293"/>
        <c:scaling>
          <c:orientation val="minMax"/>
        </c:scaling>
        <c:axPos val="b"/>
        <c:delete val="1"/>
        <c:majorTickMark val="in"/>
        <c:minorTickMark val="none"/>
        <c:tickLblPos val="nextTo"/>
        <c:crossAx val="10091030"/>
        <c:crosses val="autoZero"/>
        <c:auto val="0"/>
        <c:lblOffset val="100"/>
        <c:tickLblSkip val="1"/>
        <c:noMultiLvlLbl val="0"/>
      </c:catAx>
      <c:valAx>
        <c:axId val="100910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842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</c:ser>
        <c:axId val="24698423"/>
        <c:axId val="2263176"/>
      </c:areaChart>
      <c:catAx>
        <c:axId val="24698423"/>
        <c:scaling>
          <c:orientation val="minMax"/>
        </c:scaling>
        <c:axPos val="b"/>
        <c:delete val="1"/>
        <c:majorTickMark val="out"/>
        <c:minorTickMark val="none"/>
        <c:tickLblPos val="nextTo"/>
        <c:crossAx val="2263176"/>
        <c:crosses val="autoZero"/>
        <c:auto val="1"/>
        <c:lblOffset val="100"/>
        <c:noMultiLvlLbl val="0"/>
      </c:catAx>
      <c:valAx>
        <c:axId val="2263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842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786761"/>
        <c:axId val="651765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225.48885851343073</c:v>
                </c:pt>
                <c:pt idx="1">
                  <c:v>1.787986505893596</c:v>
                </c:pt>
                <c:pt idx="2">
                  <c:v>1.9420209282262867E-10</c:v>
                </c:pt>
                <c:pt idx="3">
                  <c:v>2.8893096960680715E-28</c:v>
                </c:pt>
                <c:pt idx="4">
                  <c:v>5.888230526893267E-54</c:v>
                </c:pt>
                <c:pt idx="5">
                  <c:v>1.6437131674999889E-87</c:v>
                </c:pt>
                <c:pt idx="6">
                  <c:v>6.285180931246181E-129</c:v>
                </c:pt>
                <c:pt idx="7">
                  <c:v>3.292001727724692E-178</c:v>
                </c:pt>
                <c:pt idx="8">
                  <c:v>2.36185289681201E-235</c:v>
                </c:pt>
                <c:pt idx="9">
                  <c:v>2.3211123146759455E-300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532187"/>
        <c:axId val="58028972"/>
      </c:lineChart>
      <c:catAx>
        <c:axId val="43786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176506"/>
        <c:crosses val="autoZero"/>
        <c:auto val="0"/>
        <c:lblOffset val="100"/>
        <c:tickLblSkip val="1"/>
        <c:noMultiLvlLbl val="0"/>
      </c:catAx>
      <c:valAx>
        <c:axId val="65176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86761"/>
        <c:crossesAt val="1"/>
        <c:crossBetween val="between"/>
        <c:dispUnits/>
      </c:valAx>
      <c:catAx>
        <c:axId val="39532187"/>
        <c:scaling>
          <c:orientation val="minMax"/>
        </c:scaling>
        <c:axPos val="b"/>
        <c:delete val="1"/>
        <c:majorTickMark val="in"/>
        <c:minorTickMark val="none"/>
        <c:tickLblPos val="nextTo"/>
        <c:crossAx val="58028972"/>
        <c:crosses val="autoZero"/>
        <c:auto val="0"/>
        <c:lblOffset val="100"/>
        <c:tickLblSkip val="1"/>
        <c:noMultiLvlLbl val="0"/>
      </c:catAx>
      <c:valAx>
        <c:axId val="580289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32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  <c:smooth val="1"/>
        </c:ser>
        <c:axId val="24847341"/>
        <c:axId val="9560158"/>
      </c:lineChart>
      <c:catAx>
        <c:axId val="2484734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9560158"/>
        <c:crosses val="autoZero"/>
        <c:auto val="0"/>
        <c:lblOffset val="100"/>
        <c:tickLblSkip val="1"/>
        <c:noMultiLvlLbl val="0"/>
      </c:catAx>
      <c:valAx>
        <c:axId val="95601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8473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794559"/>
        <c:axId val="27079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225.48885851343073</c:v>
                </c:pt>
                <c:pt idx="1">
                  <c:v>1.787986505893596</c:v>
                </c:pt>
                <c:pt idx="2">
                  <c:v>1.9420209282262867E-10</c:v>
                </c:pt>
                <c:pt idx="3">
                  <c:v>2.8893096960680715E-28</c:v>
                </c:pt>
                <c:pt idx="4">
                  <c:v>5.888230526893267E-54</c:v>
                </c:pt>
                <c:pt idx="5">
                  <c:v>1.6437131674999889E-87</c:v>
                </c:pt>
                <c:pt idx="6">
                  <c:v>6.285180931246181E-129</c:v>
                </c:pt>
                <c:pt idx="7">
                  <c:v>3.292001727724692E-178</c:v>
                </c:pt>
                <c:pt idx="8">
                  <c:v>2.36185289681201E-235</c:v>
                </c:pt>
                <c:pt idx="9">
                  <c:v>2.3211123146759455E-300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579217"/>
        <c:axId val="59265026"/>
      </c:lineChart>
      <c:catAx>
        <c:axId val="65794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07920"/>
        <c:crosses val="autoZero"/>
        <c:auto val="0"/>
        <c:lblOffset val="100"/>
        <c:tickLblSkip val="1"/>
        <c:noMultiLvlLbl val="0"/>
      </c:catAx>
      <c:valAx>
        <c:axId val="2707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94559"/>
        <c:crossesAt val="1"/>
        <c:crossBetween val="between"/>
        <c:dispUnits/>
      </c:valAx>
      <c:catAx>
        <c:axId val="65579217"/>
        <c:scaling>
          <c:orientation val="minMax"/>
        </c:scaling>
        <c:axPos val="b"/>
        <c:delete val="1"/>
        <c:majorTickMark val="in"/>
        <c:minorTickMark val="none"/>
        <c:tickLblPos val="nextTo"/>
        <c:crossAx val="59265026"/>
        <c:crosses val="autoZero"/>
        <c:auto val="0"/>
        <c:lblOffset val="100"/>
        <c:tickLblSkip val="1"/>
        <c:noMultiLvlLbl val="0"/>
      </c:catAx>
      <c:valAx>
        <c:axId val="592650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5792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Gauss!$N$3:$N$219</c:f>
              <c:numCache>
                <c:ptCount val="21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Gauss!$O$3:$O$219</c:f>
              <c:numCache>
                <c:ptCount val="21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Gauss!$P$3:$P$219</c:f>
              <c:numCache>
                <c:ptCount val="217"/>
                <c:pt idx="0">
                  <c:v>0.23284147465437793</c:v>
                </c:pt>
                <c:pt idx="1">
                  <c:v>0.23284147465437793</c:v>
                </c:pt>
                <c:pt idx="2">
                  <c:v>0.23284147465437793</c:v>
                </c:pt>
                <c:pt idx="3">
                  <c:v>0.23284147465437793</c:v>
                </c:pt>
                <c:pt idx="4">
                  <c:v>0.23284147465437793</c:v>
                </c:pt>
                <c:pt idx="5">
                  <c:v>0.23284147465437793</c:v>
                </c:pt>
                <c:pt idx="6">
                  <c:v>0.23284147465437793</c:v>
                </c:pt>
                <c:pt idx="7">
                  <c:v>0.23284147465437793</c:v>
                </c:pt>
                <c:pt idx="8">
                  <c:v>0.23284147465437793</c:v>
                </c:pt>
                <c:pt idx="9">
                  <c:v>0.23284147465437793</c:v>
                </c:pt>
                <c:pt idx="10">
                  <c:v>0.23284147465437793</c:v>
                </c:pt>
                <c:pt idx="11">
                  <c:v>0.23284147465437793</c:v>
                </c:pt>
                <c:pt idx="12">
                  <c:v>0.23284147465437793</c:v>
                </c:pt>
                <c:pt idx="13">
                  <c:v>0.23284147465437793</c:v>
                </c:pt>
                <c:pt idx="14">
                  <c:v>0.23284147465437793</c:v>
                </c:pt>
                <c:pt idx="15">
                  <c:v>0.23284147465437793</c:v>
                </c:pt>
                <c:pt idx="16">
                  <c:v>0.23284147465437793</c:v>
                </c:pt>
                <c:pt idx="17">
                  <c:v>0.23284147465437793</c:v>
                </c:pt>
                <c:pt idx="18">
                  <c:v>0.23284147465437793</c:v>
                </c:pt>
                <c:pt idx="19">
                  <c:v>0.23284147465437793</c:v>
                </c:pt>
                <c:pt idx="20">
                  <c:v>0.23284147465437793</c:v>
                </c:pt>
                <c:pt idx="21">
                  <c:v>0.23284147465437793</c:v>
                </c:pt>
                <c:pt idx="22">
                  <c:v>0.23284147465437793</c:v>
                </c:pt>
                <c:pt idx="23">
                  <c:v>0.23284147465437793</c:v>
                </c:pt>
                <c:pt idx="24">
                  <c:v>0.23284147465437793</c:v>
                </c:pt>
                <c:pt idx="25">
                  <c:v>0.23284147465437793</c:v>
                </c:pt>
                <c:pt idx="26">
                  <c:v>0.23284147465437793</c:v>
                </c:pt>
                <c:pt idx="27">
                  <c:v>0.23284147465437793</c:v>
                </c:pt>
                <c:pt idx="28">
                  <c:v>0.23284147465437793</c:v>
                </c:pt>
                <c:pt idx="29">
                  <c:v>0.23284147465437793</c:v>
                </c:pt>
                <c:pt idx="30">
                  <c:v>0.23284147465437793</c:v>
                </c:pt>
                <c:pt idx="31">
                  <c:v>0.23284147465437793</c:v>
                </c:pt>
                <c:pt idx="32">
                  <c:v>0.23284147465437793</c:v>
                </c:pt>
                <c:pt idx="33">
                  <c:v>0.23284147465437793</c:v>
                </c:pt>
                <c:pt idx="34">
                  <c:v>0.23284147465437793</c:v>
                </c:pt>
                <c:pt idx="35">
                  <c:v>0.23284147465437793</c:v>
                </c:pt>
                <c:pt idx="36">
                  <c:v>0.23284147465437793</c:v>
                </c:pt>
                <c:pt idx="37">
                  <c:v>0.23284147465437793</c:v>
                </c:pt>
                <c:pt idx="38">
                  <c:v>0.23284147465437793</c:v>
                </c:pt>
                <c:pt idx="39">
                  <c:v>0.23284147465437793</c:v>
                </c:pt>
                <c:pt idx="40">
                  <c:v>0.23284147465437793</c:v>
                </c:pt>
                <c:pt idx="41">
                  <c:v>0.23284147465437793</c:v>
                </c:pt>
                <c:pt idx="42">
                  <c:v>0.23284147465437793</c:v>
                </c:pt>
                <c:pt idx="43">
                  <c:v>0.23284147465437793</c:v>
                </c:pt>
                <c:pt idx="44">
                  <c:v>0.23284147465437793</c:v>
                </c:pt>
                <c:pt idx="45">
                  <c:v>0.23284147465437793</c:v>
                </c:pt>
                <c:pt idx="46">
                  <c:v>0.23284147465437793</c:v>
                </c:pt>
                <c:pt idx="47">
                  <c:v>0.23284147465437793</c:v>
                </c:pt>
                <c:pt idx="48">
                  <c:v>0.23284147465437793</c:v>
                </c:pt>
                <c:pt idx="49">
                  <c:v>0.23284147465437793</c:v>
                </c:pt>
                <c:pt idx="50">
                  <c:v>0.23284147465437793</c:v>
                </c:pt>
                <c:pt idx="51">
                  <c:v>0.23284147465437793</c:v>
                </c:pt>
                <c:pt idx="52">
                  <c:v>0.23284147465437793</c:v>
                </c:pt>
                <c:pt idx="53">
                  <c:v>0.23284147465437793</c:v>
                </c:pt>
                <c:pt idx="54">
                  <c:v>0.23284147465437793</c:v>
                </c:pt>
                <c:pt idx="55">
                  <c:v>0.23284147465437793</c:v>
                </c:pt>
                <c:pt idx="56">
                  <c:v>0.23284147465437793</c:v>
                </c:pt>
                <c:pt idx="57">
                  <c:v>0.23284147465437793</c:v>
                </c:pt>
                <c:pt idx="58">
                  <c:v>0.23284147465437793</c:v>
                </c:pt>
                <c:pt idx="59">
                  <c:v>0.23284147465437793</c:v>
                </c:pt>
                <c:pt idx="60">
                  <c:v>0.23284147465437793</c:v>
                </c:pt>
                <c:pt idx="61">
                  <c:v>0.23284147465437793</c:v>
                </c:pt>
                <c:pt idx="62">
                  <c:v>0.23284147465437793</c:v>
                </c:pt>
                <c:pt idx="63">
                  <c:v>0.23284147465437793</c:v>
                </c:pt>
                <c:pt idx="64">
                  <c:v>0.23284147465437793</c:v>
                </c:pt>
                <c:pt idx="65">
                  <c:v>0.23284147465437793</c:v>
                </c:pt>
                <c:pt idx="66">
                  <c:v>0.23284147465437793</c:v>
                </c:pt>
                <c:pt idx="67">
                  <c:v>0.23284147465437793</c:v>
                </c:pt>
                <c:pt idx="68">
                  <c:v>0.23284147465437793</c:v>
                </c:pt>
                <c:pt idx="69">
                  <c:v>0.23284147465437793</c:v>
                </c:pt>
                <c:pt idx="70">
                  <c:v>0.23284147465437793</c:v>
                </c:pt>
                <c:pt idx="71">
                  <c:v>0.23284147465437793</c:v>
                </c:pt>
                <c:pt idx="72">
                  <c:v>0.23284147465437793</c:v>
                </c:pt>
                <c:pt idx="73">
                  <c:v>0.23284147465437793</c:v>
                </c:pt>
                <c:pt idx="74">
                  <c:v>0.23284147465437793</c:v>
                </c:pt>
                <c:pt idx="75">
                  <c:v>0.23284147465437793</c:v>
                </c:pt>
                <c:pt idx="76">
                  <c:v>0.23284147465437793</c:v>
                </c:pt>
                <c:pt idx="77">
                  <c:v>0.23284147465437793</c:v>
                </c:pt>
                <c:pt idx="78">
                  <c:v>0.23284147465437793</c:v>
                </c:pt>
                <c:pt idx="79">
                  <c:v>0.23284147465437793</c:v>
                </c:pt>
                <c:pt idx="80">
                  <c:v>0.23284147465437793</c:v>
                </c:pt>
                <c:pt idx="81">
                  <c:v>0.23284147465437793</c:v>
                </c:pt>
                <c:pt idx="82">
                  <c:v>0.23284147465437793</c:v>
                </c:pt>
                <c:pt idx="83">
                  <c:v>0.23284147465437793</c:v>
                </c:pt>
                <c:pt idx="84">
                  <c:v>0.23284147465437793</c:v>
                </c:pt>
                <c:pt idx="85">
                  <c:v>0.23284147465437793</c:v>
                </c:pt>
                <c:pt idx="86">
                  <c:v>0.23284147465437793</c:v>
                </c:pt>
                <c:pt idx="87">
                  <c:v>0.23284147465437793</c:v>
                </c:pt>
                <c:pt idx="88">
                  <c:v>0.23284147465437793</c:v>
                </c:pt>
                <c:pt idx="89">
                  <c:v>0.23284147465437793</c:v>
                </c:pt>
                <c:pt idx="90">
                  <c:v>0.23284147465437793</c:v>
                </c:pt>
                <c:pt idx="91">
                  <c:v>0.23284147465437793</c:v>
                </c:pt>
                <c:pt idx="92">
                  <c:v>0.23284147465437793</c:v>
                </c:pt>
                <c:pt idx="93">
                  <c:v>0.23284147465437793</c:v>
                </c:pt>
                <c:pt idx="94">
                  <c:v>0.23284147465437793</c:v>
                </c:pt>
                <c:pt idx="95">
                  <c:v>0.23284147465437793</c:v>
                </c:pt>
                <c:pt idx="96">
                  <c:v>0.23284147465437793</c:v>
                </c:pt>
                <c:pt idx="97">
                  <c:v>0.23284147465437793</c:v>
                </c:pt>
                <c:pt idx="98">
                  <c:v>0.23284147465437793</c:v>
                </c:pt>
                <c:pt idx="99">
                  <c:v>0.23284147465437793</c:v>
                </c:pt>
                <c:pt idx="100">
                  <c:v>0.23284147465437793</c:v>
                </c:pt>
                <c:pt idx="101">
                  <c:v>0.23284147465437793</c:v>
                </c:pt>
                <c:pt idx="102">
                  <c:v>0.23284147465437793</c:v>
                </c:pt>
                <c:pt idx="103">
                  <c:v>0.23284147465437793</c:v>
                </c:pt>
                <c:pt idx="104">
                  <c:v>0.23284147465437793</c:v>
                </c:pt>
                <c:pt idx="105">
                  <c:v>0.23284147465437793</c:v>
                </c:pt>
                <c:pt idx="106">
                  <c:v>0.23284147465437793</c:v>
                </c:pt>
                <c:pt idx="107">
                  <c:v>0.23284147465437793</c:v>
                </c:pt>
                <c:pt idx="108">
                  <c:v>0.23284147465437793</c:v>
                </c:pt>
                <c:pt idx="109">
                  <c:v>0.23284147465437793</c:v>
                </c:pt>
                <c:pt idx="110">
                  <c:v>0.23284147465437793</c:v>
                </c:pt>
                <c:pt idx="111">
                  <c:v>0.23284147465437793</c:v>
                </c:pt>
                <c:pt idx="112">
                  <c:v>0.23284147465437793</c:v>
                </c:pt>
                <c:pt idx="113">
                  <c:v>0.23284147465437793</c:v>
                </c:pt>
                <c:pt idx="114">
                  <c:v>0.23284147465437793</c:v>
                </c:pt>
                <c:pt idx="115">
                  <c:v>0.23284147465437793</c:v>
                </c:pt>
                <c:pt idx="116">
                  <c:v>0.23284147465437793</c:v>
                </c:pt>
                <c:pt idx="117">
                  <c:v>0.23284147465437793</c:v>
                </c:pt>
                <c:pt idx="118">
                  <c:v>0.23284147465437793</c:v>
                </c:pt>
                <c:pt idx="119">
                  <c:v>0.23284147465437793</c:v>
                </c:pt>
                <c:pt idx="120">
                  <c:v>0.23284147465437793</c:v>
                </c:pt>
                <c:pt idx="121">
                  <c:v>0.23284147465437793</c:v>
                </c:pt>
                <c:pt idx="122">
                  <c:v>0.23284147465437793</c:v>
                </c:pt>
                <c:pt idx="123">
                  <c:v>0.23284147465437793</c:v>
                </c:pt>
                <c:pt idx="124">
                  <c:v>0.23284147465437793</c:v>
                </c:pt>
                <c:pt idx="125">
                  <c:v>0.23284147465437793</c:v>
                </c:pt>
                <c:pt idx="126">
                  <c:v>0.23284147465437793</c:v>
                </c:pt>
                <c:pt idx="127">
                  <c:v>0.23284147465437793</c:v>
                </c:pt>
                <c:pt idx="128">
                  <c:v>0.23284147465437793</c:v>
                </c:pt>
                <c:pt idx="129">
                  <c:v>0.23284147465437793</c:v>
                </c:pt>
                <c:pt idx="130">
                  <c:v>0.23284147465437793</c:v>
                </c:pt>
                <c:pt idx="131">
                  <c:v>0.23284147465437793</c:v>
                </c:pt>
                <c:pt idx="132">
                  <c:v>0.23284147465437793</c:v>
                </c:pt>
                <c:pt idx="133">
                  <c:v>0.23284147465437793</c:v>
                </c:pt>
                <c:pt idx="134">
                  <c:v>0.23284147465437793</c:v>
                </c:pt>
                <c:pt idx="135">
                  <c:v>0.23284147465437793</c:v>
                </c:pt>
                <c:pt idx="136">
                  <c:v>0.23284147465437793</c:v>
                </c:pt>
                <c:pt idx="137">
                  <c:v>0.23284147465437793</c:v>
                </c:pt>
                <c:pt idx="138">
                  <c:v>0.23284147465437793</c:v>
                </c:pt>
                <c:pt idx="139">
                  <c:v>0.23284147465437793</c:v>
                </c:pt>
                <c:pt idx="140">
                  <c:v>0.23284147465437793</c:v>
                </c:pt>
                <c:pt idx="141">
                  <c:v>0.23284147465437793</c:v>
                </c:pt>
                <c:pt idx="142">
                  <c:v>0.23284147465437793</c:v>
                </c:pt>
                <c:pt idx="143">
                  <c:v>0.23284147465437793</c:v>
                </c:pt>
                <c:pt idx="144">
                  <c:v>0.23284147465437793</c:v>
                </c:pt>
                <c:pt idx="145">
                  <c:v>0.23284147465437793</c:v>
                </c:pt>
                <c:pt idx="146">
                  <c:v>0.23284147465437793</c:v>
                </c:pt>
                <c:pt idx="147">
                  <c:v>0.23284147465437793</c:v>
                </c:pt>
                <c:pt idx="148">
                  <c:v>0.23284147465437793</c:v>
                </c:pt>
                <c:pt idx="149">
                  <c:v>0.23284147465437793</c:v>
                </c:pt>
                <c:pt idx="150">
                  <c:v>0.23284147465437793</c:v>
                </c:pt>
                <c:pt idx="151">
                  <c:v>0.23284147465437793</c:v>
                </c:pt>
                <c:pt idx="152">
                  <c:v>0.23284147465437793</c:v>
                </c:pt>
                <c:pt idx="153">
                  <c:v>0.23284147465437793</c:v>
                </c:pt>
                <c:pt idx="154">
                  <c:v>0.23284147465437793</c:v>
                </c:pt>
                <c:pt idx="155">
                  <c:v>0.23284147465437793</c:v>
                </c:pt>
                <c:pt idx="156">
                  <c:v>0.23284147465437793</c:v>
                </c:pt>
                <c:pt idx="157">
                  <c:v>0.23284147465437793</c:v>
                </c:pt>
                <c:pt idx="158">
                  <c:v>0.23284147465437793</c:v>
                </c:pt>
                <c:pt idx="159">
                  <c:v>0.23284147465437793</c:v>
                </c:pt>
                <c:pt idx="160">
                  <c:v>0.23284147465437793</c:v>
                </c:pt>
                <c:pt idx="161">
                  <c:v>0.23284147465437793</c:v>
                </c:pt>
                <c:pt idx="162">
                  <c:v>0.23284147465437793</c:v>
                </c:pt>
                <c:pt idx="163">
                  <c:v>0.23284147465437793</c:v>
                </c:pt>
                <c:pt idx="164">
                  <c:v>0.23284147465437793</c:v>
                </c:pt>
                <c:pt idx="165">
                  <c:v>0.23284147465437793</c:v>
                </c:pt>
                <c:pt idx="166">
                  <c:v>0.23284147465437793</c:v>
                </c:pt>
                <c:pt idx="167">
                  <c:v>0.23284147465437793</c:v>
                </c:pt>
                <c:pt idx="168">
                  <c:v>0.23284147465437793</c:v>
                </c:pt>
                <c:pt idx="169">
                  <c:v>0.23284147465437793</c:v>
                </c:pt>
                <c:pt idx="170">
                  <c:v>0.23284147465437793</c:v>
                </c:pt>
                <c:pt idx="171">
                  <c:v>0.23284147465437793</c:v>
                </c:pt>
                <c:pt idx="172">
                  <c:v>0.23284147465437793</c:v>
                </c:pt>
                <c:pt idx="173">
                  <c:v>0.23284147465437793</c:v>
                </c:pt>
                <c:pt idx="174">
                  <c:v>0.23284147465437793</c:v>
                </c:pt>
                <c:pt idx="175">
                  <c:v>0.23284147465437793</c:v>
                </c:pt>
                <c:pt idx="176">
                  <c:v>0.23284147465437793</c:v>
                </c:pt>
                <c:pt idx="177">
                  <c:v>0.23284147465437793</c:v>
                </c:pt>
                <c:pt idx="178">
                  <c:v>0.23284147465437793</c:v>
                </c:pt>
                <c:pt idx="179">
                  <c:v>0.23284147465437793</c:v>
                </c:pt>
                <c:pt idx="180">
                  <c:v>0.23284147465437793</c:v>
                </c:pt>
                <c:pt idx="181">
                  <c:v>0.23284147465437793</c:v>
                </c:pt>
                <c:pt idx="182">
                  <c:v>0.23284147465437793</c:v>
                </c:pt>
                <c:pt idx="183">
                  <c:v>0.23284147465437793</c:v>
                </c:pt>
                <c:pt idx="184">
                  <c:v>0.23284147465437793</c:v>
                </c:pt>
                <c:pt idx="185">
                  <c:v>0.23284147465437793</c:v>
                </c:pt>
                <c:pt idx="186">
                  <c:v>0.23284147465437793</c:v>
                </c:pt>
                <c:pt idx="187">
                  <c:v>0.23284147465437793</c:v>
                </c:pt>
                <c:pt idx="188">
                  <c:v>0.23284147465437793</c:v>
                </c:pt>
                <c:pt idx="189">
                  <c:v>0.23284147465437793</c:v>
                </c:pt>
                <c:pt idx="190">
                  <c:v>0.23284147465437793</c:v>
                </c:pt>
                <c:pt idx="191">
                  <c:v>0.23284147465437793</c:v>
                </c:pt>
                <c:pt idx="192">
                  <c:v>0.23284147465437793</c:v>
                </c:pt>
                <c:pt idx="193">
                  <c:v>0.23284147465437793</c:v>
                </c:pt>
                <c:pt idx="194">
                  <c:v>0.23284147465437793</c:v>
                </c:pt>
                <c:pt idx="195">
                  <c:v>0.23284147465437793</c:v>
                </c:pt>
                <c:pt idx="196">
                  <c:v>0.23284147465437793</c:v>
                </c:pt>
                <c:pt idx="197">
                  <c:v>0.23284147465437793</c:v>
                </c:pt>
                <c:pt idx="198">
                  <c:v>0.23284147465437793</c:v>
                </c:pt>
                <c:pt idx="199">
                  <c:v>0.23284147465437793</c:v>
                </c:pt>
                <c:pt idx="200">
                  <c:v>0.23284147465437793</c:v>
                </c:pt>
                <c:pt idx="201">
                  <c:v>0.23284147465437793</c:v>
                </c:pt>
                <c:pt idx="202">
                  <c:v>0.23284147465437793</c:v>
                </c:pt>
                <c:pt idx="203">
                  <c:v>0.23284147465437793</c:v>
                </c:pt>
                <c:pt idx="204">
                  <c:v>0.23284147465437793</c:v>
                </c:pt>
                <c:pt idx="205">
                  <c:v>0.23284147465437793</c:v>
                </c:pt>
                <c:pt idx="206">
                  <c:v>0.23284147465437793</c:v>
                </c:pt>
                <c:pt idx="207">
                  <c:v>0.23284147465437793</c:v>
                </c:pt>
                <c:pt idx="208">
                  <c:v>0.23284147465437793</c:v>
                </c:pt>
                <c:pt idx="209">
                  <c:v>0.23284147465437793</c:v>
                </c:pt>
                <c:pt idx="210">
                  <c:v>0.23284147465437793</c:v>
                </c:pt>
                <c:pt idx="211">
                  <c:v>0.23284147465437793</c:v>
                </c:pt>
                <c:pt idx="212">
                  <c:v>0.23284147465437793</c:v>
                </c:pt>
                <c:pt idx="213">
                  <c:v>0.23284147465437793</c:v>
                </c:pt>
                <c:pt idx="214">
                  <c:v>0.23284147465437793</c:v>
                </c:pt>
                <c:pt idx="215">
                  <c:v>0.23284147465437793</c:v>
                </c:pt>
                <c:pt idx="216">
                  <c:v>0.23284147465437793</c:v>
                </c:pt>
              </c:numCache>
            </c:numRef>
          </c:val>
          <c:smooth val="0"/>
        </c:ser>
        <c:marker val="1"/>
        <c:axId val="18305123"/>
        <c:axId val="24535796"/>
      </c:lineChart>
      <c:catAx>
        <c:axId val="18305123"/>
        <c:scaling>
          <c:orientation val="minMax"/>
        </c:scaling>
        <c:axPos val="b"/>
        <c:delete val="1"/>
        <c:majorTickMark val="out"/>
        <c:minorTickMark val="none"/>
        <c:tickLblPos val="nextTo"/>
        <c:crossAx val="24535796"/>
        <c:crosses val="autoZero"/>
        <c:auto val="1"/>
        <c:lblOffset val="100"/>
        <c:noMultiLvlLbl val="0"/>
      </c:catAx>
      <c:valAx>
        <c:axId val="2453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830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403317"/>
        <c:axId val="559725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298823"/>
        <c:axId val="38070040"/>
      </c:lineChart>
      <c:catAx>
        <c:axId val="6140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972518"/>
        <c:crosses val="autoZero"/>
        <c:auto val="0"/>
        <c:lblOffset val="100"/>
        <c:tickLblSkip val="1"/>
        <c:noMultiLvlLbl val="0"/>
      </c:catAx>
      <c:valAx>
        <c:axId val="5597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03317"/>
        <c:crossesAt val="1"/>
        <c:crossBetween val="between"/>
        <c:dispUnits/>
      </c:valAx>
      <c:catAx>
        <c:axId val="58298823"/>
        <c:scaling>
          <c:orientation val="minMax"/>
        </c:scaling>
        <c:axPos val="b"/>
        <c:delete val="1"/>
        <c:majorTickMark val="in"/>
        <c:minorTickMark val="none"/>
        <c:tickLblPos val="nextTo"/>
        <c:crossAx val="38070040"/>
        <c:crosses val="autoZero"/>
        <c:auto val="0"/>
        <c:lblOffset val="100"/>
        <c:tickLblSkip val="1"/>
        <c:noMultiLvlLbl val="0"/>
      </c:catAx>
      <c:valAx>
        <c:axId val="380700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2988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492633"/>
        <c:axId val="3893322"/>
      </c:scatterChart>
      <c:valAx>
        <c:axId val="53492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3322"/>
        <c:crosses val="max"/>
        <c:crossBetween val="midCat"/>
        <c:dispUnits/>
      </c:valAx>
      <c:valAx>
        <c:axId val="389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26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38828.29273148148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217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162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0.23284147465437793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0.5679</v>
      </c>
      <c r="H8" s="5"/>
    </row>
    <row r="9" spans="5:8" ht="13.5">
      <c r="E9" s="63" t="s">
        <v>13</v>
      </c>
      <c r="F9" s="63"/>
      <c r="G9" s="35">
        <v>-0.264039545685974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0.831939545685974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41</v>
      </c>
      <c r="L12" s="44">
        <v>0</v>
      </c>
      <c r="M12" s="44">
        <v>14</v>
      </c>
      <c r="N12" s="44">
        <v>55</v>
      </c>
      <c r="O12" s="45">
        <v>25.34562211981567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152</v>
      </c>
      <c r="N13" s="44">
        <v>162</v>
      </c>
      <c r="O13" s="45">
        <v>74.65437788018433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51</v>
      </c>
      <c r="L15" s="44">
        <v>0</v>
      </c>
      <c r="M15" s="44">
        <v>166</v>
      </c>
      <c r="N15" s="44">
        <v>217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0.44905181739098765</v>
      </c>
      <c r="L18" s="42">
        <v>0.09315516406310564</v>
      </c>
      <c r="M18" s="42">
        <v>0.007934694124942965</v>
      </c>
      <c r="N18" s="51">
        <v>0.5679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-0.18385510770219327</v>
      </c>
      <c r="L19" s="42">
        <v>-0.18385510770219327</v>
      </c>
      <c r="M19" s="42">
        <v>-0.18385510770219327</v>
      </c>
      <c r="N19" s="51">
        <v>-0.264039545685974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0.6329069250931809</v>
      </c>
      <c r="L20" s="42">
        <v>0.31896926070509934</v>
      </c>
      <c r="M20" s="42">
        <v>0.49581504139055</v>
      </c>
      <c r="N20" s="51">
        <v>0.831939545685974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0.012617903942933486</v>
      </c>
      <c r="L22" s="42">
        <v>-0.09281643010307265</v>
      </c>
      <c r="M22" s="42">
        <v>-0.21858214615752797</v>
      </c>
      <c r="N22" s="51">
        <v>0.23284147465437793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0.15497931608959228</v>
      </c>
      <c r="L23" s="42">
        <v>0.11512693084679579</v>
      </c>
      <c r="M23" s="42">
        <v>0.2681799483712606</v>
      </c>
      <c r="N23" s="51">
        <v>0.3304440698970405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0.15482195255840822</v>
      </c>
      <c r="L24" s="42">
        <v>0.06827004353898364</v>
      </c>
      <c r="M24" s="42">
        <v>0.1557372792117934</v>
      </c>
      <c r="N24" s="51">
        <v>0.2350110953520197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40.775406300888804</v>
      </c>
      <c r="D47" s="24">
        <v>61.98141844953941</v>
      </c>
      <c r="E47" s="24">
        <v>1.0390363955927537</v>
      </c>
      <c r="F47" s="60">
        <v>0.1479</v>
      </c>
    </row>
    <row r="48" spans="2:7" ht="13.5">
      <c r="B48" s="27" t="s">
        <v>56</v>
      </c>
      <c r="C48" s="24">
        <v>41.28379698053722</v>
      </c>
      <c r="D48" s="24">
        <v>61.11860983108016</v>
      </c>
      <c r="E48" s="24">
        <v>1.6814652016940577</v>
      </c>
      <c r="F48" s="60">
        <v>0.2261</v>
      </c>
      <c r="G48" s="60">
        <v>0.038599999999999995</v>
      </c>
    </row>
    <row r="49" spans="2:7" ht="13.5">
      <c r="B49" s="27" t="s">
        <v>57</v>
      </c>
      <c r="C49" s="24">
        <v>41.86689088251952</v>
      </c>
      <c r="D49" s="24">
        <v>60.297098963116795</v>
      </c>
      <c r="E49" s="24">
        <v>2.101913597895461</v>
      </c>
      <c r="F49" s="60">
        <v>0.2776</v>
      </c>
      <c r="G49" s="60">
        <v>0.09010000000000001</v>
      </c>
    </row>
    <row r="50" spans="2:7" ht="13.5">
      <c r="B50" s="27" t="s">
        <v>58</v>
      </c>
      <c r="C50" s="24">
        <v>40.44903278179579</v>
      </c>
      <c r="D50" s="24">
        <v>61.353618726909374</v>
      </c>
      <c r="E50" s="24">
        <v>2.385332960151149</v>
      </c>
      <c r="F50" s="60">
        <v>0.2738</v>
      </c>
      <c r="G50" s="60">
        <v>0.08629999999999999</v>
      </c>
    </row>
    <row r="51" spans="2:7" ht="13.5">
      <c r="B51" s="27" t="s">
        <v>59</v>
      </c>
      <c r="C51" s="24">
        <v>42.582890135804114</v>
      </c>
      <c r="D51" s="24">
        <v>59.30432103461962</v>
      </c>
      <c r="E51" s="24">
        <v>2.599793969933787</v>
      </c>
      <c r="F51" s="60">
        <v>0.3131</v>
      </c>
      <c r="G51" s="60">
        <v>0.1256</v>
      </c>
    </row>
    <row r="52" spans="2:7" ht="13.5">
      <c r="B52" s="27" t="s">
        <v>60</v>
      </c>
      <c r="C52" s="24">
        <v>21.403627904207603</v>
      </c>
      <c r="D52" s="24">
        <v>40.00185533775952</v>
      </c>
      <c r="E52" s="24">
        <v>13.455998012271634</v>
      </c>
      <c r="F52" s="60">
        <v>0.4379</v>
      </c>
      <c r="G52" s="60">
        <v>0.2504</v>
      </c>
    </row>
    <row r="53" spans="2:7" ht="13.5">
      <c r="B53" s="27" t="s">
        <v>61</v>
      </c>
      <c r="C53" s="24">
        <v>22.22776334603379</v>
      </c>
      <c r="D53" s="24">
        <v>39.61324646625477</v>
      </c>
      <c r="E53" s="24">
        <v>13.890643820529636</v>
      </c>
      <c r="F53" s="60">
        <v>0.5012</v>
      </c>
      <c r="G53" s="60">
        <v>0.3137</v>
      </c>
    </row>
    <row r="54" spans="2:7" ht="13.5">
      <c r="B54" s="27" t="s">
        <v>62</v>
      </c>
      <c r="C54" s="24">
        <v>23.092473206864252</v>
      </c>
      <c r="D54" s="24">
        <v>39.3647300173407</v>
      </c>
      <c r="E54" s="24">
        <v>14.358589886599944</v>
      </c>
      <c r="F54" s="60">
        <v>0.5253</v>
      </c>
      <c r="G54" s="60">
        <v>0.3378</v>
      </c>
    </row>
    <row r="55" spans="2:7" ht="13.5">
      <c r="B55" s="27" t="s">
        <v>63</v>
      </c>
      <c r="C55" s="24">
        <v>24.218385919466645</v>
      </c>
      <c r="D55" s="24">
        <v>39.974989994011494</v>
      </c>
      <c r="E55" s="24">
        <v>14.810037571245658</v>
      </c>
      <c r="F55" s="60">
        <v>0.5104</v>
      </c>
      <c r="G55" s="60">
        <v>0.32289999999999996</v>
      </c>
    </row>
    <row r="56" spans="2:7" ht="13.5">
      <c r="B56" s="27" t="s">
        <v>64</v>
      </c>
      <c r="C56" s="24">
        <v>23.246218526661107</v>
      </c>
      <c r="D56" s="24">
        <v>40.478435906166304</v>
      </c>
      <c r="E56" s="24">
        <v>14.249786710900164</v>
      </c>
      <c r="F56" s="60">
        <v>0.5407</v>
      </c>
      <c r="G56" s="60">
        <v>0.35319999999999996</v>
      </c>
    </row>
    <row r="57" spans="2:7" ht="13.5">
      <c r="B57" s="27" t="s">
        <v>65</v>
      </c>
      <c r="C57" s="24">
        <v>22.36063464806253</v>
      </c>
      <c r="D57" s="24">
        <v>40.89957311256724</v>
      </c>
      <c r="E57" s="24">
        <v>13.815440380220034</v>
      </c>
      <c r="F57" s="60">
        <v>0.5023</v>
      </c>
      <c r="G57" s="60">
        <v>0.31479999999999997</v>
      </c>
    </row>
    <row r="58" spans="2:7" ht="13.5">
      <c r="B58" s="27" t="s">
        <v>66</v>
      </c>
      <c r="C58" s="24">
        <v>24.415837113483743</v>
      </c>
      <c r="D58" s="24">
        <v>41.12335287232363</v>
      </c>
      <c r="E58" s="24">
        <v>14.667704147629411</v>
      </c>
      <c r="F58" s="60">
        <v>0.5229</v>
      </c>
      <c r="G58" s="60">
        <v>0.33540000000000003</v>
      </c>
    </row>
    <row r="59" spans="2:7" ht="13.5">
      <c r="B59" s="27" t="s">
        <v>67</v>
      </c>
      <c r="C59" s="24">
        <v>25.381197487621804</v>
      </c>
      <c r="D59" s="24">
        <v>40.94155344744849</v>
      </c>
      <c r="E59" s="24">
        <v>15.118919160218217</v>
      </c>
      <c r="F59" s="60">
        <v>0.4793</v>
      </c>
      <c r="G59" s="60">
        <v>0.2918</v>
      </c>
    </row>
    <row r="60" spans="2:7" ht="13.5">
      <c r="B60" s="27" t="s">
        <v>68</v>
      </c>
      <c r="C60" s="24">
        <v>23.37562646776663</v>
      </c>
      <c r="D60" s="24">
        <v>42.02082441808898</v>
      </c>
      <c r="E60" s="24">
        <v>14.110747525091782</v>
      </c>
      <c r="F60" s="60">
        <v>0.5265</v>
      </c>
      <c r="G60" s="60">
        <v>0.33899999999999997</v>
      </c>
    </row>
    <row r="61" spans="2:7" ht="13.5">
      <c r="B61" s="27" t="s">
        <v>69</v>
      </c>
      <c r="C61" s="24">
        <v>26.359873602258126</v>
      </c>
      <c r="D61" s="24">
        <v>41.81233902612585</v>
      </c>
      <c r="E61" s="24">
        <v>15.295185292649197</v>
      </c>
      <c r="F61" s="60">
        <v>0.4404</v>
      </c>
      <c r="G61" s="60">
        <v>0.2529</v>
      </c>
    </row>
    <row r="62" spans="2:7" ht="13.5">
      <c r="B62" s="27" t="s">
        <v>70</v>
      </c>
      <c r="C62" s="24">
        <v>25.217377694460776</v>
      </c>
      <c r="D62" s="24">
        <v>42.29252615384035</v>
      </c>
      <c r="E62" s="24">
        <v>14.765169214740103</v>
      </c>
      <c r="F62" s="60">
        <v>0.502</v>
      </c>
      <c r="G62" s="60">
        <v>0.3145</v>
      </c>
    </row>
    <row r="63" spans="2:7" ht="13.5">
      <c r="B63" s="27" t="s">
        <v>71</v>
      </c>
      <c r="C63" s="24">
        <v>23.94305883764245</v>
      </c>
      <c r="D63" s="24">
        <v>42.92576219264781</v>
      </c>
      <c r="E63" s="24">
        <v>14.209770179124034</v>
      </c>
      <c r="F63" s="60">
        <v>0.5196</v>
      </c>
      <c r="G63" s="60">
        <v>0.33209999999999995</v>
      </c>
    </row>
    <row r="64" spans="2:7" ht="13.5">
      <c r="B64" s="27" t="s">
        <v>72</v>
      </c>
      <c r="C64" s="24">
        <v>27.358975409293514</v>
      </c>
      <c r="D64" s="24">
        <v>42.39143088881294</v>
      </c>
      <c r="E64" s="24">
        <v>15.476862514832222</v>
      </c>
      <c r="F64" s="60">
        <v>0.4007</v>
      </c>
      <c r="G64" s="60">
        <v>0.2132</v>
      </c>
    </row>
    <row r="65" spans="2:7" ht="13.5">
      <c r="B65" s="27" t="s">
        <v>73</v>
      </c>
      <c r="C65" s="24">
        <v>24.817258778700864</v>
      </c>
      <c r="D65" s="24">
        <v>43.43173218385627</v>
      </c>
      <c r="E65" s="24">
        <v>14.423025884810373</v>
      </c>
      <c r="F65" s="60">
        <v>0.5158</v>
      </c>
      <c r="G65" s="60">
        <v>0.32830000000000004</v>
      </c>
    </row>
    <row r="66" spans="2:7" ht="13.5">
      <c r="B66" s="27" t="s">
        <v>74</v>
      </c>
      <c r="C66" s="24">
        <v>23.974399516433387</v>
      </c>
      <c r="D66" s="24">
        <v>44.018361404218886</v>
      </c>
      <c r="E66" s="24">
        <v>14.086612137504687</v>
      </c>
      <c r="F66" s="60">
        <v>0.5085</v>
      </c>
      <c r="G66" s="60">
        <v>0.32099999999999995</v>
      </c>
    </row>
    <row r="67" spans="2:7" ht="13.5">
      <c r="B67" s="27" t="s">
        <v>75</v>
      </c>
      <c r="C67" s="24">
        <v>26.535124096734673</v>
      </c>
      <c r="D67" s="24">
        <v>43.42899028146675</v>
      </c>
      <c r="E67" s="24">
        <v>14.987865970225053</v>
      </c>
      <c r="F67" s="60">
        <v>0.4398</v>
      </c>
      <c r="G67" s="60">
        <v>0.2523</v>
      </c>
    </row>
    <row r="68" spans="2:7" ht="13.5">
      <c r="B68" s="27" t="s">
        <v>76</v>
      </c>
      <c r="C68" s="24">
        <v>28.024537349326266</v>
      </c>
      <c r="D68" s="24">
        <v>43.14386285824322</v>
      </c>
      <c r="E68" s="24">
        <v>15.477402191538916</v>
      </c>
      <c r="F68" s="60">
        <v>0.3692</v>
      </c>
      <c r="G68" s="60">
        <v>0.18169999999999997</v>
      </c>
    </row>
    <row r="69" spans="2:7" ht="13.5">
      <c r="B69" s="27" t="s">
        <v>77</v>
      </c>
      <c r="C69" s="24">
        <v>25.708337610141527</v>
      </c>
      <c r="D69" s="24">
        <v>44.09754927974733</v>
      </c>
      <c r="E69" s="24">
        <v>14.593217430094512</v>
      </c>
      <c r="F69" s="60">
        <v>0.4845</v>
      </c>
      <c r="G69" s="60">
        <v>0.297</v>
      </c>
    </row>
    <row r="70" spans="2:7" ht="13.5">
      <c r="B70" s="27" t="s">
        <v>78</v>
      </c>
      <c r="C70" s="24">
        <v>24.69412642294369</v>
      </c>
      <c r="D70" s="24">
        <v>44.72859748367566</v>
      </c>
      <c r="E70" s="24">
        <v>14.197256897827177</v>
      </c>
      <c r="F70" s="60">
        <v>0.5097</v>
      </c>
      <c r="G70" s="60">
        <v>0.32220000000000004</v>
      </c>
    </row>
    <row r="71" spans="2:7" ht="13.5">
      <c r="B71" s="27" t="s">
        <v>79</v>
      </c>
      <c r="C71" s="24">
        <v>27.62592597028539</v>
      </c>
      <c r="D71" s="24">
        <v>44.15812837752801</v>
      </c>
      <c r="E71" s="24">
        <v>15.133643161082688</v>
      </c>
      <c r="F71" s="60">
        <v>0.3838</v>
      </c>
      <c r="G71" s="60">
        <v>0.19629999999999997</v>
      </c>
    </row>
    <row r="72" spans="2:7" ht="13.5">
      <c r="B72" s="27" t="s">
        <v>80</v>
      </c>
      <c r="C72" s="24">
        <v>29.107927297609486</v>
      </c>
      <c r="D72" s="24">
        <v>43.882053728044426</v>
      </c>
      <c r="E72" s="24">
        <v>15.53162930401941</v>
      </c>
      <c r="F72" s="60">
        <v>0.3266</v>
      </c>
      <c r="G72" s="60">
        <v>0.1391</v>
      </c>
    </row>
    <row r="73" spans="2:7" ht="13.5">
      <c r="B73" s="27" t="s">
        <v>81</v>
      </c>
      <c r="C73" s="24">
        <v>26.284698891327754</v>
      </c>
      <c r="D73" s="24">
        <v>45.22801268774074</v>
      </c>
      <c r="E73" s="24">
        <v>14.55386999841495</v>
      </c>
      <c r="F73" s="60">
        <v>0.4534</v>
      </c>
      <c r="G73" s="60">
        <v>0.2659</v>
      </c>
    </row>
    <row r="74" spans="2:7" ht="13.5">
      <c r="B74" s="27" t="s">
        <v>82</v>
      </c>
      <c r="C74" s="24">
        <v>25.345070198512573</v>
      </c>
      <c r="D74" s="24">
        <v>45.80022807270063</v>
      </c>
      <c r="E74" s="24">
        <v>14.215782388133773</v>
      </c>
      <c r="F74" s="60">
        <v>0.4915</v>
      </c>
      <c r="G74" s="60">
        <v>0.304</v>
      </c>
    </row>
    <row r="75" spans="2:7" ht="13.5">
      <c r="B75" s="27" t="s">
        <v>83</v>
      </c>
      <c r="C75" s="24">
        <v>28.395371150447257</v>
      </c>
      <c r="D75" s="24">
        <v>44.94085684578015</v>
      </c>
      <c r="E75" s="24">
        <v>15.119872432688963</v>
      </c>
      <c r="F75" s="60">
        <v>0.3511</v>
      </c>
      <c r="G75" s="60">
        <v>0.16360000000000002</v>
      </c>
    </row>
    <row r="76" spans="2:7" ht="13.5">
      <c r="B76" s="27" t="s">
        <v>84</v>
      </c>
      <c r="C76" s="24">
        <v>30.38033514844394</v>
      </c>
      <c r="D76" s="24">
        <v>44.51387783502958</v>
      </c>
      <c r="E76" s="24">
        <v>15.554677328100075</v>
      </c>
      <c r="F76" s="60">
        <v>0.2984</v>
      </c>
      <c r="G76" s="60">
        <v>0.1109</v>
      </c>
    </row>
    <row r="77" spans="2:7" ht="13.5">
      <c r="B77" s="27" t="s">
        <v>85</v>
      </c>
      <c r="C77" s="24">
        <v>31.84621571092456</v>
      </c>
      <c r="D77" s="24">
        <v>44.224707302733854</v>
      </c>
      <c r="E77" s="24">
        <v>15.769656867597998</v>
      </c>
      <c r="F77" s="60">
        <v>0.2924</v>
      </c>
      <c r="G77" s="60">
        <v>0.1049</v>
      </c>
    </row>
    <row r="78" spans="2:7" ht="13.5">
      <c r="B78" s="27" t="s">
        <v>86</v>
      </c>
      <c r="C78" s="24">
        <v>32.903765689075584</v>
      </c>
      <c r="D78" s="24">
        <v>44.01047937712481</v>
      </c>
      <c r="E78" s="24">
        <v>15.881520190638925</v>
      </c>
      <c r="F78" s="60">
        <v>0.2966</v>
      </c>
      <c r="G78" s="60">
        <v>0.10909999999999997</v>
      </c>
    </row>
    <row r="79" spans="2:7" ht="13.5">
      <c r="B79" s="27" t="s">
        <v>87</v>
      </c>
      <c r="C79" s="24">
        <v>29.31781416795993</v>
      </c>
      <c r="D79" s="24">
        <v>45.337629941719264</v>
      </c>
      <c r="E79" s="24">
        <v>15.173922285991967</v>
      </c>
      <c r="F79" s="60">
        <v>0.3293</v>
      </c>
      <c r="G79" s="60">
        <v>0.14179999999999998</v>
      </c>
    </row>
    <row r="80" spans="2:7" ht="13.5">
      <c r="B80" s="27" t="s">
        <v>88</v>
      </c>
      <c r="C80" s="24">
        <v>27.793330327087077</v>
      </c>
      <c r="D80" s="24">
        <v>46.04368423666971</v>
      </c>
      <c r="E80" s="24">
        <v>14.731613270649257</v>
      </c>
      <c r="F80" s="60">
        <v>0.3847</v>
      </c>
      <c r="G80" s="60">
        <v>0.1972</v>
      </c>
    </row>
    <row r="81" spans="2:7" ht="13.5">
      <c r="B81" s="27" t="s">
        <v>89</v>
      </c>
      <c r="C81" s="24">
        <v>26.617424716126944</v>
      </c>
      <c r="D81" s="24">
        <v>46.704600500828946</v>
      </c>
      <c r="E81" s="24">
        <v>14.345029425526006</v>
      </c>
      <c r="F81" s="60">
        <v>0.4523</v>
      </c>
      <c r="G81" s="60">
        <v>0.2648</v>
      </c>
    </row>
    <row r="82" spans="2:7" ht="13.5">
      <c r="B82" s="27" t="s">
        <v>90</v>
      </c>
      <c r="C82" s="24">
        <v>30.69182278179776</v>
      </c>
      <c r="D82" s="24">
        <v>45.780342684059406</v>
      </c>
      <c r="E82" s="24">
        <v>15.18497717902099</v>
      </c>
      <c r="F82" s="60">
        <v>0.3301</v>
      </c>
      <c r="G82" s="60">
        <v>0.1426</v>
      </c>
    </row>
    <row r="83" spans="2:7" ht="13.5">
      <c r="B83" s="27" t="s">
        <v>91</v>
      </c>
      <c r="C83" s="24">
        <v>32.27594319011078</v>
      </c>
      <c r="D83" s="24">
        <v>45.315994504575656</v>
      </c>
      <c r="E83" s="24">
        <v>15.412032984188867</v>
      </c>
      <c r="F83" s="60">
        <v>0.3233</v>
      </c>
      <c r="G83" s="60">
        <v>0.13579999999999998</v>
      </c>
    </row>
    <row r="84" spans="2:7" ht="13.5">
      <c r="B84" s="27" t="s">
        <v>92</v>
      </c>
      <c r="C84" s="24">
        <v>33.63302040494373</v>
      </c>
      <c r="D84" s="24">
        <v>44.90567420116116</v>
      </c>
      <c r="E84" s="24">
        <v>15.578440617468814</v>
      </c>
      <c r="F84" s="60">
        <v>0.3066</v>
      </c>
      <c r="G84" s="60">
        <v>0.11909999999999998</v>
      </c>
    </row>
    <row r="85" spans="2:7" ht="13.5">
      <c r="B85" s="27" t="s">
        <v>93</v>
      </c>
      <c r="C85" s="24">
        <v>29.69298814441351</v>
      </c>
      <c r="D85" s="24">
        <v>46.84772917097883</v>
      </c>
      <c r="E85" s="24">
        <v>14.78498865008142</v>
      </c>
      <c r="F85" s="60">
        <v>0.3583</v>
      </c>
      <c r="G85" s="60">
        <v>0.1708</v>
      </c>
    </row>
    <row r="86" spans="2:7" ht="13.5">
      <c r="B86" s="27" t="s">
        <v>94</v>
      </c>
      <c r="C86" s="24">
        <v>28.36243937137906</v>
      </c>
      <c r="D86" s="24">
        <v>47.55829769446983</v>
      </c>
      <c r="E86" s="24">
        <v>14.455626737177205</v>
      </c>
      <c r="F86" s="60">
        <v>0.3897</v>
      </c>
      <c r="G86" s="60">
        <v>0.2022</v>
      </c>
    </row>
    <row r="87" spans="2:7" ht="13.5">
      <c r="B87" s="27" t="s">
        <v>95</v>
      </c>
      <c r="C87" s="24">
        <v>27.209463434146823</v>
      </c>
      <c r="D87" s="24">
        <v>48.32849759263818</v>
      </c>
      <c r="E87" s="24">
        <v>14.126586075995844</v>
      </c>
      <c r="F87" s="60">
        <v>0.446</v>
      </c>
      <c r="G87" s="60">
        <v>0.2585</v>
      </c>
    </row>
    <row r="88" spans="2:7" ht="13.5">
      <c r="B88" s="27" t="s">
        <v>96</v>
      </c>
      <c r="C88" s="24">
        <v>30.58209682113069</v>
      </c>
      <c r="D88" s="24">
        <v>47.29900499097901</v>
      </c>
      <c r="E88" s="24">
        <v>14.695689267073327</v>
      </c>
      <c r="F88" s="60">
        <v>0.3772</v>
      </c>
      <c r="G88" s="60">
        <v>0.18969999999999998</v>
      </c>
    </row>
    <row r="89" spans="2:7" ht="13.5">
      <c r="B89" s="27" t="s">
        <v>97</v>
      </c>
      <c r="C89" s="24">
        <v>32.70929283431567</v>
      </c>
      <c r="D89" s="24">
        <v>46.71041726464293</v>
      </c>
      <c r="E89" s="24">
        <v>14.948547577670254</v>
      </c>
      <c r="F89" s="60">
        <v>0.3393</v>
      </c>
      <c r="G89" s="60">
        <v>0.1518</v>
      </c>
    </row>
    <row r="90" spans="2:7" ht="13.5">
      <c r="B90" s="27" t="s">
        <v>98</v>
      </c>
      <c r="C90" s="24">
        <v>34.6136056311311</v>
      </c>
      <c r="D90" s="24">
        <v>46.29491051499026</v>
      </c>
      <c r="E90" s="24">
        <v>15.057369370713797</v>
      </c>
      <c r="F90" s="60">
        <v>0.3041</v>
      </c>
      <c r="G90" s="60">
        <v>0.11659999999999998</v>
      </c>
    </row>
    <row r="91" spans="2:7" ht="13.5">
      <c r="B91" s="27" t="s">
        <v>99</v>
      </c>
      <c r="C91" s="24">
        <v>35.70326622645861</v>
      </c>
      <c r="D91" s="24">
        <v>46.17902520367807</v>
      </c>
      <c r="E91" s="24">
        <v>15.031530556495248</v>
      </c>
      <c r="F91" s="60">
        <v>0.284</v>
      </c>
      <c r="G91" s="60">
        <v>0.09649999999999997</v>
      </c>
    </row>
    <row r="92" spans="2:7" ht="13.5">
      <c r="B92" s="27" t="s">
        <v>100</v>
      </c>
      <c r="C92" s="24">
        <v>32.11466134331875</v>
      </c>
      <c r="D92" s="24">
        <v>47.88665837079188</v>
      </c>
      <c r="E92" s="24">
        <v>14.545293348242202</v>
      </c>
      <c r="F92" s="60">
        <v>0.3674</v>
      </c>
      <c r="G92" s="60">
        <v>0.1799</v>
      </c>
    </row>
    <row r="93" spans="2:7" ht="13.5">
      <c r="B93" s="27" t="s">
        <v>101</v>
      </c>
      <c r="C93" s="24">
        <v>30.33500207095669</v>
      </c>
      <c r="D93" s="24">
        <v>48.85472294578364</v>
      </c>
      <c r="E93" s="24">
        <v>14.20316943013919</v>
      </c>
      <c r="F93" s="60">
        <v>0.4207</v>
      </c>
      <c r="G93" s="60">
        <v>0.23320000000000002</v>
      </c>
    </row>
    <row r="94" spans="2:7" ht="13.5">
      <c r="B94" s="27" t="s">
        <v>102</v>
      </c>
      <c r="C94" s="24">
        <v>28.984398979214667</v>
      </c>
      <c r="D94" s="24">
        <v>49.72410243353231</v>
      </c>
      <c r="E94" s="24">
        <v>13.918380980766413</v>
      </c>
      <c r="F94" s="60">
        <v>0.4525</v>
      </c>
      <c r="G94" s="60">
        <v>0.265</v>
      </c>
    </row>
    <row r="95" spans="2:7" ht="13.5">
      <c r="B95" s="27" t="s">
        <v>103</v>
      </c>
      <c r="C95" s="24">
        <v>28.049768889096057</v>
      </c>
      <c r="D95" s="24">
        <v>50.40383656599627</v>
      </c>
      <c r="E95" s="24">
        <v>13.721354346446992</v>
      </c>
      <c r="F95" s="60">
        <v>0.4822</v>
      </c>
      <c r="G95" s="60">
        <v>0.2947</v>
      </c>
    </row>
    <row r="96" spans="2:7" ht="13.5">
      <c r="B96" s="27" t="s">
        <v>104</v>
      </c>
      <c r="C96" s="24">
        <v>33.812981986498684</v>
      </c>
      <c r="D96" s="24">
        <v>47.99632329322538</v>
      </c>
      <c r="E96" s="24">
        <v>14.460056303117113</v>
      </c>
      <c r="F96" s="60">
        <v>0.3381</v>
      </c>
      <c r="G96" s="60">
        <v>0.1506</v>
      </c>
    </row>
    <row r="97" spans="2:7" ht="13.5">
      <c r="B97" s="27" t="s">
        <v>105</v>
      </c>
      <c r="C97" s="24">
        <v>35.507144901482064</v>
      </c>
      <c r="D97" s="24">
        <v>47.51225626297559</v>
      </c>
      <c r="E97" s="24">
        <v>14.514240124753012</v>
      </c>
      <c r="F97" s="60">
        <v>0.3048</v>
      </c>
      <c r="G97" s="60">
        <v>0.11730000000000002</v>
      </c>
    </row>
    <row r="98" spans="2:6" ht="13.5">
      <c r="B98" s="27" t="s">
        <v>106</v>
      </c>
      <c r="C98" s="24">
        <v>18.8438299451003</v>
      </c>
      <c r="D98" s="24">
        <v>29.64718008742636</v>
      </c>
      <c r="E98" s="24">
        <v>7.467359032333437</v>
      </c>
      <c r="F98" s="60">
        <v>-0.0631</v>
      </c>
    </row>
    <row r="99" spans="2:6" ht="13.5">
      <c r="B99" s="27" t="s">
        <v>107</v>
      </c>
      <c r="C99" s="24">
        <v>19.572106311066538</v>
      </c>
      <c r="D99" s="24">
        <v>28.943206435676395</v>
      </c>
      <c r="E99" s="24">
        <v>8.499183583007682</v>
      </c>
      <c r="F99" s="60">
        <v>-0.0474</v>
      </c>
    </row>
    <row r="100" spans="2:6" ht="13.5">
      <c r="B100" s="27" t="s">
        <v>108</v>
      </c>
      <c r="C100" s="24">
        <v>20.115185631913505</v>
      </c>
      <c r="D100" s="24">
        <v>28.36732847399747</v>
      </c>
      <c r="E100" s="24">
        <v>9.277266391909858</v>
      </c>
      <c r="F100" s="60">
        <v>-0.0558</v>
      </c>
    </row>
    <row r="101" spans="2:6" ht="13.5">
      <c r="B101" s="27" t="s">
        <v>109</v>
      </c>
      <c r="C101" s="24">
        <v>20.726071246263377</v>
      </c>
      <c r="D101" s="24">
        <v>27.713088135024385</v>
      </c>
      <c r="E101" s="24">
        <v>10.213768348496723</v>
      </c>
      <c r="F101" s="60">
        <v>-0.0641</v>
      </c>
    </row>
    <row r="102" spans="2:6" ht="13.5">
      <c r="B102" s="27" t="s">
        <v>110</v>
      </c>
      <c r="C102" s="24">
        <v>21.3875970543972</v>
      </c>
      <c r="D102" s="24">
        <v>26.983640598669222</v>
      </c>
      <c r="E102" s="24">
        <v>10.967278117657024</v>
      </c>
      <c r="F102" s="60">
        <v>-0.0512</v>
      </c>
    </row>
    <row r="103" spans="2:6" ht="13.5">
      <c r="B103" s="27" t="s">
        <v>111</v>
      </c>
      <c r="C103" s="24">
        <v>18.831234219761527</v>
      </c>
      <c r="D103" s="24">
        <v>30.00851796412581</v>
      </c>
      <c r="E103" s="24">
        <v>8.570141941545689</v>
      </c>
      <c r="F103" s="60">
        <v>-0.0293</v>
      </c>
    </row>
    <row r="104" spans="2:6" ht="13.5">
      <c r="B104" s="27" t="s">
        <v>112</v>
      </c>
      <c r="C104" s="24">
        <v>20.108797391647826</v>
      </c>
      <c r="D104" s="24">
        <v>28.6666199043085</v>
      </c>
      <c r="E104" s="24">
        <v>10.29754632305608</v>
      </c>
      <c r="F104" s="60">
        <v>-0.0134</v>
      </c>
    </row>
    <row r="105" spans="2:6" ht="13.5">
      <c r="B105" s="27" t="s">
        <v>113</v>
      </c>
      <c r="C105" s="24">
        <v>20.80327781757328</v>
      </c>
      <c r="D105" s="24">
        <v>27.97129998466052</v>
      </c>
      <c r="E105" s="24">
        <v>11.359603534547734</v>
      </c>
      <c r="F105" s="60">
        <v>0.0091</v>
      </c>
    </row>
    <row r="106" spans="2:6" ht="13.5">
      <c r="B106" s="27" t="s">
        <v>114</v>
      </c>
      <c r="C106" s="24">
        <v>21.378597067990057</v>
      </c>
      <c r="D106" s="24">
        <v>27.380182036815924</v>
      </c>
      <c r="E106" s="24">
        <v>12.156798230819502</v>
      </c>
      <c r="F106" s="60">
        <v>0.0383</v>
      </c>
    </row>
    <row r="107" spans="2:6" ht="13.5">
      <c r="B107" s="27" t="s">
        <v>115</v>
      </c>
      <c r="C107" s="24">
        <v>19.089798369035066</v>
      </c>
      <c r="D107" s="24">
        <v>30.204045135037067</v>
      </c>
      <c r="E107" s="24">
        <v>9.89998356402772</v>
      </c>
      <c r="F107" s="60">
        <v>0.0106</v>
      </c>
    </row>
    <row r="108" spans="2:6" ht="13.5">
      <c r="B108" s="27" t="s">
        <v>116</v>
      </c>
      <c r="C108" s="24">
        <v>18.39842900413634</v>
      </c>
      <c r="D108" s="24">
        <v>31.065874877984516</v>
      </c>
      <c r="E108" s="24">
        <v>9.198764682981714</v>
      </c>
      <c r="F108" s="60">
        <v>0.0044</v>
      </c>
    </row>
    <row r="109" spans="2:6" ht="13.5">
      <c r="B109" s="27" t="s">
        <v>117</v>
      </c>
      <c r="C109" s="24">
        <v>20.033698427088364</v>
      </c>
      <c r="D109" s="24">
        <v>29.269939217252237</v>
      </c>
      <c r="E109" s="24">
        <v>11.209753644201465</v>
      </c>
      <c r="F109" s="60">
        <v>0.0578</v>
      </c>
    </row>
    <row r="110" spans="2:6" ht="13.5">
      <c r="B110" s="27" t="s">
        <v>118</v>
      </c>
      <c r="C110" s="24">
        <v>21.71162787752575</v>
      </c>
      <c r="D110" s="24">
        <v>27.48514508216945</v>
      </c>
      <c r="E110" s="24">
        <v>13.492052667017244</v>
      </c>
      <c r="F110" s="60">
        <v>0.1073</v>
      </c>
    </row>
    <row r="111" spans="2:6" ht="13.5">
      <c r="B111" s="27" t="s">
        <v>119</v>
      </c>
      <c r="C111" s="24">
        <v>22.32411308609447</v>
      </c>
      <c r="D111" s="24">
        <v>26.640207871783158</v>
      </c>
      <c r="E111" s="24">
        <v>14.124403590655083</v>
      </c>
      <c r="F111" s="60">
        <v>0.0822</v>
      </c>
    </row>
    <row r="112" spans="2:6" ht="13.5">
      <c r="B112" s="27" t="s">
        <v>120</v>
      </c>
      <c r="C112" s="24">
        <v>20.861660682183086</v>
      </c>
      <c r="D112" s="24">
        <v>28.68753206735677</v>
      </c>
      <c r="E112" s="24">
        <v>12.616085088012774</v>
      </c>
      <c r="F112" s="60">
        <v>0.1437</v>
      </c>
    </row>
    <row r="113" spans="2:6" ht="13.5">
      <c r="B113" s="27" t="s">
        <v>121</v>
      </c>
      <c r="C113" s="24">
        <v>19.565167906413222</v>
      </c>
      <c r="D113" s="24">
        <v>30.3019467419292</v>
      </c>
      <c r="E113" s="24">
        <v>11.25149798015673</v>
      </c>
      <c r="F113" s="60">
        <v>0.0902</v>
      </c>
    </row>
    <row r="114" spans="2:6" ht="13.5">
      <c r="B114" s="27" t="s">
        <v>122</v>
      </c>
      <c r="C114" s="24">
        <v>18.772752461694942</v>
      </c>
      <c r="D114" s="24">
        <v>31.366730220405554</v>
      </c>
      <c r="E114" s="24">
        <v>10.498814571851952</v>
      </c>
      <c r="F114" s="60">
        <v>0.0574</v>
      </c>
    </row>
    <row r="115" spans="2:6" ht="13.5">
      <c r="B115" s="27" t="s">
        <v>123</v>
      </c>
      <c r="C115" s="24">
        <v>22.077343972305165</v>
      </c>
      <c r="D115" s="24">
        <v>27.577720859273306</v>
      </c>
      <c r="E115" s="24">
        <v>14.44063470957488</v>
      </c>
      <c r="F115" s="60">
        <v>0.1859</v>
      </c>
    </row>
    <row r="116" spans="2:7" ht="13.5">
      <c r="B116" s="27" t="s">
        <v>124</v>
      </c>
      <c r="C116" s="24">
        <v>21.556644482082582</v>
      </c>
      <c r="D116" s="24">
        <v>28.432838211080316</v>
      </c>
      <c r="E116" s="24">
        <v>13.860956970545665</v>
      </c>
      <c r="F116" s="60">
        <v>0.2523</v>
      </c>
      <c r="G116" s="60">
        <v>0.06480000000000002</v>
      </c>
    </row>
    <row r="117" spans="2:7" ht="13.5">
      <c r="B117" s="27" t="s">
        <v>125</v>
      </c>
      <c r="C117" s="24">
        <v>20.633699207781465</v>
      </c>
      <c r="D117" s="24">
        <v>29.766490350237564</v>
      </c>
      <c r="E117" s="24">
        <v>12.822686344575281</v>
      </c>
      <c r="F117" s="60">
        <v>0.2876</v>
      </c>
      <c r="G117" s="60">
        <v>0.10010000000000002</v>
      </c>
    </row>
    <row r="118" spans="2:6" ht="13.5">
      <c r="B118" s="27" t="s">
        <v>126</v>
      </c>
      <c r="C118" s="24">
        <v>18.461836654104335</v>
      </c>
      <c r="D118" s="24">
        <v>32.601396308815914</v>
      </c>
      <c r="E118" s="24">
        <v>10.624463682255412</v>
      </c>
      <c r="F118" s="60">
        <v>0.0894</v>
      </c>
    </row>
    <row r="119" spans="2:7" ht="13.5">
      <c r="B119" s="27" t="s">
        <v>127</v>
      </c>
      <c r="C119" s="24">
        <v>19.322454818373586</v>
      </c>
      <c r="D119" s="24">
        <v>31.463236801586092</v>
      </c>
      <c r="E119" s="24">
        <v>11.491983731135319</v>
      </c>
      <c r="F119" s="60">
        <v>0.1947</v>
      </c>
      <c r="G119" s="60">
        <v>0.007200000000000012</v>
      </c>
    </row>
    <row r="120" spans="2:7" ht="13.5">
      <c r="B120" s="27" t="s">
        <v>128</v>
      </c>
      <c r="C120" s="24">
        <v>22.292391700122963</v>
      </c>
      <c r="D120" s="24">
        <v>28.543264177233564</v>
      </c>
      <c r="E120" s="24">
        <v>15.177185554474462</v>
      </c>
      <c r="F120" s="60">
        <v>0.3616</v>
      </c>
      <c r="G120" s="60">
        <v>0.17409999999999998</v>
      </c>
    </row>
    <row r="121" spans="2:7" ht="13.5">
      <c r="B121" s="27" t="s">
        <v>129</v>
      </c>
      <c r="C121" s="24">
        <v>21.606940290762232</v>
      </c>
      <c r="D121" s="24">
        <v>29.703239421957793</v>
      </c>
      <c r="E121" s="24">
        <v>14.280659073132503</v>
      </c>
      <c r="F121" s="60">
        <v>0.4698</v>
      </c>
      <c r="G121" s="60">
        <v>0.2823</v>
      </c>
    </row>
    <row r="122" spans="2:7" ht="13.5">
      <c r="B122" s="27" t="s">
        <v>130</v>
      </c>
      <c r="C122" s="24">
        <v>20.859640890473354</v>
      </c>
      <c r="D122" s="24">
        <v>30.697153156827135</v>
      </c>
      <c r="E122" s="24">
        <v>13.364987520961746</v>
      </c>
      <c r="F122" s="60">
        <v>0.4856</v>
      </c>
      <c r="G122" s="60">
        <v>0.2981</v>
      </c>
    </row>
    <row r="123" spans="2:7" ht="13.5">
      <c r="B123" s="27" t="s">
        <v>131</v>
      </c>
      <c r="C123" s="24">
        <v>19.888627762398205</v>
      </c>
      <c r="D123" s="24">
        <v>31.91070682101972</v>
      </c>
      <c r="E123" s="24">
        <v>12.337867175420339</v>
      </c>
      <c r="F123" s="60">
        <v>0.4039</v>
      </c>
      <c r="G123" s="60">
        <v>0.21639999999999998</v>
      </c>
    </row>
    <row r="124" spans="2:7" ht="13.5">
      <c r="B124" s="27" t="s">
        <v>132</v>
      </c>
      <c r="C124" s="24">
        <v>19.229031132481463</v>
      </c>
      <c r="D124" s="24">
        <v>32.81332659395767</v>
      </c>
      <c r="E124" s="24">
        <v>11.675018651230527</v>
      </c>
      <c r="F124" s="60">
        <v>0.3258</v>
      </c>
      <c r="G124" s="60">
        <v>0.13829999999999998</v>
      </c>
    </row>
    <row r="125" spans="2:7" ht="13.5">
      <c r="B125" s="27" t="s">
        <v>133</v>
      </c>
      <c r="C125" s="24">
        <v>18.68877174191273</v>
      </c>
      <c r="D125" s="24">
        <v>33.594057045269984</v>
      </c>
      <c r="E125" s="24">
        <v>11.180220857109106</v>
      </c>
      <c r="F125" s="60">
        <v>0.2167</v>
      </c>
      <c r="G125" s="60">
        <v>0.029200000000000004</v>
      </c>
    </row>
    <row r="126" spans="2:7" ht="13.5">
      <c r="B126" s="27" t="s">
        <v>134</v>
      </c>
      <c r="C126" s="24">
        <v>22.40210191778587</v>
      </c>
      <c r="D126" s="24">
        <v>29.551198295225525</v>
      </c>
      <c r="E126" s="24">
        <v>15.445423015612317</v>
      </c>
      <c r="F126" s="60">
        <v>0.4554</v>
      </c>
      <c r="G126" s="60">
        <v>0.2679</v>
      </c>
    </row>
    <row r="127" spans="2:7" ht="13.5">
      <c r="B127" s="27" t="s">
        <v>135</v>
      </c>
      <c r="C127" s="24">
        <v>21.971966128896128</v>
      </c>
      <c r="D127" s="24">
        <v>30.3157428330398</v>
      </c>
      <c r="E127" s="24">
        <v>14.876552418814738</v>
      </c>
      <c r="F127" s="60">
        <v>0.5166</v>
      </c>
      <c r="G127" s="60">
        <v>0.32909999999999995</v>
      </c>
    </row>
    <row r="128" spans="2:7" ht="13.5">
      <c r="B128" s="27" t="s">
        <v>136</v>
      </c>
      <c r="C128" s="24">
        <v>21.446692401962423</v>
      </c>
      <c r="D128" s="24">
        <v>31.203955347382905</v>
      </c>
      <c r="E128" s="24">
        <v>14.197317925972282</v>
      </c>
      <c r="F128" s="60">
        <v>0.5679</v>
      </c>
      <c r="G128" s="60">
        <v>0.38039999999999996</v>
      </c>
    </row>
    <row r="129" spans="2:7" ht="13.5">
      <c r="B129" s="27" t="s">
        <v>137</v>
      </c>
      <c r="C129" s="24">
        <v>20.782866766244265</v>
      </c>
      <c r="D129" s="24">
        <v>32.17483528114038</v>
      </c>
      <c r="E129" s="24">
        <v>13.444754233083307</v>
      </c>
      <c r="F129" s="60">
        <v>0.5535</v>
      </c>
      <c r="G129" s="60">
        <v>0.366</v>
      </c>
    </row>
    <row r="130" spans="2:7" ht="13.5">
      <c r="B130" s="27" t="s">
        <v>138</v>
      </c>
      <c r="C130" s="24">
        <v>19.904836796562677</v>
      </c>
      <c r="D130" s="24">
        <v>33.31276569603984</v>
      </c>
      <c r="E130" s="24">
        <v>12.539355587344046</v>
      </c>
      <c r="F130" s="60">
        <v>0.4688</v>
      </c>
      <c r="G130" s="60">
        <v>0.2813</v>
      </c>
    </row>
    <row r="131" spans="2:7" ht="13.5">
      <c r="B131" s="27" t="s">
        <v>139</v>
      </c>
      <c r="C131" s="24">
        <v>19.36361962967112</v>
      </c>
      <c r="D131" s="24">
        <v>34.04628518006395</v>
      </c>
      <c r="E131" s="24">
        <v>11.98444622647469</v>
      </c>
      <c r="F131" s="60">
        <v>0.3933</v>
      </c>
      <c r="G131" s="60">
        <v>0.20579999999999998</v>
      </c>
    </row>
    <row r="132" spans="2:7" ht="13.5">
      <c r="B132" s="27" t="s">
        <v>140</v>
      </c>
      <c r="C132" s="24">
        <v>22.560011671980508</v>
      </c>
      <c r="D132" s="24">
        <v>30.693232822959544</v>
      </c>
      <c r="E132" s="24">
        <v>15.580108445916016</v>
      </c>
      <c r="F132" s="60">
        <v>0.5026</v>
      </c>
      <c r="G132" s="60">
        <v>0.31510000000000005</v>
      </c>
    </row>
    <row r="133" spans="2:7" ht="13.5">
      <c r="B133" s="27" t="s">
        <v>141</v>
      </c>
      <c r="C133" s="24">
        <v>20.61427987460123</v>
      </c>
      <c r="D133" s="24">
        <v>33.44721551555365</v>
      </c>
      <c r="E133" s="24">
        <v>13.333776761722637</v>
      </c>
      <c r="F133" s="60">
        <v>0.5192</v>
      </c>
      <c r="G133" s="60">
        <v>0.3317</v>
      </c>
    </row>
    <row r="134" spans="2:7" ht="13.5">
      <c r="B134" s="27" t="s">
        <v>142</v>
      </c>
      <c r="C134" s="24">
        <v>19.469292450855885</v>
      </c>
      <c r="D134" s="24">
        <v>35.243626002048885</v>
      </c>
      <c r="E134" s="24">
        <v>12.196361864798783</v>
      </c>
      <c r="F134" s="60">
        <v>0.3876</v>
      </c>
      <c r="G134" s="60">
        <v>0.2001</v>
      </c>
    </row>
    <row r="135" spans="2:7" ht="13.5">
      <c r="B135" s="27" t="s">
        <v>143</v>
      </c>
      <c r="C135" s="24">
        <v>20.28841213395727</v>
      </c>
      <c r="D135" s="24">
        <v>34.71049375187539</v>
      </c>
      <c r="E135" s="24">
        <v>12.998933530146894</v>
      </c>
      <c r="F135" s="60">
        <v>0.4724</v>
      </c>
      <c r="G135" s="60">
        <v>0.2849</v>
      </c>
    </row>
    <row r="136" spans="2:7" ht="13.5">
      <c r="B136" s="27" t="s">
        <v>144</v>
      </c>
      <c r="C136" s="24">
        <v>21.399350515346697</v>
      </c>
      <c r="D136" s="24">
        <v>33.67739618476215</v>
      </c>
      <c r="E136" s="24">
        <v>14.077423858624003</v>
      </c>
      <c r="F136" s="60">
        <v>0.5523</v>
      </c>
      <c r="G136" s="60">
        <v>0.3648</v>
      </c>
    </row>
    <row r="137" spans="2:7" ht="13.5">
      <c r="B137" s="27" t="s">
        <v>145</v>
      </c>
      <c r="C137" s="24">
        <v>21.118193851396992</v>
      </c>
      <c r="D137" s="24">
        <v>35.0919725968102</v>
      </c>
      <c r="E137" s="24">
        <v>13.683536139567368</v>
      </c>
      <c r="F137" s="60">
        <v>0.5311</v>
      </c>
      <c r="G137" s="60">
        <v>0.3436</v>
      </c>
    </row>
    <row r="138" spans="2:7" ht="13.5">
      <c r="B138" s="27" t="s">
        <v>146</v>
      </c>
      <c r="C138" s="24">
        <v>20.028810121741348</v>
      </c>
      <c r="D138" s="24">
        <v>36.38899453776753</v>
      </c>
      <c r="E138" s="24">
        <v>12.695903777139659</v>
      </c>
      <c r="F138" s="60">
        <v>0.4381</v>
      </c>
      <c r="G138" s="60">
        <v>0.2506</v>
      </c>
    </row>
    <row r="139" spans="2:7" ht="13.5">
      <c r="B139" s="27" t="s">
        <v>147</v>
      </c>
      <c r="C139" s="24">
        <v>21.95941325360879</v>
      </c>
      <c r="D139" s="24">
        <v>35.57687640558926</v>
      </c>
      <c r="E139" s="24">
        <v>14.269144122549822</v>
      </c>
      <c r="F139" s="60">
        <v>0.5497</v>
      </c>
      <c r="G139" s="60">
        <v>0.36219999999999997</v>
      </c>
    </row>
    <row r="140" spans="2:7" ht="13.5">
      <c r="B140" s="27" t="s">
        <v>148</v>
      </c>
      <c r="C140" s="24">
        <v>20.893031938831527</v>
      </c>
      <c r="D140" s="24">
        <v>36.50826908145422</v>
      </c>
      <c r="E140" s="24">
        <v>13.355014970368407</v>
      </c>
      <c r="F140" s="60">
        <v>0.5086</v>
      </c>
      <c r="G140" s="60">
        <v>0.32110000000000005</v>
      </c>
    </row>
    <row r="141" spans="2:7" ht="13.5">
      <c r="B141" s="27" t="s">
        <v>149</v>
      </c>
      <c r="C141" s="24">
        <v>20.062342605422213</v>
      </c>
      <c r="D141" s="24">
        <v>37.42329394342618</v>
      </c>
      <c r="E141" s="24">
        <v>12.691941393342054</v>
      </c>
      <c r="F141" s="60">
        <v>0.4292</v>
      </c>
      <c r="G141" s="60">
        <v>0.24170000000000003</v>
      </c>
    </row>
    <row r="142" spans="2:7" ht="13.5">
      <c r="B142" s="27" t="s">
        <v>150</v>
      </c>
      <c r="C142" s="24">
        <v>22.23023679640064</v>
      </c>
      <c r="D142" s="24">
        <v>36.572050253383885</v>
      </c>
      <c r="E142" s="24">
        <v>14.290284150413969</v>
      </c>
      <c r="F142" s="60">
        <v>0.5484</v>
      </c>
      <c r="G142" s="60">
        <v>0.3609</v>
      </c>
    </row>
    <row r="143" spans="2:7" ht="13.5">
      <c r="B143" s="27" t="s">
        <v>151</v>
      </c>
      <c r="C143" s="24">
        <v>20.99952155992771</v>
      </c>
      <c r="D143" s="24">
        <v>37.51208709265643</v>
      </c>
      <c r="E143" s="24">
        <v>13.341717024436864</v>
      </c>
      <c r="F143" s="60">
        <v>0.501</v>
      </c>
      <c r="G143" s="60">
        <v>0.3135</v>
      </c>
    </row>
    <row r="144" spans="2:7" ht="13.5">
      <c r="B144" s="27" t="s">
        <v>152</v>
      </c>
      <c r="C144" s="24">
        <v>22.47464851969081</v>
      </c>
      <c r="D144" s="24">
        <v>37.55696163853768</v>
      </c>
      <c r="E144" s="24">
        <v>14.285726533605107</v>
      </c>
      <c r="F144" s="60">
        <v>0.5411</v>
      </c>
      <c r="G144" s="60">
        <v>0.3536</v>
      </c>
    </row>
    <row r="145" spans="2:7" ht="13.5">
      <c r="B145" s="27" t="s">
        <v>153</v>
      </c>
      <c r="C145" s="24">
        <v>20.98647313554438</v>
      </c>
      <c r="D145" s="24">
        <v>38.55839744886913</v>
      </c>
      <c r="E145" s="24">
        <v>13.27381711777336</v>
      </c>
      <c r="F145" s="60">
        <v>0.4687</v>
      </c>
      <c r="G145" s="60">
        <v>0.2812</v>
      </c>
    </row>
    <row r="146" spans="2:7" ht="13.5">
      <c r="B146" s="27" t="s">
        <v>154</v>
      </c>
      <c r="C146" s="24">
        <v>22.10240956208417</v>
      </c>
      <c r="D146" s="24">
        <v>38.60305133610916</v>
      </c>
      <c r="E146" s="24">
        <v>13.930483824042769</v>
      </c>
      <c r="F146" s="60">
        <v>0.5146</v>
      </c>
      <c r="G146" s="60">
        <v>0.32709999999999995</v>
      </c>
    </row>
    <row r="147" spans="2:7" ht="13.5">
      <c r="B147" s="27" t="s">
        <v>155</v>
      </c>
      <c r="C147" s="24">
        <v>22.426104126125846</v>
      </c>
      <c r="D147" s="24">
        <v>41.90382010790575</v>
      </c>
      <c r="E147" s="24">
        <v>13.771494747084645</v>
      </c>
      <c r="F147" s="60">
        <v>0.4787</v>
      </c>
      <c r="G147" s="60">
        <v>0.2912</v>
      </c>
    </row>
    <row r="148" spans="2:6" ht="13.5">
      <c r="B148" s="27" t="s">
        <v>156</v>
      </c>
      <c r="C148" s="24">
        <v>20.784450312551478</v>
      </c>
      <c r="D148" s="24">
        <v>27.52791337726576</v>
      </c>
      <c r="E148" s="24">
        <v>9.11274872254463</v>
      </c>
      <c r="F148" s="60">
        <v>-0.0723</v>
      </c>
    </row>
    <row r="149" spans="2:6" ht="13.5">
      <c r="B149" s="27" t="s">
        <v>157</v>
      </c>
      <c r="C149" s="24">
        <v>21.401444792009187</v>
      </c>
      <c r="D149" s="24">
        <v>26.836046101037038</v>
      </c>
      <c r="E149" s="24">
        <v>9.637035383595373</v>
      </c>
      <c r="F149" s="60">
        <v>-0.0897</v>
      </c>
    </row>
    <row r="150" spans="2:6" ht="13.5">
      <c r="B150" s="27" t="s">
        <v>158</v>
      </c>
      <c r="C150" s="24">
        <v>22.26150008875335</v>
      </c>
      <c r="D150" s="24">
        <v>25.901426295437243</v>
      </c>
      <c r="E150" s="24">
        <v>10.049391742001873</v>
      </c>
      <c r="F150" s="60">
        <v>-0.1018</v>
      </c>
    </row>
    <row r="151" spans="2:6" ht="13.5">
      <c r="B151" s="27" t="s">
        <v>159</v>
      </c>
      <c r="C151" s="24">
        <v>20.37403532192453</v>
      </c>
      <c r="D151" s="24">
        <v>27.931160918213298</v>
      </c>
      <c r="E151" s="24">
        <v>7.844435584527661</v>
      </c>
      <c r="F151" s="60">
        <v>-0.0667</v>
      </c>
    </row>
    <row r="152" spans="2:6" ht="13.5">
      <c r="B152" s="27" t="s">
        <v>160</v>
      </c>
      <c r="C152" s="24">
        <v>19.62464139294914</v>
      </c>
      <c r="D152" s="24">
        <v>28.657915554843235</v>
      </c>
      <c r="E152" s="24">
        <v>6.981123902480125</v>
      </c>
      <c r="F152" s="60">
        <v>-0.0778</v>
      </c>
    </row>
    <row r="153" spans="2:6" ht="13.5">
      <c r="B153" s="27" t="s">
        <v>161</v>
      </c>
      <c r="C153" s="24">
        <v>21.545659668286824</v>
      </c>
      <c r="D153" s="24">
        <v>26.770480572612918</v>
      </c>
      <c r="E153" s="24">
        <v>7.852642567090303</v>
      </c>
      <c r="F153" s="60">
        <v>-0.089</v>
      </c>
    </row>
    <row r="154" spans="2:6" ht="13.5">
      <c r="B154" s="27" t="s">
        <v>162</v>
      </c>
      <c r="C154" s="24">
        <v>22.350428127445156</v>
      </c>
      <c r="D154" s="24">
        <v>25.914477743219603</v>
      </c>
      <c r="E154" s="24">
        <v>8.819136158290949</v>
      </c>
      <c r="F154" s="60">
        <v>-0.1172</v>
      </c>
    </row>
    <row r="155" spans="2:6" ht="13.5">
      <c r="B155" s="27" t="s">
        <v>163</v>
      </c>
      <c r="C155" s="24">
        <v>22.971745274363823</v>
      </c>
      <c r="D155" s="24">
        <v>25.234896681216018</v>
      </c>
      <c r="E155" s="24">
        <v>9.554776555616677</v>
      </c>
      <c r="F155" s="60">
        <v>-0.1267</v>
      </c>
    </row>
    <row r="156" spans="2:6" ht="13.5">
      <c r="B156" s="27" t="s">
        <v>164</v>
      </c>
      <c r="C156" s="24">
        <v>23.675215887849337</v>
      </c>
      <c r="D156" s="24">
        <v>24.496829533785466</v>
      </c>
      <c r="E156" s="24">
        <v>10.056645825999915</v>
      </c>
      <c r="F156" s="60">
        <v>-0.1198</v>
      </c>
    </row>
    <row r="157" spans="2:6" ht="13.5">
      <c r="B157" s="27" t="s">
        <v>165</v>
      </c>
      <c r="C157" s="24">
        <v>20.428950849582062</v>
      </c>
      <c r="D157" s="24">
        <v>27.823240540807703</v>
      </c>
      <c r="E157" s="24">
        <v>6.424972948049553</v>
      </c>
      <c r="F157" s="60">
        <v>-0.1062</v>
      </c>
    </row>
    <row r="158" spans="2:6" ht="13.5">
      <c r="B158" s="27" t="s">
        <v>166</v>
      </c>
      <c r="C158" s="24">
        <v>19.798571849135612</v>
      </c>
      <c r="D158" s="24">
        <v>28.365610592197818</v>
      </c>
      <c r="E158" s="24">
        <v>5.753133607693969</v>
      </c>
      <c r="F158" s="60">
        <v>-0.1328</v>
      </c>
    </row>
    <row r="159" spans="2:6" ht="13.5">
      <c r="B159" s="27" t="s">
        <v>167</v>
      </c>
      <c r="C159" s="24">
        <v>22.67951882885048</v>
      </c>
      <c r="D159" s="24">
        <v>25.77229842211127</v>
      </c>
      <c r="E159" s="24">
        <v>7.7995241305819505</v>
      </c>
      <c r="F159" s="60">
        <v>-0.1162</v>
      </c>
    </row>
    <row r="160" spans="2:6" ht="13.5">
      <c r="B160" s="27" t="s">
        <v>168</v>
      </c>
      <c r="C160" s="24">
        <v>23.562251254911107</v>
      </c>
      <c r="D160" s="24">
        <v>24.876622246748504</v>
      </c>
      <c r="E160" s="24">
        <v>8.604231383671433</v>
      </c>
      <c r="F160" s="60">
        <v>-0.1338</v>
      </c>
    </row>
    <row r="161" spans="2:6" ht="13.5">
      <c r="B161" s="27" t="s">
        <v>169</v>
      </c>
      <c r="C161" s="24">
        <v>24.213700340513864</v>
      </c>
      <c r="D161" s="24">
        <v>24.20996005355034</v>
      </c>
      <c r="E161" s="24">
        <v>9.120996459521</v>
      </c>
      <c r="F161" s="60">
        <v>-0.1268</v>
      </c>
    </row>
    <row r="162" spans="2:6" ht="13.5">
      <c r="B162" s="27" t="s">
        <v>170</v>
      </c>
      <c r="C162" s="24">
        <v>21.83087911150495</v>
      </c>
      <c r="D162" s="24">
        <v>26.653242962059682</v>
      </c>
      <c r="E162" s="24">
        <v>6.151875420611534</v>
      </c>
      <c r="F162" s="60">
        <v>-0.1262</v>
      </c>
    </row>
    <row r="163" spans="2:6" ht="13.5">
      <c r="B163" s="27" t="s">
        <v>171</v>
      </c>
      <c r="C163" s="24">
        <v>20.76955195526211</v>
      </c>
      <c r="D163" s="24">
        <v>27.533430047947164</v>
      </c>
      <c r="E163" s="24">
        <v>5.066685540522608</v>
      </c>
      <c r="F163" s="60">
        <v>-0.1622</v>
      </c>
    </row>
    <row r="164" spans="2:6" ht="13.5">
      <c r="B164" s="27" t="s">
        <v>172</v>
      </c>
      <c r="C164" s="24">
        <v>20.13686301039216</v>
      </c>
      <c r="D164" s="24">
        <v>28.051524057132564</v>
      </c>
      <c r="E164" s="24">
        <v>4.304606112244114</v>
      </c>
      <c r="F164" s="60">
        <v>-0.1809</v>
      </c>
    </row>
    <row r="165" spans="2:6" ht="13.5">
      <c r="B165" s="27" t="s">
        <v>173</v>
      </c>
      <c r="C165" s="24">
        <v>21.671233351629724</v>
      </c>
      <c r="D165" s="24">
        <v>26.86023590569327</v>
      </c>
      <c r="E165" s="24">
        <v>5.001721249310681</v>
      </c>
      <c r="F165" s="60">
        <v>-0.1638</v>
      </c>
    </row>
    <row r="166" spans="2:6" ht="13.5">
      <c r="B166" s="27" t="s">
        <v>174</v>
      </c>
      <c r="C166" s="24">
        <v>23.138881178945862</v>
      </c>
      <c r="D166" s="24">
        <v>25.681177415929394</v>
      </c>
      <c r="E166" s="24">
        <v>6.105081393752</v>
      </c>
      <c r="F166" s="60">
        <v>-0.1311</v>
      </c>
    </row>
    <row r="167" spans="2:6" ht="13.5">
      <c r="B167" s="27" t="s">
        <v>175</v>
      </c>
      <c r="C167" s="24">
        <v>24.17411310429435</v>
      </c>
      <c r="D167" s="24">
        <v>24.748418481380718</v>
      </c>
      <c r="E167" s="24">
        <v>6.980274078846372</v>
      </c>
      <c r="F167" s="60">
        <v>-0.1342</v>
      </c>
    </row>
    <row r="168" spans="2:6" ht="13.5">
      <c r="B168" s="27" t="s">
        <v>176</v>
      </c>
      <c r="C168" s="24">
        <v>24.909817515064113</v>
      </c>
      <c r="D168" s="24">
        <v>24.06154371234158</v>
      </c>
      <c r="E168" s="24">
        <v>7.473693818347864</v>
      </c>
      <c r="F168" s="60">
        <v>-0.1413</v>
      </c>
    </row>
    <row r="169" spans="2:6" ht="13.5">
      <c r="B169" s="27" t="s">
        <v>177</v>
      </c>
      <c r="C169" s="24">
        <v>25.706971825895053</v>
      </c>
      <c r="D169" s="24">
        <v>23.35515142773938</v>
      </c>
      <c r="E169" s="24">
        <v>7.863704038705542</v>
      </c>
      <c r="F169" s="60">
        <v>-0.1242</v>
      </c>
    </row>
    <row r="170" spans="2:6" ht="13.5">
      <c r="B170" s="27" t="s">
        <v>178</v>
      </c>
      <c r="C170" s="24">
        <v>21.205727554067987</v>
      </c>
      <c r="D170" s="24">
        <v>27.28251915014746</v>
      </c>
      <c r="E170" s="24">
        <v>4.017435161606112</v>
      </c>
      <c r="F170" s="60">
        <v>-0.1811</v>
      </c>
    </row>
    <row r="171" spans="2:7" ht="13.5">
      <c r="B171" s="27" t="s">
        <v>179</v>
      </c>
      <c r="C171" s="24">
        <v>20.355362685857003</v>
      </c>
      <c r="D171" s="24">
        <v>27.947806768417788</v>
      </c>
      <c r="E171" s="24">
        <v>3.2293977431389855</v>
      </c>
      <c r="F171" s="60">
        <v>-0.1917</v>
      </c>
      <c r="G171" s="60">
        <v>-0.004200000000000009</v>
      </c>
    </row>
    <row r="172" spans="2:6" ht="13.5">
      <c r="B172" s="27" t="s">
        <v>180</v>
      </c>
      <c r="C172" s="24">
        <v>22.610275345140586</v>
      </c>
      <c r="D172" s="24">
        <v>26.240222184509125</v>
      </c>
      <c r="E172" s="24">
        <v>4.605945135483842</v>
      </c>
      <c r="F172" s="60">
        <v>-0.1733</v>
      </c>
    </row>
    <row r="173" spans="2:6" ht="13.5">
      <c r="B173" s="27" t="s">
        <v>181</v>
      </c>
      <c r="C173" s="24">
        <v>23.987375141419204</v>
      </c>
      <c r="D173" s="24">
        <v>25.162668475434987</v>
      </c>
      <c r="E173" s="24">
        <v>5.558014787482135</v>
      </c>
      <c r="F173" s="60">
        <v>-0.1469</v>
      </c>
    </row>
    <row r="174" spans="2:6" ht="13.5">
      <c r="B174" s="27" t="s">
        <v>182</v>
      </c>
      <c r="C174" s="24">
        <v>24.940239177224722</v>
      </c>
      <c r="D174" s="24">
        <v>24.387037609818787</v>
      </c>
      <c r="E174" s="24">
        <v>6.106561392886671</v>
      </c>
      <c r="F174" s="60">
        <v>-0.1434</v>
      </c>
    </row>
    <row r="175" spans="2:6" ht="13.5">
      <c r="B175" s="27" t="s">
        <v>183</v>
      </c>
      <c r="C175" s="24">
        <v>25.732291027184193</v>
      </c>
      <c r="D175" s="24">
        <v>23.741325359633457</v>
      </c>
      <c r="E175" s="24">
        <v>6.522728392950333</v>
      </c>
      <c r="F175" s="60">
        <v>-0.129</v>
      </c>
    </row>
    <row r="176" spans="2:6" ht="13.5">
      <c r="B176" s="27" t="s">
        <v>184</v>
      </c>
      <c r="C176" s="24">
        <v>23.57946765802051</v>
      </c>
      <c r="D176" s="24">
        <v>25.580452141386502</v>
      </c>
      <c r="E176" s="24">
        <v>4.675372918181642</v>
      </c>
      <c r="F176" s="60">
        <v>-0.171</v>
      </c>
    </row>
    <row r="177" spans="2:6" ht="13.5">
      <c r="B177" s="27" t="s">
        <v>185</v>
      </c>
      <c r="C177" s="24">
        <v>22.51313051861052</v>
      </c>
      <c r="D177" s="24">
        <v>26.446548952207003</v>
      </c>
      <c r="E177" s="24">
        <v>3.619293099311021</v>
      </c>
      <c r="F177" s="60">
        <v>-0.1874</v>
      </c>
    </row>
    <row r="178" spans="2:7" ht="13.5">
      <c r="B178" s="27" t="s">
        <v>186</v>
      </c>
      <c r="C178" s="24">
        <v>21.71072558459354</v>
      </c>
      <c r="D178" s="24">
        <v>27.07745281953208</v>
      </c>
      <c r="E178" s="24">
        <v>2.887411890607635</v>
      </c>
      <c r="F178" s="60">
        <v>-0.192</v>
      </c>
      <c r="G178" s="60">
        <v>-0.004500000000000004</v>
      </c>
    </row>
    <row r="179" spans="2:6" ht="13.5">
      <c r="B179" s="27" t="s">
        <v>187</v>
      </c>
      <c r="C179" s="24">
        <v>21.03874025994736</v>
      </c>
      <c r="D179" s="24">
        <v>27.599897643723622</v>
      </c>
      <c r="E179" s="24">
        <v>2.3149432989469805</v>
      </c>
      <c r="F179" s="60">
        <v>-0.1857</v>
      </c>
    </row>
    <row r="180" spans="2:6" ht="13.5">
      <c r="B180" s="27" t="s">
        <v>188</v>
      </c>
      <c r="C180" s="24">
        <v>24.515855481996475</v>
      </c>
      <c r="D180" s="24">
        <v>25.060847183545064</v>
      </c>
      <c r="E180" s="24">
        <v>4.269796310076533</v>
      </c>
      <c r="F180" s="60">
        <v>-0.1844</v>
      </c>
    </row>
    <row r="181" spans="2:6" ht="13.5">
      <c r="B181" s="27" t="s">
        <v>189</v>
      </c>
      <c r="C181" s="24">
        <v>25.292165759572566</v>
      </c>
      <c r="D181" s="24">
        <v>24.522642692964332</v>
      </c>
      <c r="E181" s="24">
        <v>4.662311286262778</v>
      </c>
      <c r="F181" s="60">
        <v>-0.1582</v>
      </c>
    </row>
    <row r="182" spans="2:6" ht="13.5">
      <c r="B182" s="27" t="s">
        <v>190</v>
      </c>
      <c r="C182" s="24">
        <v>26.0652610646778</v>
      </c>
      <c r="D182" s="24">
        <v>23.97442742395441</v>
      </c>
      <c r="E182" s="24">
        <v>5.051913050489297</v>
      </c>
      <c r="F182" s="60">
        <v>-0.1357</v>
      </c>
    </row>
    <row r="183" spans="2:7" ht="13.5">
      <c r="B183" s="27" t="s">
        <v>191</v>
      </c>
      <c r="C183" s="24">
        <v>23.56987499194814</v>
      </c>
      <c r="D183" s="24">
        <v>25.91719316547459</v>
      </c>
      <c r="E183" s="24">
        <v>2.957798417781626</v>
      </c>
      <c r="F183" s="60">
        <v>-0.2077</v>
      </c>
      <c r="G183" s="60">
        <v>-0.020199999999999996</v>
      </c>
    </row>
    <row r="184" spans="2:7" ht="13.5">
      <c r="B184" s="27" t="s">
        <v>192</v>
      </c>
      <c r="C184" s="24">
        <v>22.559765531213255</v>
      </c>
      <c r="D184" s="24">
        <v>26.647927989383188</v>
      </c>
      <c r="E184" s="24">
        <v>2.3303251120606614</v>
      </c>
      <c r="F184" s="60">
        <v>-0.2096</v>
      </c>
      <c r="G184" s="60">
        <v>-0.02210000000000001</v>
      </c>
    </row>
    <row r="185" spans="2:7" ht="13.5">
      <c r="B185" s="27" t="s">
        <v>193</v>
      </c>
      <c r="C185" s="24">
        <v>25.028341097985088</v>
      </c>
      <c r="D185" s="24">
        <v>25.137765270998198</v>
      </c>
      <c r="E185" s="24">
        <v>2.8615399709154725</v>
      </c>
      <c r="F185" s="60">
        <v>-0.2219</v>
      </c>
      <c r="G185" s="60">
        <v>-0.034399999999999986</v>
      </c>
    </row>
    <row r="186" spans="2:6" ht="13.5">
      <c r="B186" s="27" t="s">
        <v>194</v>
      </c>
      <c r="C186" s="24">
        <v>21.696327630736178</v>
      </c>
      <c r="D186" s="24">
        <v>27.7259916179311</v>
      </c>
      <c r="E186" s="24">
        <v>0.14561057831029356</v>
      </c>
      <c r="F186" s="60">
        <v>-0.1724</v>
      </c>
    </row>
    <row r="187" spans="2:7" ht="13.5">
      <c r="B187" s="27" t="s">
        <v>195</v>
      </c>
      <c r="C187" s="24">
        <v>22.655154831050005</v>
      </c>
      <c r="D187" s="24">
        <v>27.185240116413173</v>
      </c>
      <c r="E187" s="24">
        <v>0.2923125804026606</v>
      </c>
      <c r="F187" s="60">
        <v>-0.2038</v>
      </c>
      <c r="G187" s="60">
        <v>-0.01630000000000001</v>
      </c>
    </row>
    <row r="188" spans="2:7" ht="13.5">
      <c r="B188" s="27" t="s">
        <v>196</v>
      </c>
      <c r="C188" s="24">
        <v>23.671375279416246</v>
      </c>
      <c r="D188" s="24">
        <v>26.970142711548323</v>
      </c>
      <c r="E188" s="24">
        <v>-0.35075520814496974</v>
      </c>
      <c r="F188" s="60">
        <v>-0.2398</v>
      </c>
      <c r="G188" s="60">
        <v>-0.05230000000000001</v>
      </c>
    </row>
    <row r="189" spans="2:7" ht="13.5">
      <c r="B189" s="27" t="s">
        <v>197</v>
      </c>
      <c r="C189" s="24">
        <v>24.58771375506893</v>
      </c>
      <c r="D189" s="24">
        <v>26.327309330122368</v>
      </c>
      <c r="E189" s="24">
        <v>0.21107156989703152</v>
      </c>
      <c r="F189" s="60">
        <v>-0.264</v>
      </c>
      <c r="G189" s="60">
        <v>-0.07650000000000001</v>
      </c>
    </row>
    <row r="190" spans="2:7" ht="13.5">
      <c r="B190" s="27" t="s">
        <v>198</v>
      </c>
      <c r="C190" s="24">
        <v>22.9095783361292</v>
      </c>
      <c r="D190" s="24">
        <v>27.66783472048035</v>
      </c>
      <c r="E190" s="24">
        <v>-1.1639038988277584</v>
      </c>
      <c r="F190" s="60">
        <v>-0.2116</v>
      </c>
      <c r="G190" s="60">
        <v>-0.02410000000000001</v>
      </c>
    </row>
    <row r="191" spans="2:7" ht="13.5">
      <c r="B191" s="27" t="s">
        <v>199</v>
      </c>
      <c r="C191" s="24">
        <v>24.868616263128427</v>
      </c>
      <c r="D191" s="24">
        <v>26.795990096046882</v>
      </c>
      <c r="E191" s="24">
        <v>-0.7994253634014392</v>
      </c>
      <c r="F191" s="60">
        <v>-0.2348</v>
      </c>
      <c r="G191" s="60">
        <v>-0.04730000000000001</v>
      </c>
    </row>
    <row r="192" spans="2:7" ht="13.5">
      <c r="B192" s="27" t="s">
        <v>200</v>
      </c>
      <c r="C192" s="24">
        <v>38.434979408262464</v>
      </c>
      <c r="D192" s="24">
        <v>61.2023336465742</v>
      </c>
      <c r="E192" s="24">
        <v>4.794210584335707</v>
      </c>
      <c r="F192" s="60">
        <v>0.3263</v>
      </c>
      <c r="G192" s="60">
        <v>0.13879999999999998</v>
      </c>
    </row>
    <row r="193" spans="2:7" ht="13.5">
      <c r="B193" s="27" t="s">
        <v>201</v>
      </c>
      <c r="C193" s="24">
        <v>39.18247397992371</v>
      </c>
      <c r="D193" s="24">
        <v>60.212099428928504</v>
      </c>
      <c r="E193" s="24">
        <v>5.1874513179435</v>
      </c>
      <c r="F193" s="60">
        <v>0.3006</v>
      </c>
      <c r="G193" s="60">
        <v>0.11309999999999998</v>
      </c>
    </row>
    <row r="194" spans="2:7" ht="13.5">
      <c r="B194" s="27" t="s">
        <v>202</v>
      </c>
      <c r="C194" s="24">
        <v>40.089493571464715</v>
      </c>
      <c r="D194" s="24">
        <v>59.33555031309064</v>
      </c>
      <c r="E194" s="24">
        <v>5.302855408152757</v>
      </c>
      <c r="F194" s="60">
        <v>0.2852</v>
      </c>
      <c r="G194" s="60">
        <v>0.09770000000000001</v>
      </c>
    </row>
    <row r="195" spans="2:7" ht="13.5">
      <c r="B195" s="27" t="s">
        <v>203</v>
      </c>
      <c r="C195" s="24">
        <v>40.92625970025483</v>
      </c>
      <c r="D195" s="24">
        <v>58.499004722479526</v>
      </c>
      <c r="E195" s="24">
        <v>5.4479062459495555</v>
      </c>
      <c r="F195" s="60">
        <v>0.2707</v>
      </c>
      <c r="G195" s="60">
        <v>0.0832</v>
      </c>
    </row>
    <row r="196" spans="2:7" ht="13.5">
      <c r="B196" s="27" t="s">
        <v>204</v>
      </c>
      <c r="C196" s="24">
        <v>41.57242496784371</v>
      </c>
      <c r="D196" s="24">
        <v>57.746222838840815</v>
      </c>
      <c r="E196" s="24">
        <v>5.683664437533355</v>
      </c>
      <c r="F196" s="60">
        <v>0.2543</v>
      </c>
      <c r="G196" s="60">
        <v>0.06680000000000003</v>
      </c>
    </row>
    <row r="197" spans="2:7" ht="13.5">
      <c r="B197" s="27" t="s">
        <v>205</v>
      </c>
      <c r="C197" s="24">
        <v>38.38777493859392</v>
      </c>
      <c r="D197" s="24">
        <v>60.24561460898201</v>
      </c>
      <c r="E197" s="24">
        <v>5.859170958617012</v>
      </c>
      <c r="F197" s="60">
        <v>0.2951</v>
      </c>
      <c r="G197" s="60">
        <v>0.10759999999999997</v>
      </c>
    </row>
    <row r="198" spans="2:7" ht="13.5">
      <c r="B198" s="27" t="s">
        <v>206</v>
      </c>
      <c r="C198" s="24">
        <v>37.51609457903378</v>
      </c>
      <c r="D198" s="24">
        <v>60.92801127845986</v>
      </c>
      <c r="E198" s="24">
        <v>5.907249048001564</v>
      </c>
      <c r="F198" s="60">
        <v>0.3209</v>
      </c>
      <c r="G198" s="60">
        <v>0.13340000000000002</v>
      </c>
    </row>
    <row r="199" spans="2:7" ht="13.5">
      <c r="B199" s="27" t="s">
        <v>207</v>
      </c>
      <c r="C199" s="24">
        <v>39.46384949100488</v>
      </c>
      <c r="D199" s="24">
        <v>59.11144360792331</v>
      </c>
      <c r="E199" s="24">
        <v>6.103717916881966</v>
      </c>
      <c r="F199" s="60">
        <v>0.2598</v>
      </c>
      <c r="G199" s="60">
        <v>0.07229999999999998</v>
      </c>
    </row>
    <row r="200" spans="2:7" ht="13.5">
      <c r="B200" s="27" t="s">
        <v>208</v>
      </c>
      <c r="C200" s="24">
        <v>40.64929144823834</v>
      </c>
      <c r="D200" s="24">
        <v>57.76971773787566</v>
      </c>
      <c r="E200" s="24">
        <v>6.471820197769371</v>
      </c>
      <c r="F200" s="60">
        <v>0.2276</v>
      </c>
      <c r="G200" s="60">
        <v>0.0401</v>
      </c>
    </row>
    <row r="201" spans="2:7" ht="13.5">
      <c r="B201" s="27" t="s">
        <v>209</v>
      </c>
      <c r="C201" s="24">
        <v>41.489663734280164</v>
      </c>
      <c r="D201" s="24">
        <v>56.91810466291655</v>
      </c>
      <c r="E201" s="24">
        <v>6.642800894639601</v>
      </c>
      <c r="F201" s="60">
        <v>0.2092</v>
      </c>
      <c r="G201" s="60">
        <v>0.021699999999999997</v>
      </c>
    </row>
    <row r="202" spans="2:7" ht="13.5">
      <c r="B202" s="27" t="s">
        <v>210</v>
      </c>
      <c r="C202" s="24">
        <v>37.84337556399642</v>
      </c>
      <c r="D202" s="24">
        <v>59.87757689623374</v>
      </c>
      <c r="E202" s="24">
        <v>6.645337075423958</v>
      </c>
      <c r="F202" s="60">
        <v>0.2812</v>
      </c>
      <c r="G202" s="60">
        <v>0.0937</v>
      </c>
    </row>
    <row r="203" spans="2:7" ht="13.5">
      <c r="B203" s="27" t="s">
        <v>211</v>
      </c>
      <c r="C203" s="24">
        <v>41.8707550579119</v>
      </c>
      <c r="D203" s="24">
        <v>55.900959909990654</v>
      </c>
      <c r="E203" s="24">
        <v>7.3289557507681335</v>
      </c>
      <c r="F203" s="60">
        <v>0.1887</v>
      </c>
      <c r="G203" s="60">
        <v>0.0012000000000000066</v>
      </c>
    </row>
    <row r="204" spans="2:7" ht="13.5">
      <c r="B204" s="27" t="s">
        <v>212</v>
      </c>
      <c r="C204" s="24">
        <v>40.13544379882942</v>
      </c>
      <c r="D204" s="24">
        <v>57.32005795416631</v>
      </c>
      <c r="E204" s="24">
        <v>7.283566206854193</v>
      </c>
      <c r="F204" s="60">
        <v>0.2145</v>
      </c>
      <c r="G204" s="60">
        <v>0.026999999999999996</v>
      </c>
    </row>
    <row r="205" spans="2:7" ht="13.5">
      <c r="B205" s="27" t="s">
        <v>213</v>
      </c>
      <c r="C205" s="24">
        <v>38.758645502197176</v>
      </c>
      <c r="D205" s="24">
        <v>58.56096736970512</v>
      </c>
      <c r="E205" s="24">
        <v>7.142906602245958</v>
      </c>
      <c r="F205" s="60">
        <v>0.2509</v>
      </c>
      <c r="G205" s="60">
        <v>0.06340000000000001</v>
      </c>
    </row>
    <row r="206" spans="2:7" ht="13.5">
      <c r="B206" s="27" t="s">
        <v>214</v>
      </c>
      <c r="C206" s="24">
        <v>36.67012672171601</v>
      </c>
      <c r="D206" s="24">
        <v>60.45277077975358</v>
      </c>
      <c r="E206" s="24">
        <v>6.9576669312795705</v>
      </c>
      <c r="F206" s="60">
        <v>0.3317</v>
      </c>
      <c r="G206" s="60">
        <v>0.1442</v>
      </c>
    </row>
    <row r="207" spans="2:7" ht="13.5">
      <c r="B207" s="27" t="s">
        <v>215</v>
      </c>
      <c r="C207" s="24">
        <v>40.718993309330855</v>
      </c>
      <c r="D207" s="24">
        <v>56.108182598294285</v>
      </c>
      <c r="E207" s="24">
        <v>7.941446623873247</v>
      </c>
      <c r="F207" s="60">
        <v>0.199</v>
      </c>
      <c r="G207" s="60">
        <v>0.01150000000000001</v>
      </c>
    </row>
    <row r="208" spans="2:6" ht="13.5">
      <c r="B208" s="27" t="s">
        <v>216</v>
      </c>
      <c r="C208" s="24">
        <v>41.62013998608939</v>
      </c>
      <c r="D208" s="24">
        <v>55.01617974874613</v>
      </c>
      <c r="E208" s="24">
        <v>8.281718213039012</v>
      </c>
      <c r="F208" s="60">
        <v>0.1857</v>
      </c>
    </row>
    <row r="209" spans="2:7" ht="13.5">
      <c r="B209" s="27" t="s">
        <v>217</v>
      </c>
      <c r="C209" s="24">
        <v>37.67684577351024</v>
      </c>
      <c r="D209" s="24">
        <v>58.9646853224922</v>
      </c>
      <c r="E209" s="24">
        <v>7.5163185192908015</v>
      </c>
      <c r="F209" s="60">
        <v>0.2787</v>
      </c>
      <c r="G209" s="60">
        <v>0.0912</v>
      </c>
    </row>
    <row r="210" spans="2:7" ht="13.5">
      <c r="B210" s="27" t="s">
        <v>218</v>
      </c>
      <c r="C210" s="24">
        <v>36.17612562617006</v>
      </c>
      <c r="D210" s="24">
        <v>59.908524712996005</v>
      </c>
      <c r="E210" s="24">
        <v>7.688789352536848</v>
      </c>
      <c r="F210" s="60">
        <v>0.3475</v>
      </c>
      <c r="G210" s="60">
        <v>0.16</v>
      </c>
    </row>
    <row r="211" spans="2:7" ht="13.5">
      <c r="B211" s="27" t="s">
        <v>219</v>
      </c>
      <c r="C211" s="24">
        <v>38.91988098285614</v>
      </c>
      <c r="D211" s="24">
        <v>57.44826375421884</v>
      </c>
      <c r="E211" s="24">
        <v>7.968410238222356</v>
      </c>
      <c r="F211" s="60">
        <v>0.2342</v>
      </c>
      <c r="G211" s="60">
        <v>0.04669999999999999</v>
      </c>
    </row>
    <row r="212" spans="2:7" ht="13.5">
      <c r="B212" s="27" t="s">
        <v>220</v>
      </c>
      <c r="C212" s="24">
        <v>39.82501938610026</v>
      </c>
      <c r="D212" s="24">
        <v>56.315790457241064</v>
      </c>
      <c r="E212" s="24">
        <v>8.330920427957038</v>
      </c>
      <c r="F212" s="60">
        <v>0.2114</v>
      </c>
      <c r="G212" s="60">
        <v>0.023900000000000005</v>
      </c>
    </row>
    <row r="213" spans="2:7" ht="13.5">
      <c r="B213" s="27" t="s">
        <v>221</v>
      </c>
      <c r="C213" s="24">
        <v>37.900923150483614</v>
      </c>
      <c r="D213" s="24">
        <v>57.866557797260405</v>
      </c>
      <c r="E213" s="24">
        <v>8.242034232990504</v>
      </c>
      <c r="F213" s="60">
        <v>0.2609</v>
      </c>
      <c r="G213" s="60">
        <v>0.07340000000000002</v>
      </c>
    </row>
    <row r="214" spans="2:7" ht="13.5">
      <c r="B214" s="27" t="s">
        <v>222</v>
      </c>
      <c r="C214" s="24">
        <v>36.77090630949354</v>
      </c>
      <c r="D214" s="24">
        <v>58.61282642615539</v>
      </c>
      <c r="E214" s="24">
        <v>8.323242412470863</v>
      </c>
      <c r="F214" s="60">
        <v>0.2964</v>
      </c>
      <c r="G214" s="60">
        <v>0.1089</v>
      </c>
    </row>
    <row r="215" spans="2:7" ht="13.5">
      <c r="B215" s="27" t="s">
        <v>223</v>
      </c>
      <c r="C215" s="24">
        <v>35.941204010940396</v>
      </c>
      <c r="D215" s="24">
        <v>59.18173436388722</v>
      </c>
      <c r="E215" s="24">
        <v>8.366247653772106</v>
      </c>
      <c r="F215" s="60">
        <v>0.3321</v>
      </c>
      <c r="G215" s="60">
        <v>0.1446</v>
      </c>
    </row>
    <row r="216" spans="2:7" ht="13.5">
      <c r="B216" s="27" t="s">
        <v>224</v>
      </c>
      <c r="C216" s="24">
        <v>34.911745790572304</v>
      </c>
      <c r="D216" s="24">
        <v>59.72183943945528</v>
      </c>
      <c r="E216" s="24">
        <v>8.513873114429739</v>
      </c>
      <c r="F216" s="60">
        <v>0.3998</v>
      </c>
      <c r="G216" s="60">
        <v>0.2123</v>
      </c>
    </row>
    <row r="217" spans="2:7" ht="13.5">
      <c r="B217" s="27" t="s">
        <v>225</v>
      </c>
      <c r="C217" s="24">
        <v>38.311469691351135</v>
      </c>
      <c r="D217" s="24">
        <v>56.67818032516503</v>
      </c>
      <c r="E217" s="24">
        <v>8.89289635995437</v>
      </c>
      <c r="F217" s="60">
        <v>0.2515</v>
      </c>
      <c r="G217" s="60">
        <v>0.064</v>
      </c>
    </row>
    <row r="218" spans="2:7" ht="13.5">
      <c r="B218" s="27" t="s">
        <v>226</v>
      </c>
      <c r="C218" s="24">
        <v>39.62037074739924</v>
      </c>
      <c r="D218" s="24">
        <v>55.470391335209186</v>
      </c>
      <c r="E218" s="24">
        <v>9.085617299396159</v>
      </c>
      <c r="F218" s="60">
        <v>0.2239</v>
      </c>
      <c r="G218" s="60">
        <v>0.03639999999999999</v>
      </c>
    </row>
    <row r="219" spans="2:7" ht="13.5">
      <c r="B219" s="27" t="s">
        <v>227</v>
      </c>
      <c r="C219" s="24">
        <v>40.3980083657469</v>
      </c>
      <c r="D219" s="24">
        <v>54.67671653851689</v>
      </c>
      <c r="E219" s="24">
        <v>9.259019358370546</v>
      </c>
      <c r="F219" s="60">
        <v>0.2116</v>
      </c>
      <c r="G219" s="60">
        <v>0.02410000000000001</v>
      </c>
    </row>
    <row r="220" spans="2:7" ht="13.5">
      <c r="B220" s="27" t="s">
        <v>228</v>
      </c>
      <c r="C220" s="24">
        <v>36.548698001249555</v>
      </c>
      <c r="D220" s="24">
        <v>57.5163628450723</v>
      </c>
      <c r="E220" s="24">
        <v>9.197703300551987</v>
      </c>
      <c r="F220" s="60">
        <v>0.2961</v>
      </c>
      <c r="G220" s="60">
        <v>0.10859999999999997</v>
      </c>
    </row>
    <row r="221" spans="2:7" ht="13.5">
      <c r="B221" s="27" t="s">
        <v>229</v>
      </c>
      <c r="C221" s="24">
        <v>35.258332896273075</v>
      </c>
      <c r="D221" s="24">
        <v>58.22386970333109</v>
      </c>
      <c r="E221" s="24">
        <v>9.330641493024507</v>
      </c>
      <c r="F221" s="60">
        <v>0.3497</v>
      </c>
      <c r="G221" s="60">
        <v>0.1622</v>
      </c>
    </row>
    <row r="222" spans="2:7" ht="13.5">
      <c r="B222" s="27" t="s">
        <v>230</v>
      </c>
      <c r="C222" s="24">
        <v>34.30721196474197</v>
      </c>
      <c r="D222" s="24">
        <v>58.586749744267976</v>
      </c>
      <c r="E222" s="24">
        <v>9.525426149888407</v>
      </c>
      <c r="F222" s="60">
        <v>0.3924</v>
      </c>
      <c r="G222" s="60">
        <v>0.20490000000000003</v>
      </c>
    </row>
    <row r="223" spans="2:7" ht="13.5">
      <c r="B223" s="27" t="s">
        <v>231</v>
      </c>
      <c r="C223" s="24">
        <v>35.85221155863567</v>
      </c>
      <c r="D223" s="24">
        <v>57.08847455242146</v>
      </c>
      <c r="E223" s="24">
        <v>9.791316928801788</v>
      </c>
      <c r="F223" s="60">
        <v>0.3091</v>
      </c>
      <c r="G223" s="60">
        <v>0.12159999999999999</v>
      </c>
    </row>
    <row r="224" spans="2:7" ht="13.5">
      <c r="B224" s="27" t="s">
        <v>232</v>
      </c>
      <c r="C224" s="24">
        <v>37.47828741309836</v>
      </c>
      <c r="D224" s="24">
        <v>55.63265878636787</v>
      </c>
      <c r="E224" s="24">
        <v>9.97615393481995</v>
      </c>
      <c r="F224" s="60">
        <v>0.2923</v>
      </c>
      <c r="G224" s="60">
        <v>0.1048</v>
      </c>
    </row>
    <row r="225" spans="2:7" ht="13.5">
      <c r="B225" s="27" t="s">
        <v>233</v>
      </c>
      <c r="C225" s="24">
        <v>39.12803303111203</v>
      </c>
      <c r="D225" s="24">
        <v>54.130295584793494</v>
      </c>
      <c r="E225" s="24">
        <v>10.21181816598271</v>
      </c>
      <c r="F225" s="60">
        <v>0.2767</v>
      </c>
      <c r="G225" s="60">
        <v>0.0892</v>
      </c>
    </row>
    <row r="226" spans="2:7" ht="13.5">
      <c r="B226" s="27" t="s">
        <v>234</v>
      </c>
      <c r="C226" s="24">
        <v>40.43689680532856</v>
      </c>
      <c r="D226" s="24">
        <v>53.00696718176386</v>
      </c>
      <c r="E226" s="24">
        <v>10.370383794521544</v>
      </c>
      <c r="F226" s="60">
        <v>0.2546</v>
      </c>
      <c r="G226" s="60">
        <v>0.06709999999999999</v>
      </c>
    </row>
    <row r="227" spans="2:7" ht="13.5">
      <c r="B227" s="27" t="s">
        <v>235</v>
      </c>
      <c r="C227" s="24">
        <v>35.99200085312065</v>
      </c>
      <c r="D227" s="24">
        <v>56.04052873414319</v>
      </c>
      <c r="E227" s="24">
        <v>10.358081233430182</v>
      </c>
      <c r="F227" s="60">
        <v>0.3073</v>
      </c>
      <c r="G227" s="60">
        <v>0.11980000000000002</v>
      </c>
    </row>
    <row r="228" spans="2:7" ht="13.5">
      <c r="B228" s="27" t="s">
        <v>236</v>
      </c>
      <c r="C228" s="24">
        <v>34.72107858402373</v>
      </c>
      <c r="D228" s="24">
        <v>57.004396353603035</v>
      </c>
      <c r="E228" s="24">
        <v>10.307202581744756</v>
      </c>
      <c r="F228" s="60">
        <v>0.3294</v>
      </c>
      <c r="G228" s="60">
        <v>0.14190000000000003</v>
      </c>
    </row>
    <row r="229" spans="2:7" ht="13.5">
      <c r="B229" s="27" t="s">
        <v>237</v>
      </c>
      <c r="C229" s="24">
        <v>33.72961310880171</v>
      </c>
      <c r="D229" s="24">
        <v>57.71110785882129</v>
      </c>
      <c r="E229" s="24">
        <v>10.291145983520542</v>
      </c>
      <c r="F229" s="60">
        <v>0.3653</v>
      </c>
      <c r="G229" s="60">
        <v>0.1778</v>
      </c>
    </row>
    <row r="230" spans="2:7" ht="13.5">
      <c r="B230" s="27" t="s">
        <v>238</v>
      </c>
      <c r="C230" s="24">
        <v>37.215401404639664</v>
      </c>
      <c r="D230" s="24">
        <v>54.50763706301597</v>
      </c>
      <c r="E230" s="24">
        <v>10.76521169696272</v>
      </c>
      <c r="F230" s="60">
        <v>0.3041</v>
      </c>
      <c r="G230" s="60">
        <v>0.11659999999999998</v>
      </c>
    </row>
    <row r="231" spans="2:7" ht="13.5">
      <c r="B231" s="27" t="s">
        <v>239</v>
      </c>
      <c r="C231" s="24">
        <v>38.82308298324061</v>
      </c>
      <c r="D231" s="24">
        <v>53.08084657668759</v>
      </c>
      <c r="E231" s="24">
        <v>10.985868388673362</v>
      </c>
      <c r="F231" s="60">
        <v>0.2916</v>
      </c>
      <c r="G231" s="60">
        <v>0.10410000000000003</v>
      </c>
    </row>
    <row r="232" spans="2:7" ht="13.5">
      <c r="B232" s="27" t="s">
        <v>240</v>
      </c>
      <c r="C232" s="24">
        <v>35.88895272862521</v>
      </c>
      <c r="D232" s="24">
        <v>54.8961184212043</v>
      </c>
      <c r="E232" s="24">
        <v>11.03415064368799</v>
      </c>
      <c r="F232" s="60">
        <v>0.3126</v>
      </c>
      <c r="G232" s="60">
        <v>0.1251</v>
      </c>
    </row>
    <row r="233" spans="2:7" ht="13.5">
      <c r="B233" s="27" t="s">
        <v>241</v>
      </c>
      <c r="C233" s="24">
        <v>34.43909915977859</v>
      </c>
      <c r="D233" s="24">
        <v>55.708182621206795</v>
      </c>
      <c r="E233" s="24">
        <v>11.078911074461127</v>
      </c>
      <c r="F233" s="60">
        <v>0.3434</v>
      </c>
      <c r="G233" s="60">
        <v>0.15589999999999998</v>
      </c>
    </row>
    <row r="234" spans="2:7" ht="13.5">
      <c r="B234" s="27" t="s">
        <v>242</v>
      </c>
      <c r="C234" s="24">
        <v>33.25633859171295</v>
      </c>
      <c r="D234" s="24">
        <v>56.54626155663321</v>
      </c>
      <c r="E234" s="24">
        <v>11.022951178564973</v>
      </c>
      <c r="F234" s="60">
        <v>0.3843</v>
      </c>
      <c r="G234" s="60">
        <v>0.19679999999999997</v>
      </c>
    </row>
    <row r="235" spans="2:7" ht="13.5">
      <c r="B235" s="27" t="s">
        <v>243</v>
      </c>
      <c r="C235" s="24">
        <v>32.46800132420336</v>
      </c>
      <c r="D235" s="24">
        <v>57.253862724132006</v>
      </c>
      <c r="E235" s="24">
        <v>10.923932950725412</v>
      </c>
      <c r="F235" s="60">
        <v>0.4222</v>
      </c>
      <c r="G235" s="60">
        <v>0.23470000000000002</v>
      </c>
    </row>
    <row r="236" spans="2:7" ht="13.5">
      <c r="B236" s="27" t="s">
        <v>244</v>
      </c>
      <c r="C236" s="24">
        <v>35.3087847287766</v>
      </c>
      <c r="D236" s="24">
        <v>54.25615305870863</v>
      </c>
      <c r="E236" s="24">
        <v>11.560076842074894</v>
      </c>
      <c r="F236" s="60">
        <v>0.3097</v>
      </c>
      <c r="G236" s="60">
        <v>0.12219999999999998</v>
      </c>
    </row>
    <row r="237" spans="2:7" ht="13.5">
      <c r="B237" s="27" t="s">
        <v>245</v>
      </c>
      <c r="C237" s="24">
        <v>36.78199817247947</v>
      </c>
      <c r="D237" s="24">
        <v>52.42629828978435</v>
      </c>
      <c r="E237" s="24">
        <v>12.054038574679002</v>
      </c>
      <c r="F237" s="60">
        <v>0.2931</v>
      </c>
      <c r="G237" s="60">
        <v>0.10560000000000003</v>
      </c>
    </row>
    <row r="238" spans="2:7" ht="13.5">
      <c r="B238" s="27" t="s">
        <v>246</v>
      </c>
      <c r="C238" s="24">
        <v>37.9630625452099</v>
      </c>
      <c r="D238" s="24">
        <v>51.371512130426254</v>
      </c>
      <c r="E238" s="24">
        <v>12.24431176480379</v>
      </c>
      <c r="F238" s="60">
        <v>0.2919</v>
      </c>
      <c r="G238" s="60">
        <v>0.10439999999999999</v>
      </c>
    </row>
    <row r="239" spans="2:7" ht="13.5">
      <c r="B239" s="27" t="s">
        <v>247</v>
      </c>
      <c r="C239" s="24">
        <v>34.06069625346324</v>
      </c>
      <c r="D239" s="24">
        <v>54.36864109079714</v>
      </c>
      <c r="E239" s="24">
        <v>11.82357718022201</v>
      </c>
      <c r="F239" s="60">
        <v>0.3475</v>
      </c>
      <c r="G239" s="60">
        <v>0.16</v>
      </c>
    </row>
    <row r="240" spans="2:7" ht="13.5">
      <c r="B240" s="27" t="s">
        <v>248</v>
      </c>
      <c r="C240" s="24">
        <v>32.747330234981064</v>
      </c>
      <c r="D240" s="24">
        <v>55.25787960039583</v>
      </c>
      <c r="E240" s="24">
        <v>11.738343132313275</v>
      </c>
      <c r="F240" s="60">
        <v>0.3909</v>
      </c>
      <c r="G240" s="60">
        <v>0.20340000000000003</v>
      </c>
    </row>
    <row r="241" spans="2:7" ht="13.5">
      <c r="B241" s="27" t="s">
        <v>249</v>
      </c>
      <c r="C241" s="24">
        <v>31.825754357915606</v>
      </c>
      <c r="D241" s="24">
        <v>55.840143591732094</v>
      </c>
      <c r="E241" s="24">
        <v>11.714654905151216</v>
      </c>
      <c r="F241" s="60">
        <v>0.4208</v>
      </c>
      <c r="G241" s="60">
        <v>0.2333</v>
      </c>
    </row>
    <row r="242" spans="2:7" ht="13.5">
      <c r="B242" s="27" t="s">
        <v>250</v>
      </c>
      <c r="C242" s="24">
        <v>35.22252146662031</v>
      </c>
      <c r="D242" s="24">
        <v>52.69497514976788</v>
      </c>
      <c r="E242" s="24">
        <v>12.33888786809019</v>
      </c>
      <c r="F242" s="60">
        <v>0.3026</v>
      </c>
      <c r="G242" s="60">
        <v>0.11509999999999998</v>
      </c>
    </row>
    <row r="243" spans="2:7" ht="13.5">
      <c r="B243" s="27" t="s">
        <v>251</v>
      </c>
      <c r="C243" s="24">
        <v>36.664070186155946</v>
      </c>
      <c r="D243" s="24">
        <v>51.373514837059176</v>
      </c>
      <c r="E243" s="24">
        <v>12.609150175570935</v>
      </c>
      <c r="F243" s="60">
        <v>0.2941</v>
      </c>
      <c r="G243" s="60">
        <v>0.10659999999999997</v>
      </c>
    </row>
    <row r="244" spans="2:7" ht="13.5">
      <c r="B244" s="27" t="s">
        <v>252</v>
      </c>
      <c r="C244" s="24">
        <v>37.781919757605344</v>
      </c>
      <c r="D244" s="24">
        <v>50.15477660596781</v>
      </c>
      <c r="E244" s="24">
        <v>12.924678040705086</v>
      </c>
      <c r="F244" s="60">
        <v>0.2849</v>
      </c>
      <c r="G244" s="60">
        <v>0.09739999999999999</v>
      </c>
    </row>
    <row r="245" spans="2:7" ht="13.5">
      <c r="B245" s="27" t="s">
        <v>253</v>
      </c>
      <c r="C245" s="24">
        <v>33.33192288087056</v>
      </c>
      <c r="D245" s="24">
        <v>53.714221612856974</v>
      </c>
      <c r="E245" s="24">
        <v>12.263852236580423</v>
      </c>
      <c r="F245" s="60">
        <v>0.3689</v>
      </c>
      <c r="G245" s="60">
        <v>0.1814</v>
      </c>
    </row>
    <row r="246" spans="2:7" ht="13.5">
      <c r="B246" s="27" t="s">
        <v>254</v>
      </c>
      <c r="C246" s="24">
        <v>31.789973686517946</v>
      </c>
      <c r="D246" s="24">
        <v>54.8689951671415</v>
      </c>
      <c r="E246" s="24">
        <v>12.101905337693438</v>
      </c>
      <c r="F246" s="60">
        <v>0.4134</v>
      </c>
      <c r="G246" s="60">
        <v>0.2259</v>
      </c>
    </row>
    <row r="247" spans="2:7" ht="13.5">
      <c r="B247" s="27" t="s">
        <v>255</v>
      </c>
      <c r="C247" s="24">
        <v>33.737700109458416</v>
      </c>
      <c r="D247" s="24">
        <v>52.63212820490509</v>
      </c>
      <c r="E247" s="24">
        <v>12.65899774503465</v>
      </c>
      <c r="F247" s="60">
        <v>0.3415</v>
      </c>
      <c r="G247" s="60">
        <v>0.15400000000000003</v>
      </c>
    </row>
    <row r="248" spans="2:7" ht="13.5">
      <c r="B248" s="27" t="s">
        <v>256</v>
      </c>
      <c r="C248" s="24">
        <v>35.26585233484897</v>
      </c>
      <c r="D248" s="24">
        <v>51.12077717445649</v>
      </c>
      <c r="E248" s="24">
        <v>13.03094450639626</v>
      </c>
      <c r="F248" s="60">
        <v>0.3122</v>
      </c>
      <c r="G248" s="60">
        <v>0.12469999999999998</v>
      </c>
    </row>
    <row r="249" spans="2:7" ht="13.5">
      <c r="B249" s="27" t="s">
        <v>257</v>
      </c>
      <c r="C249" s="24">
        <v>36.42947518832726</v>
      </c>
      <c r="D249" s="24">
        <v>50.007644791766</v>
      </c>
      <c r="E249" s="24">
        <v>13.30452321870174</v>
      </c>
      <c r="F249" s="60">
        <v>0.2979</v>
      </c>
      <c r="G249" s="60">
        <v>0.1104</v>
      </c>
    </row>
    <row r="250" spans="2:7" ht="13.5">
      <c r="B250" s="27" t="s">
        <v>258</v>
      </c>
      <c r="C250" s="24">
        <v>37.17541023766567</v>
      </c>
      <c r="D250" s="24">
        <v>49.18109072382273</v>
      </c>
      <c r="E250" s="24">
        <v>13.538248278782461</v>
      </c>
      <c r="F250" s="60">
        <v>0.285</v>
      </c>
      <c r="G250" s="60">
        <v>0.0975</v>
      </c>
    </row>
    <row r="251" spans="2:7" ht="13.5">
      <c r="B251" s="27" t="s">
        <v>259</v>
      </c>
      <c r="C251" s="24">
        <v>32.49283532322426</v>
      </c>
      <c r="D251" s="24">
        <v>53.00971973573389</v>
      </c>
      <c r="E251" s="24">
        <v>12.687791035617888</v>
      </c>
      <c r="F251" s="60">
        <v>0.3922</v>
      </c>
      <c r="G251" s="60">
        <v>0.2047</v>
      </c>
    </row>
    <row r="252" spans="2:7" ht="13.5">
      <c r="B252" s="27" t="s">
        <v>260</v>
      </c>
      <c r="C252" s="24">
        <v>34.09846167122147</v>
      </c>
      <c r="D252" s="24">
        <v>51.72740561933453</v>
      </c>
      <c r="E252" s="24">
        <v>12.97742152918164</v>
      </c>
      <c r="F252" s="60">
        <v>0.3313</v>
      </c>
      <c r="G252" s="60">
        <v>0.14379999999999998</v>
      </c>
    </row>
    <row r="253" spans="2:7" ht="13.5">
      <c r="B253" s="27" t="s">
        <v>261</v>
      </c>
      <c r="C253" s="24">
        <v>36.21428321564649</v>
      </c>
      <c r="D253" s="24">
        <v>49.03521152522292</v>
      </c>
      <c r="E253" s="24">
        <v>13.774603871220892</v>
      </c>
      <c r="F253" s="60">
        <v>0.3049</v>
      </c>
      <c r="G253" s="60">
        <v>0.1174</v>
      </c>
    </row>
    <row r="254" spans="2:7" ht="13.5">
      <c r="B254" s="27" t="s">
        <v>262</v>
      </c>
      <c r="C254" s="24">
        <v>34.88653667705008</v>
      </c>
      <c r="D254" s="24">
        <v>49.9801761106231</v>
      </c>
      <c r="E254" s="24">
        <v>13.566670851442828</v>
      </c>
      <c r="F254" s="60">
        <v>0.334</v>
      </c>
      <c r="G254" s="60">
        <v>0.14650000000000002</v>
      </c>
    </row>
    <row r="255" spans="2:7" ht="13.5">
      <c r="B255" s="27" t="s">
        <v>263</v>
      </c>
      <c r="C255" s="24">
        <v>31.467205092757712</v>
      </c>
      <c r="D255" s="24">
        <v>53.03965342865245</v>
      </c>
      <c r="E255" s="24">
        <v>12.816657595805781</v>
      </c>
      <c r="F255" s="60">
        <v>0.4182</v>
      </c>
      <c r="G255" s="60">
        <v>0.23070000000000002</v>
      </c>
    </row>
    <row r="256" spans="2:7" ht="13.5">
      <c r="B256" s="27" t="s">
        <v>264</v>
      </c>
      <c r="C256" s="24">
        <v>30.517199651046546</v>
      </c>
      <c r="D256" s="24">
        <v>53.92849647447914</v>
      </c>
      <c r="E256" s="24">
        <v>12.638280226250785</v>
      </c>
      <c r="F256" s="60">
        <v>0.4491</v>
      </c>
      <c r="G256" s="60">
        <v>0.2616</v>
      </c>
    </row>
    <row r="257" spans="2:7" ht="13.5">
      <c r="B257" s="27" t="s">
        <v>265</v>
      </c>
      <c r="C257" s="24">
        <v>32.57770606394482</v>
      </c>
      <c r="D257" s="24">
        <v>51.557663163271236</v>
      </c>
      <c r="E257" s="24">
        <v>13.236796192177653</v>
      </c>
      <c r="F257" s="60">
        <v>0.3772</v>
      </c>
      <c r="G257" s="60">
        <v>0.18969999999999998</v>
      </c>
    </row>
    <row r="258" spans="2:7" ht="13.5">
      <c r="B258" s="27" t="s">
        <v>266</v>
      </c>
      <c r="C258" s="24">
        <v>34.80916435184022</v>
      </c>
      <c r="D258" s="24">
        <v>49.06146603789666</v>
      </c>
      <c r="E258" s="24">
        <v>13.953572494734653</v>
      </c>
      <c r="F258" s="60">
        <v>0.3351</v>
      </c>
      <c r="G258" s="60">
        <v>0.1476</v>
      </c>
    </row>
    <row r="259" spans="2:7" ht="13.5">
      <c r="B259" s="27" t="s">
        <v>267</v>
      </c>
      <c r="C259" s="24">
        <v>33.51627165818492</v>
      </c>
      <c r="D259" s="24">
        <v>50.19593021404653</v>
      </c>
      <c r="E259" s="24">
        <v>13.64415749417108</v>
      </c>
      <c r="F259" s="60">
        <v>0.3633</v>
      </c>
      <c r="G259" s="60">
        <v>0.1758</v>
      </c>
    </row>
    <row r="260" spans="2:7" ht="13.5">
      <c r="B260" s="27" t="s">
        <v>268</v>
      </c>
      <c r="C260" s="24">
        <v>30.455066518340892</v>
      </c>
      <c r="D260" s="24">
        <v>52.63558859297852</v>
      </c>
      <c r="E260" s="24">
        <v>13.064244504636537</v>
      </c>
      <c r="F260" s="60">
        <v>0.4365</v>
      </c>
      <c r="G260" s="60">
        <v>0.249</v>
      </c>
    </row>
    <row r="261" spans="2:7" ht="13.5">
      <c r="B261" s="27" t="s">
        <v>269</v>
      </c>
      <c r="C261" s="24">
        <v>31.092851909536822</v>
      </c>
      <c r="D261" s="24">
        <v>51.59821713689957</v>
      </c>
      <c r="E261" s="24">
        <v>13.34475264188763</v>
      </c>
      <c r="F261" s="60">
        <v>0.4197</v>
      </c>
      <c r="G261" s="60">
        <v>0.23220000000000002</v>
      </c>
    </row>
    <row r="262" spans="2:7" ht="13.5">
      <c r="B262" s="27" t="s">
        <v>270</v>
      </c>
      <c r="C262" s="24">
        <v>32.26965818821302</v>
      </c>
      <c r="D262" s="24">
        <v>50.40073142533649</v>
      </c>
      <c r="E262" s="24">
        <v>13.670457795618178</v>
      </c>
      <c r="F262" s="60">
        <v>0.3939</v>
      </c>
      <c r="G262" s="60">
        <v>0.20639999999999997</v>
      </c>
    </row>
    <row r="263" spans="2:7" ht="13.5">
      <c r="B263" s="27" t="s">
        <v>271</v>
      </c>
      <c r="C263" s="24">
        <v>35.34309607065184</v>
      </c>
      <c r="D263" s="24">
        <v>48.00656691149547</v>
      </c>
      <c r="E263" s="24">
        <v>14.328806341951122</v>
      </c>
      <c r="F263" s="60">
        <v>0.314</v>
      </c>
      <c r="G263" s="60">
        <v>0.1265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6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38828.29273148148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217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0.23284147465437793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0.5679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-0.264039545685974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0.831939545685974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0.2350110953520197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40.864623989385905</v>
      </c>
      <c r="D47" s="24">
        <v>62.088881911512594</v>
      </c>
      <c r="E47" s="24">
        <v>1.087709714003732</v>
      </c>
      <c r="F47" s="60">
        <v>0.1479</v>
      </c>
    </row>
    <row r="48" spans="2:7" ht="13.5">
      <c r="B48" s="27" t="s">
        <v>56</v>
      </c>
      <c r="C48" s="24">
        <v>41.41921950910684</v>
      </c>
      <c r="D48" s="24">
        <v>61.27697802015133</v>
      </c>
      <c r="E48" s="24">
        <v>1.769098953705018</v>
      </c>
      <c r="F48" s="60">
        <v>0.2261</v>
      </c>
      <c r="G48" s="39">
        <v>0.038599999999999995</v>
      </c>
    </row>
    <row r="49" spans="2:7" ht="13.5">
      <c r="B49" s="27" t="s">
        <v>57</v>
      </c>
      <c r="C49" s="24">
        <v>42.03181693842842</v>
      </c>
      <c r="D49" s="24">
        <v>60.48769299546137</v>
      </c>
      <c r="E49" s="24">
        <v>2.218339506009766</v>
      </c>
      <c r="F49" s="60">
        <v>0.2776</v>
      </c>
      <c r="G49" s="39">
        <v>0.09010000000000001</v>
      </c>
    </row>
    <row r="50" spans="2:7" ht="13.5">
      <c r="B50" s="27" t="s">
        <v>58</v>
      </c>
      <c r="C50" s="24">
        <v>40.61103675966569</v>
      </c>
      <c r="D50" s="24">
        <v>61.5409820926806</v>
      </c>
      <c r="E50" s="24">
        <v>2.502032053814511</v>
      </c>
      <c r="F50" s="60">
        <v>0.2738</v>
      </c>
      <c r="G50" s="39">
        <v>0.08629999999999999</v>
      </c>
    </row>
    <row r="51" spans="2:7" ht="13.5">
      <c r="B51" s="27" t="s">
        <v>59</v>
      </c>
      <c r="C51" s="24">
        <v>42.76674524350631</v>
      </c>
      <c r="D51" s="24">
        <v>59.51516628867687</v>
      </c>
      <c r="E51" s="24">
        <v>2.7404330470461056</v>
      </c>
      <c r="F51" s="60">
        <v>0.3131</v>
      </c>
      <c r="G51" s="39">
        <v>0.1256</v>
      </c>
    </row>
    <row r="52" spans="2:7" ht="13.5">
      <c r="B52" s="27" t="s">
        <v>60</v>
      </c>
      <c r="C52" s="24">
        <v>21.18263300803169</v>
      </c>
      <c r="D52" s="24">
        <v>40.03187592879976</v>
      </c>
      <c r="E52" s="24">
        <v>13.832874405253955</v>
      </c>
      <c r="F52" s="60">
        <v>0.4379</v>
      </c>
      <c r="G52" s="39">
        <v>0.2504</v>
      </c>
    </row>
    <row r="53" spans="2:7" ht="13.5">
      <c r="B53" s="27" t="s">
        <v>61</v>
      </c>
      <c r="C53" s="24">
        <v>21.986930209328595</v>
      </c>
      <c r="D53" s="24">
        <v>39.665204204331715</v>
      </c>
      <c r="E53" s="24">
        <v>14.327067989567142</v>
      </c>
      <c r="F53" s="60">
        <v>0.5012</v>
      </c>
      <c r="G53" s="39">
        <v>0.3137</v>
      </c>
    </row>
    <row r="54" spans="2:7" ht="13.5">
      <c r="B54" s="27" t="s">
        <v>62</v>
      </c>
      <c r="C54" s="24">
        <v>22.85346531308541</v>
      </c>
      <c r="D54" s="24">
        <v>39.436973619042206</v>
      </c>
      <c r="E54" s="24">
        <v>14.82073182828983</v>
      </c>
      <c r="F54" s="60">
        <v>0.5253</v>
      </c>
      <c r="G54" s="39">
        <v>0.3378</v>
      </c>
    </row>
    <row r="55" spans="2:7" ht="13.5">
      <c r="B55" s="27" t="s">
        <v>63</v>
      </c>
      <c r="C55" s="24">
        <v>24.014490689011854</v>
      </c>
      <c r="D55" s="24">
        <v>40.061870692457774</v>
      </c>
      <c r="E55" s="24">
        <v>15.269773465727946</v>
      </c>
      <c r="F55" s="60">
        <v>0.5104</v>
      </c>
      <c r="G55" s="39">
        <v>0.32289999999999996</v>
      </c>
    </row>
    <row r="56" spans="2:7" ht="13.5">
      <c r="B56" s="27" t="s">
        <v>64</v>
      </c>
      <c r="C56" s="24">
        <v>23.019524599678334</v>
      </c>
      <c r="D56" s="24">
        <v>40.54865758522201</v>
      </c>
      <c r="E56" s="24">
        <v>14.735651491584454</v>
      </c>
      <c r="F56" s="60">
        <v>0.5407</v>
      </c>
      <c r="G56" s="39">
        <v>0.35319999999999996</v>
      </c>
    </row>
    <row r="57" spans="2:7" ht="13.5">
      <c r="B57" s="27" t="s">
        <v>65</v>
      </c>
      <c r="C57" s="24">
        <v>22.139311686631203</v>
      </c>
      <c r="D57" s="24">
        <v>40.9467032548985</v>
      </c>
      <c r="E57" s="24">
        <v>14.263844605060214</v>
      </c>
      <c r="F57" s="60">
        <v>0.5023</v>
      </c>
      <c r="G57" s="39">
        <v>0.31479999999999997</v>
      </c>
    </row>
    <row r="58" spans="2:7" ht="13.5">
      <c r="B58" s="27" t="s">
        <v>66</v>
      </c>
      <c r="C58" s="24">
        <v>24.225618847626496</v>
      </c>
      <c r="D58" s="24">
        <v>41.209303462912686</v>
      </c>
      <c r="E58" s="24">
        <v>15.147189272067369</v>
      </c>
      <c r="F58" s="60">
        <v>0.5229</v>
      </c>
      <c r="G58" s="39">
        <v>0.33540000000000003</v>
      </c>
    </row>
    <row r="59" spans="2:7" ht="13.5">
      <c r="B59" s="27" t="s">
        <v>67</v>
      </c>
      <c r="C59" s="24">
        <v>25.220248793125478</v>
      </c>
      <c r="D59" s="24">
        <v>41.035310784993946</v>
      </c>
      <c r="E59" s="24">
        <v>15.560588829317204</v>
      </c>
      <c r="F59" s="60">
        <v>0.4793</v>
      </c>
      <c r="G59" s="39">
        <v>0.2918</v>
      </c>
    </row>
    <row r="60" spans="2:7" ht="13.5">
      <c r="B60" s="27" t="s">
        <v>68</v>
      </c>
      <c r="C60" s="24">
        <v>23.180420023702553</v>
      </c>
      <c r="D60" s="24">
        <v>42.08358193433919</v>
      </c>
      <c r="E60" s="24">
        <v>14.59572255508559</v>
      </c>
      <c r="F60" s="60">
        <v>0.5265</v>
      </c>
      <c r="G60" s="39">
        <v>0.33899999999999997</v>
      </c>
    </row>
    <row r="61" spans="2:7" ht="13.5">
      <c r="B61" s="27" t="s">
        <v>69</v>
      </c>
      <c r="C61" s="24">
        <v>26.235217218353164</v>
      </c>
      <c r="D61" s="24">
        <v>41.905981220449846</v>
      </c>
      <c r="E61" s="24">
        <v>15.707068525201963</v>
      </c>
      <c r="F61" s="60">
        <v>0.4404</v>
      </c>
      <c r="G61" s="39">
        <v>0.2529</v>
      </c>
    </row>
    <row r="62" spans="2:7" ht="13.5">
      <c r="B62" s="27" t="s">
        <v>70</v>
      </c>
      <c r="C62" s="24">
        <v>25.062216571780183</v>
      </c>
      <c r="D62" s="24">
        <v>42.38173407574724</v>
      </c>
      <c r="E62" s="24">
        <v>15.23421096897207</v>
      </c>
      <c r="F62" s="60">
        <v>0.502</v>
      </c>
      <c r="G62" s="39">
        <v>0.3145</v>
      </c>
    </row>
    <row r="63" spans="2:7" ht="13.5">
      <c r="B63" s="27" t="s">
        <v>71</v>
      </c>
      <c r="C63" s="24">
        <v>23.77323891608546</v>
      </c>
      <c r="D63" s="24">
        <v>42.99318738870278</v>
      </c>
      <c r="E63" s="24">
        <v>14.69615963895342</v>
      </c>
      <c r="F63" s="60">
        <v>0.5196</v>
      </c>
      <c r="G63" s="39">
        <v>0.33209999999999995</v>
      </c>
    </row>
    <row r="64" spans="2:7" ht="13.5">
      <c r="B64" s="27" t="s">
        <v>72</v>
      </c>
      <c r="C64" s="24">
        <v>27.264339980393387</v>
      </c>
      <c r="D64" s="24">
        <v>42.48354670912051</v>
      </c>
      <c r="E64" s="24">
        <v>15.855180339477904</v>
      </c>
      <c r="F64" s="60">
        <v>0.4007</v>
      </c>
      <c r="G64" s="39">
        <v>0.2132</v>
      </c>
    </row>
    <row r="65" spans="2:7" ht="13.5">
      <c r="B65" s="27" t="s">
        <v>73</v>
      </c>
      <c r="C65" s="24">
        <v>24.668715516211382</v>
      </c>
      <c r="D65" s="24">
        <v>43.51050856367158</v>
      </c>
      <c r="E65" s="24">
        <v>14.91069093737018</v>
      </c>
      <c r="F65" s="60">
        <v>0.5158</v>
      </c>
      <c r="G65" s="39">
        <v>0.32830000000000004</v>
      </c>
    </row>
    <row r="66" spans="2:7" ht="13.5">
      <c r="B66" s="27" t="s">
        <v>74</v>
      </c>
      <c r="C66" s="24">
        <v>23.823997655445066</v>
      </c>
      <c r="D66" s="24">
        <v>44.07981008893683</v>
      </c>
      <c r="E66" s="24">
        <v>14.568462996905714</v>
      </c>
      <c r="F66" s="60">
        <v>0.5085</v>
      </c>
      <c r="G66" s="39">
        <v>0.32099999999999995</v>
      </c>
    </row>
    <row r="67" spans="2:7" ht="13.5">
      <c r="B67" s="27" t="s">
        <v>75</v>
      </c>
      <c r="C67" s="24">
        <v>26.42794543085267</v>
      </c>
      <c r="D67" s="24">
        <v>43.51832560905607</v>
      </c>
      <c r="E67" s="24">
        <v>15.404997848209508</v>
      </c>
      <c r="F67" s="60">
        <v>0.4398</v>
      </c>
      <c r="G67" s="39">
        <v>0.2523</v>
      </c>
    </row>
    <row r="68" spans="2:7" ht="13.5">
      <c r="B68" s="27" t="s">
        <v>76</v>
      </c>
      <c r="C68" s="24">
        <v>27.95061530371895</v>
      </c>
      <c r="D68" s="24">
        <v>43.23184059125786</v>
      </c>
      <c r="E68" s="24">
        <v>15.828276860865099</v>
      </c>
      <c r="F68" s="60">
        <v>0.3692</v>
      </c>
      <c r="G68" s="39">
        <v>0.18169999999999997</v>
      </c>
    </row>
    <row r="69" spans="2:7" ht="13.5">
      <c r="B69" s="27" t="s">
        <v>77</v>
      </c>
      <c r="C69" s="24">
        <v>25.58782540039795</v>
      </c>
      <c r="D69" s="24">
        <v>44.18152261260841</v>
      </c>
      <c r="E69" s="24">
        <v>15.054915797739577</v>
      </c>
      <c r="F69" s="60">
        <v>0.4845</v>
      </c>
      <c r="G69" s="39">
        <v>0.297</v>
      </c>
    </row>
    <row r="70" spans="2:7" ht="13.5">
      <c r="B70" s="27" t="s">
        <v>78</v>
      </c>
      <c r="C70" s="24">
        <v>24.563970556298415</v>
      </c>
      <c r="D70" s="24">
        <v>44.79825897558465</v>
      </c>
      <c r="E70" s="24">
        <v>14.685137245092784</v>
      </c>
      <c r="F70" s="60">
        <v>0.5097</v>
      </c>
      <c r="G70" s="39">
        <v>0.32220000000000004</v>
      </c>
    </row>
    <row r="71" spans="2:7" ht="13.5">
      <c r="B71" s="27" t="s">
        <v>79</v>
      </c>
      <c r="C71" s="24">
        <v>27.551615861588363</v>
      </c>
      <c r="D71" s="24">
        <v>44.24397169812448</v>
      </c>
      <c r="E71" s="24">
        <v>15.500213791156968</v>
      </c>
      <c r="F71" s="60">
        <v>0.3838</v>
      </c>
      <c r="G71" s="39">
        <v>0.19629999999999997</v>
      </c>
    </row>
    <row r="72" spans="2:7" ht="13.5">
      <c r="B72" s="27" t="s">
        <v>80</v>
      </c>
      <c r="C72" s="24">
        <v>29.05804894976467</v>
      </c>
      <c r="D72" s="24">
        <v>43.965259070046024</v>
      </c>
      <c r="E72" s="24">
        <v>15.843486130640443</v>
      </c>
      <c r="F72" s="60">
        <v>0.3266</v>
      </c>
      <c r="G72" s="39">
        <v>0.1391</v>
      </c>
    </row>
    <row r="73" spans="2:7" ht="13.5">
      <c r="B73" s="27" t="s">
        <v>81</v>
      </c>
      <c r="C73" s="24">
        <v>26.19209835063884</v>
      </c>
      <c r="D73" s="24">
        <v>45.30946091897863</v>
      </c>
      <c r="E73" s="24">
        <v>14.99017885718579</v>
      </c>
      <c r="F73" s="60">
        <v>0.4534</v>
      </c>
      <c r="G73" s="39">
        <v>0.2659</v>
      </c>
    </row>
    <row r="74" spans="2:7" ht="13.5">
      <c r="B74" s="27" t="s">
        <v>82</v>
      </c>
      <c r="C74" s="24">
        <v>25.241771644938755</v>
      </c>
      <c r="D74" s="24">
        <v>45.872275572046696</v>
      </c>
      <c r="E74" s="24">
        <v>14.690921510725378</v>
      </c>
      <c r="F74" s="60">
        <v>0.4915</v>
      </c>
      <c r="G74" s="39">
        <v>0.304</v>
      </c>
    </row>
    <row r="75" spans="2:7" ht="13.5">
      <c r="B75" s="27" t="s">
        <v>83</v>
      </c>
      <c r="C75" s="24">
        <v>28.341006134914746</v>
      </c>
      <c r="D75" s="24">
        <v>45.02353454544312</v>
      </c>
      <c r="E75" s="24">
        <v>15.456758279475302</v>
      </c>
      <c r="F75" s="60">
        <v>0.3511</v>
      </c>
      <c r="G75" s="39">
        <v>0.16360000000000002</v>
      </c>
    </row>
    <row r="76" spans="2:7" ht="13.5">
      <c r="B76" s="27" t="s">
        <v>84</v>
      </c>
      <c r="C76" s="24">
        <v>30.350395633468654</v>
      </c>
      <c r="D76" s="24">
        <v>44.59578393212564</v>
      </c>
      <c r="E76" s="24">
        <v>15.84009295981761</v>
      </c>
      <c r="F76" s="60">
        <v>0.2984</v>
      </c>
      <c r="G76" s="39">
        <v>0.1109</v>
      </c>
    </row>
    <row r="77" spans="2:7" ht="13.5">
      <c r="B77" s="27" t="s">
        <v>85</v>
      </c>
      <c r="C77" s="24">
        <v>31.829166348022287</v>
      </c>
      <c r="D77" s="24">
        <v>44.31190371997236</v>
      </c>
      <c r="E77" s="24">
        <v>16.048246160859183</v>
      </c>
      <c r="F77" s="60">
        <v>0.2924</v>
      </c>
      <c r="G77" s="39">
        <v>0.1049</v>
      </c>
    </row>
    <row r="78" spans="2:7" ht="13.5">
      <c r="B78" s="27" t="s">
        <v>86</v>
      </c>
      <c r="C78" s="24">
        <v>32.895794033991486</v>
      </c>
      <c r="D78" s="24">
        <v>44.10315604498155</v>
      </c>
      <c r="E78" s="24">
        <v>16.163149596328445</v>
      </c>
      <c r="F78" s="60">
        <v>0.2966</v>
      </c>
      <c r="G78" s="39">
        <v>0.10909999999999997</v>
      </c>
    </row>
    <row r="79" spans="2:7" ht="13.5">
      <c r="B79" s="27" t="s">
        <v>87</v>
      </c>
      <c r="C79" s="24">
        <v>29.278444006290368</v>
      </c>
      <c r="D79" s="24">
        <v>45.420563298461296</v>
      </c>
      <c r="E79" s="24">
        <v>15.49017894953626</v>
      </c>
      <c r="F79" s="60">
        <v>0.3293</v>
      </c>
      <c r="G79" s="39">
        <v>0.14179999999999998</v>
      </c>
    </row>
    <row r="80" spans="2:7" ht="13.5">
      <c r="B80" s="27" t="s">
        <v>88</v>
      </c>
      <c r="C80" s="24">
        <v>27.737078162334832</v>
      </c>
      <c r="D80" s="24">
        <v>46.126502671850915</v>
      </c>
      <c r="E80" s="24">
        <v>15.10308945831561</v>
      </c>
      <c r="F80" s="60">
        <v>0.3847</v>
      </c>
      <c r="G80" s="39">
        <v>0.1972</v>
      </c>
    </row>
    <row r="81" spans="2:7" ht="13.5">
      <c r="B81" s="27" t="s">
        <v>89</v>
      </c>
      <c r="C81" s="24">
        <v>26.54763893453894</v>
      </c>
      <c r="D81" s="24">
        <v>46.78458222663966</v>
      </c>
      <c r="E81" s="24">
        <v>14.78465614455219</v>
      </c>
      <c r="F81" s="60">
        <v>0.4523</v>
      </c>
      <c r="G81" s="39">
        <v>0.2648</v>
      </c>
    </row>
    <row r="82" spans="2:7" ht="13.5">
      <c r="B82" s="27" t="s">
        <v>90</v>
      </c>
      <c r="C82" s="24">
        <v>30.669567513987435</v>
      </c>
      <c r="D82" s="24">
        <v>45.87156106465166</v>
      </c>
      <c r="E82" s="24">
        <v>15.501398889413665</v>
      </c>
      <c r="F82" s="60">
        <v>0.3301</v>
      </c>
      <c r="G82" s="39">
        <v>0.1426</v>
      </c>
    </row>
    <row r="83" spans="2:7" ht="13.5">
      <c r="B83" s="27" t="s">
        <v>91</v>
      </c>
      <c r="C83" s="24">
        <v>32.26705720945141</v>
      </c>
      <c r="D83" s="24">
        <v>45.41417578314741</v>
      </c>
      <c r="E83" s="24">
        <v>15.719987025447873</v>
      </c>
      <c r="F83" s="60">
        <v>0.3233</v>
      </c>
      <c r="G83" s="39">
        <v>0.13579999999999998</v>
      </c>
    </row>
    <row r="84" spans="2:7" ht="13.5">
      <c r="B84" s="27" t="s">
        <v>92</v>
      </c>
      <c r="C84" s="24">
        <v>33.635816086276165</v>
      </c>
      <c r="D84" s="24">
        <v>45.0044349527868</v>
      </c>
      <c r="E84" s="24">
        <v>15.868647397671461</v>
      </c>
      <c r="F84" s="60">
        <v>0.3066</v>
      </c>
      <c r="G84" s="39">
        <v>0.11909999999999998</v>
      </c>
    </row>
    <row r="85" spans="2:7" ht="13.5">
      <c r="B85" s="27" t="s">
        <v>93</v>
      </c>
      <c r="C85" s="24">
        <v>29.665275425980568</v>
      </c>
      <c r="D85" s="24">
        <v>46.939172052310354</v>
      </c>
      <c r="E85" s="24">
        <v>15.13033971717621</v>
      </c>
      <c r="F85" s="60">
        <v>0.3583</v>
      </c>
      <c r="G85" s="39">
        <v>0.1708</v>
      </c>
    </row>
    <row r="86" spans="2:7" ht="13.5">
      <c r="B86" s="27" t="s">
        <v>94</v>
      </c>
      <c r="C86" s="24">
        <v>28.325682829583418</v>
      </c>
      <c r="D86" s="24">
        <v>47.6449455059542</v>
      </c>
      <c r="E86" s="24">
        <v>14.833739567198934</v>
      </c>
      <c r="F86" s="60">
        <v>0.3897</v>
      </c>
      <c r="G86" s="39">
        <v>0.2022</v>
      </c>
    </row>
    <row r="87" spans="2:7" ht="13.5">
      <c r="B87" s="27" t="s">
        <v>95</v>
      </c>
      <c r="C87" s="24">
        <v>27.168250611481913</v>
      </c>
      <c r="D87" s="24">
        <v>48.41062612550132</v>
      </c>
      <c r="E87" s="24">
        <v>14.563027225513176</v>
      </c>
      <c r="F87" s="60">
        <v>0.446</v>
      </c>
      <c r="G87" s="39">
        <v>0.2585</v>
      </c>
    </row>
    <row r="88" spans="2:7" ht="13.5">
      <c r="B88" s="27" t="s">
        <v>96</v>
      </c>
      <c r="C88" s="24">
        <v>30.567077225006997</v>
      </c>
      <c r="D88" s="24">
        <v>47.40205084348807</v>
      </c>
      <c r="E88" s="24">
        <v>15.058280985764036</v>
      </c>
      <c r="F88" s="60">
        <v>0.3772</v>
      </c>
      <c r="G88" s="39">
        <v>0.18969999999999998</v>
      </c>
    </row>
    <row r="89" spans="2:7" ht="13.5">
      <c r="B89" s="27" t="s">
        <v>97</v>
      </c>
      <c r="C89" s="24">
        <v>32.712905191242285</v>
      </c>
      <c r="D89" s="24">
        <v>46.81641047279508</v>
      </c>
      <c r="E89" s="24">
        <v>15.270800895294972</v>
      </c>
      <c r="F89" s="60">
        <v>0.3393</v>
      </c>
      <c r="G89" s="39">
        <v>0.1518</v>
      </c>
    </row>
    <row r="90" spans="2:7" ht="13.5">
      <c r="B90" s="27" t="s">
        <v>98</v>
      </c>
      <c r="C90" s="24">
        <v>34.63230644508757</v>
      </c>
      <c r="D90" s="24">
        <v>46.3984896344114</v>
      </c>
      <c r="E90" s="24">
        <v>15.342680409646164</v>
      </c>
      <c r="F90" s="60">
        <v>0.3041</v>
      </c>
      <c r="G90" s="39">
        <v>0.11659999999999998</v>
      </c>
    </row>
    <row r="91" spans="2:7" ht="13.5">
      <c r="B91" s="27" t="s">
        <v>99</v>
      </c>
      <c r="C91" s="24">
        <v>35.72986863872092</v>
      </c>
      <c r="D91" s="24">
        <v>46.27979413118048</v>
      </c>
      <c r="E91" s="24">
        <v>15.295749975836937</v>
      </c>
      <c r="F91" s="60">
        <v>0.284</v>
      </c>
      <c r="G91" s="39">
        <v>0.09649999999999997</v>
      </c>
    </row>
    <row r="92" spans="2:7" ht="13.5">
      <c r="B92" s="27" t="s">
        <v>100</v>
      </c>
      <c r="C92" s="24">
        <v>32.12124753982486</v>
      </c>
      <c r="D92" s="24">
        <v>47.99900876553327</v>
      </c>
      <c r="E92" s="24">
        <v>14.895045368979021</v>
      </c>
      <c r="F92" s="60">
        <v>0.3674</v>
      </c>
      <c r="G92" s="39">
        <v>0.1799</v>
      </c>
    </row>
    <row r="93" spans="2:7" ht="13.5">
      <c r="B93" s="27" t="s">
        <v>101</v>
      </c>
      <c r="C93" s="24">
        <v>30.33035654319652</v>
      </c>
      <c r="D93" s="24">
        <v>48.96924811464696</v>
      </c>
      <c r="E93" s="24">
        <v>14.60800587376092</v>
      </c>
      <c r="F93" s="60">
        <v>0.4207</v>
      </c>
      <c r="G93" s="39">
        <v>0.23320000000000002</v>
      </c>
    </row>
    <row r="94" spans="2:7" ht="13.5">
      <c r="B94" s="27" t="s">
        <v>102</v>
      </c>
      <c r="C94" s="24">
        <v>28.97681224543595</v>
      </c>
      <c r="D94" s="24">
        <v>49.83102531902695</v>
      </c>
      <c r="E94" s="24">
        <v>14.358004503496533</v>
      </c>
      <c r="F94" s="60">
        <v>0.4525</v>
      </c>
      <c r="G94" s="39">
        <v>0.265</v>
      </c>
    </row>
    <row r="95" spans="2:7" ht="13.5">
      <c r="B95" s="27" t="s">
        <v>103</v>
      </c>
      <c r="C95" s="24">
        <v>28.045468462052437</v>
      </c>
      <c r="D95" s="24">
        <v>50.50388390133459</v>
      </c>
      <c r="E95" s="24">
        <v>14.193019852786207</v>
      </c>
      <c r="F95" s="60">
        <v>0.4822</v>
      </c>
      <c r="G95" s="39">
        <v>0.2947</v>
      </c>
    </row>
    <row r="96" spans="2:7" ht="13.5">
      <c r="B96" s="27" t="s">
        <v>104</v>
      </c>
      <c r="C96" s="24">
        <v>33.836664559820676</v>
      </c>
      <c r="D96" s="24">
        <v>48.111038542052576</v>
      </c>
      <c r="E96" s="24">
        <v>14.77721729972966</v>
      </c>
      <c r="F96" s="60">
        <v>0.3381</v>
      </c>
      <c r="G96" s="39">
        <v>0.1506</v>
      </c>
    </row>
    <row r="97" spans="2:7" ht="13.5">
      <c r="B97" s="27" t="s">
        <v>105</v>
      </c>
      <c r="C97" s="24">
        <v>35.541027997457256</v>
      </c>
      <c r="D97" s="24">
        <v>47.62329663628021</v>
      </c>
      <c r="E97" s="24">
        <v>14.796099541730763</v>
      </c>
      <c r="F97" s="60">
        <v>0.3048</v>
      </c>
      <c r="G97" s="39">
        <v>0.11730000000000002</v>
      </c>
    </row>
    <row r="98" spans="2:6" ht="13.5">
      <c r="B98" s="27" t="s">
        <v>106</v>
      </c>
      <c r="C98" s="24">
        <v>18.89294807577429</v>
      </c>
      <c r="D98" s="24">
        <v>29.686012642028434</v>
      </c>
      <c r="E98" s="24">
        <v>7.459424338208494</v>
      </c>
      <c r="F98" s="60">
        <v>-0.0631</v>
      </c>
    </row>
    <row r="99" spans="2:6" ht="13.5">
      <c r="B99" s="27" t="s">
        <v>107</v>
      </c>
      <c r="C99" s="24">
        <v>19.609204588497462</v>
      </c>
      <c r="D99" s="24">
        <v>28.97228576028462</v>
      </c>
      <c r="E99" s="24">
        <v>8.494054706556339</v>
      </c>
      <c r="F99" s="60">
        <v>-0.0474</v>
      </c>
    </row>
    <row r="100" spans="2:6" ht="13.5">
      <c r="B100" s="27" t="s">
        <v>108</v>
      </c>
      <c r="C100" s="24">
        <v>20.15885063410053</v>
      </c>
      <c r="D100" s="24">
        <v>28.401654371442405</v>
      </c>
      <c r="E100" s="24">
        <v>9.27187288740254</v>
      </c>
      <c r="F100" s="60">
        <v>-0.0558</v>
      </c>
    </row>
    <row r="101" spans="2:6" ht="13.5">
      <c r="B101" s="27" t="s">
        <v>109</v>
      </c>
      <c r="C101" s="24">
        <v>20.776544231065774</v>
      </c>
      <c r="D101" s="24">
        <v>27.752233423138023</v>
      </c>
      <c r="E101" s="24">
        <v>10.208096097116918</v>
      </c>
      <c r="F101" s="60">
        <v>-0.0641</v>
      </c>
    </row>
    <row r="102" spans="2:6" ht="13.5">
      <c r="B102" s="27" t="s">
        <v>110</v>
      </c>
      <c r="C102" s="24">
        <v>21.427822558277384</v>
      </c>
      <c r="D102" s="24">
        <v>27.015172317284556</v>
      </c>
      <c r="E102" s="24">
        <v>10.963651385912529</v>
      </c>
      <c r="F102" s="60">
        <v>-0.0512</v>
      </c>
    </row>
    <row r="103" spans="2:6" ht="13.5">
      <c r="B103" s="27" t="s">
        <v>111</v>
      </c>
      <c r="C103" s="24">
        <v>18.85507850930086</v>
      </c>
      <c r="D103" s="24">
        <v>30.024752281495605</v>
      </c>
      <c r="E103" s="24">
        <v>8.564886298310329</v>
      </c>
      <c r="F103" s="60">
        <v>-0.0293</v>
      </c>
    </row>
    <row r="104" spans="2:6" ht="13.5">
      <c r="B104" s="27" t="s">
        <v>112</v>
      </c>
      <c r="C104" s="24">
        <v>20.11972964209343</v>
      </c>
      <c r="D104" s="24">
        <v>28.674035328226815</v>
      </c>
      <c r="E104" s="24">
        <v>10.29547582815784</v>
      </c>
      <c r="F104" s="60">
        <v>-0.0134</v>
      </c>
    </row>
    <row r="105" spans="2:6" ht="13.5">
      <c r="B105" s="27" t="s">
        <v>113</v>
      </c>
      <c r="C105" s="24">
        <v>20.79581978591264</v>
      </c>
      <c r="D105" s="24">
        <v>27.966346841122235</v>
      </c>
      <c r="E105" s="24">
        <v>11.361008570327956</v>
      </c>
      <c r="F105" s="60">
        <v>0.0091</v>
      </c>
    </row>
    <row r="106" spans="2:6" ht="13.5">
      <c r="B106" s="27" t="s">
        <v>114</v>
      </c>
      <c r="C106" s="24">
        <v>21.34693903070678</v>
      </c>
      <c r="D106" s="24">
        <v>27.359440916479226</v>
      </c>
      <c r="E106" s="24">
        <v>12.162736500908249</v>
      </c>
      <c r="F106" s="60">
        <v>0.0383</v>
      </c>
    </row>
    <row r="107" spans="2:6" ht="13.5">
      <c r="B107" s="27" t="s">
        <v>115</v>
      </c>
      <c r="C107" s="24">
        <v>19.080891137229422</v>
      </c>
      <c r="D107" s="24">
        <v>30.19895100767507</v>
      </c>
      <c r="E107" s="24">
        <v>9.90250474126293</v>
      </c>
      <c r="F107" s="60">
        <v>0.0106</v>
      </c>
    </row>
    <row r="108" spans="2:6" ht="13.5">
      <c r="B108" s="27" t="s">
        <v>116</v>
      </c>
      <c r="C108" s="24">
        <v>18.394637448629794</v>
      </c>
      <c r="D108" s="24">
        <v>31.06391053699272</v>
      </c>
      <c r="E108" s="24">
        <v>9.199932607574675</v>
      </c>
      <c r="F108" s="60">
        <v>0.0044</v>
      </c>
    </row>
    <row r="109" spans="2:6" ht="13.5">
      <c r="B109" s="27" t="s">
        <v>117</v>
      </c>
      <c r="C109" s="24">
        <v>19.984532357712553</v>
      </c>
      <c r="D109" s="24">
        <v>29.242705196220868</v>
      </c>
      <c r="E109" s="24">
        <v>11.223334773279612</v>
      </c>
      <c r="F109" s="60">
        <v>0.0578</v>
      </c>
    </row>
    <row r="110" spans="2:6" ht="13.5">
      <c r="B110" s="27" t="s">
        <v>118</v>
      </c>
      <c r="C110" s="24">
        <v>21.620059276300655</v>
      </c>
      <c r="D110" s="24">
        <v>27.435815371321016</v>
      </c>
      <c r="E110" s="24">
        <v>13.51854355226768</v>
      </c>
      <c r="F110" s="60">
        <v>0.1073</v>
      </c>
    </row>
    <row r="111" spans="2:6" ht="13.5">
      <c r="B111" s="27" t="s">
        <v>119</v>
      </c>
      <c r="C111" s="24">
        <v>22.2542911505294</v>
      </c>
      <c r="D111" s="24">
        <v>26.601173008397208</v>
      </c>
      <c r="E111" s="24">
        <v>14.143387765333857</v>
      </c>
      <c r="F111" s="60">
        <v>0.0822</v>
      </c>
    </row>
    <row r="112" spans="2:6" ht="13.5">
      <c r="B112" s="27" t="s">
        <v>120</v>
      </c>
      <c r="C112" s="24">
        <v>20.738251912687215</v>
      </c>
      <c r="D112" s="24">
        <v>28.625691221841127</v>
      </c>
      <c r="E112" s="24">
        <v>12.655933549591579</v>
      </c>
      <c r="F112" s="60">
        <v>0.1437</v>
      </c>
    </row>
    <row r="113" spans="2:6" ht="13.5">
      <c r="B113" s="27" t="s">
        <v>121</v>
      </c>
      <c r="C113" s="24">
        <v>19.487202005163176</v>
      </c>
      <c r="D113" s="24">
        <v>30.266329066417104</v>
      </c>
      <c r="E113" s="24">
        <v>11.279653199668356</v>
      </c>
      <c r="F113" s="60">
        <v>0.0902</v>
      </c>
    </row>
    <row r="114" spans="2:6" ht="13.5">
      <c r="B114" s="27" t="s">
        <v>122</v>
      </c>
      <c r="C114" s="24">
        <v>18.722795796112692</v>
      </c>
      <c r="D114" s="24">
        <v>31.346461518790957</v>
      </c>
      <c r="E114" s="24">
        <v>10.51843363215284</v>
      </c>
      <c r="F114" s="60">
        <v>0.0574</v>
      </c>
    </row>
    <row r="115" spans="2:6" ht="13.5">
      <c r="B115" s="27" t="s">
        <v>123</v>
      </c>
      <c r="C115" s="24">
        <v>21.917239036264892</v>
      </c>
      <c r="D115" s="24">
        <v>27.506648302929587</v>
      </c>
      <c r="E115" s="24">
        <v>14.502768244675593</v>
      </c>
      <c r="F115" s="60">
        <v>0.1859</v>
      </c>
    </row>
    <row r="116" spans="2:7" ht="13.5">
      <c r="B116" s="27" t="s">
        <v>124</v>
      </c>
      <c r="C116" s="24">
        <v>21.338563982775614</v>
      </c>
      <c r="D116" s="24">
        <v>28.342757412430206</v>
      </c>
      <c r="E116" s="24">
        <v>13.950302993398301</v>
      </c>
      <c r="F116" s="60">
        <v>0.2523</v>
      </c>
      <c r="G116" s="39">
        <v>0.06480000000000002</v>
      </c>
    </row>
    <row r="117" spans="2:7" ht="13.5">
      <c r="B117" s="27" t="s">
        <v>125</v>
      </c>
      <c r="C117" s="24">
        <v>20.384145750463926</v>
      </c>
      <c r="D117" s="24">
        <v>29.67333518617446</v>
      </c>
      <c r="E117" s="24">
        <v>12.93117286135621</v>
      </c>
      <c r="F117" s="60">
        <v>0.2876</v>
      </c>
      <c r="G117" s="39">
        <v>0.10010000000000002</v>
      </c>
    </row>
    <row r="118" spans="2:6" ht="13.5">
      <c r="B118" s="27" t="s">
        <v>126</v>
      </c>
      <c r="C118" s="24">
        <v>18.383047028758135</v>
      </c>
      <c r="D118" s="24">
        <v>32.58085247082241</v>
      </c>
      <c r="E118" s="24">
        <v>10.661324632228975</v>
      </c>
      <c r="F118" s="60">
        <v>0.0894</v>
      </c>
    </row>
    <row r="119" spans="2:7" ht="13.5">
      <c r="B119" s="27" t="s">
        <v>127</v>
      </c>
      <c r="C119" s="24">
        <v>19.153876103395767</v>
      </c>
      <c r="D119" s="24">
        <v>31.406698365773387</v>
      </c>
      <c r="E119" s="24">
        <v>11.57141760305889</v>
      </c>
      <c r="F119" s="60">
        <v>0.1947</v>
      </c>
      <c r="G119" s="39">
        <v>0.007200000000000012</v>
      </c>
    </row>
    <row r="120" spans="2:7" ht="13.5">
      <c r="B120" s="27" t="s">
        <v>128</v>
      </c>
      <c r="C120" s="24">
        <v>21.987683604025097</v>
      </c>
      <c r="D120" s="24">
        <v>28.463107597705868</v>
      </c>
      <c r="E120" s="24">
        <v>15.354662570445868</v>
      </c>
      <c r="F120" s="60">
        <v>0.3616</v>
      </c>
      <c r="G120" s="39">
        <v>0.17409999999999998</v>
      </c>
    </row>
    <row r="121" spans="2:7" ht="13.5">
      <c r="B121" s="27" t="s">
        <v>129</v>
      </c>
      <c r="C121" s="24">
        <v>21.210947566319593</v>
      </c>
      <c r="D121" s="24">
        <v>29.611760197266005</v>
      </c>
      <c r="E121" s="24">
        <v>14.516347838200637</v>
      </c>
      <c r="F121" s="60">
        <v>0.4698</v>
      </c>
      <c r="G121" s="39">
        <v>0.2823</v>
      </c>
    </row>
    <row r="122" spans="2:7" ht="13.5">
      <c r="B122" s="27" t="s">
        <v>130</v>
      </c>
      <c r="C122" s="24">
        <v>20.44806408432416</v>
      </c>
      <c r="D122" s="24">
        <v>30.60524281216298</v>
      </c>
      <c r="E122" s="24">
        <v>13.60583297712067</v>
      </c>
      <c r="F122" s="60">
        <v>0.4856</v>
      </c>
      <c r="G122" s="39">
        <v>0.2981</v>
      </c>
    </row>
    <row r="123" spans="2:7" ht="13.5">
      <c r="B123" s="27" t="s">
        <v>131</v>
      </c>
      <c r="C123" s="24">
        <v>19.547278503172155</v>
      </c>
      <c r="D123" s="24">
        <v>31.835757454380524</v>
      </c>
      <c r="E123" s="24">
        <v>12.54031003293673</v>
      </c>
      <c r="F123" s="60">
        <v>0.4039</v>
      </c>
      <c r="G123" s="39">
        <v>0.21639999999999998</v>
      </c>
    </row>
    <row r="124" spans="2:7" ht="13.5">
      <c r="B124" s="27" t="s">
        <v>132</v>
      </c>
      <c r="C124" s="24">
        <v>18.949653103472663</v>
      </c>
      <c r="D124" s="24">
        <v>32.76509758102775</v>
      </c>
      <c r="E124" s="24">
        <v>11.835612618413524</v>
      </c>
      <c r="F124" s="60">
        <v>0.3258</v>
      </c>
      <c r="G124" s="39">
        <v>0.13829999999999998</v>
      </c>
    </row>
    <row r="125" spans="2:7" ht="13.5">
      <c r="B125" s="27" t="s">
        <v>133</v>
      </c>
      <c r="C125" s="24">
        <v>18.50339897088488</v>
      </c>
      <c r="D125" s="24">
        <v>33.5634394742712</v>
      </c>
      <c r="E125" s="24">
        <v>11.288282070016342</v>
      </c>
      <c r="F125" s="60">
        <v>0.2167</v>
      </c>
      <c r="G125" s="39">
        <v>0.029200000000000004</v>
      </c>
    </row>
    <row r="126" spans="2:7" ht="13.5">
      <c r="B126" s="27" t="s">
        <v>134</v>
      </c>
      <c r="C126" s="24">
        <v>22.042037706218206</v>
      </c>
      <c r="D126" s="24">
        <v>29.515252010504327</v>
      </c>
      <c r="E126" s="24">
        <v>15.721986590330696</v>
      </c>
      <c r="F126" s="60">
        <v>0.4554</v>
      </c>
      <c r="G126" s="39">
        <v>0.2679</v>
      </c>
    </row>
    <row r="127" spans="2:7" ht="13.5">
      <c r="B127" s="27" t="s">
        <v>135</v>
      </c>
      <c r="C127" s="24">
        <v>21.56416688411458</v>
      </c>
      <c r="D127" s="24">
        <v>30.28266452705936</v>
      </c>
      <c r="E127" s="24">
        <v>15.191936850164115</v>
      </c>
      <c r="F127" s="60">
        <v>0.5166</v>
      </c>
      <c r="G127" s="39">
        <v>0.32909999999999995</v>
      </c>
    </row>
    <row r="128" spans="2:7" ht="13.5">
      <c r="B128" s="27" t="s">
        <v>136</v>
      </c>
      <c r="C128" s="24">
        <v>20.997640584571435</v>
      </c>
      <c r="D128" s="24">
        <v>31.17358465676854</v>
      </c>
      <c r="E128" s="24">
        <v>14.543586104846572</v>
      </c>
      <c r="F128" s="60">
        <v>0.5679</v>
      </c>
      <c r="G128" s="39">
        <v>0.38039999999999996</v>
      </c>
    </row>
    <row r="129" spans="2:7" ht="13.5">
      <c r="B129" s="27" t="s">
        <v>137</v>
      </c>
      <c r="C129" s="24">
        <v>20.34578053256848</v>
      </c>
      <c r="D129" s="24">
        <v>32.14472945168717</v>
      </c>
      <c r="E129" s="24">
        <v>13.783019440370479</v>
      </c>
      <c r="F129" s="60">
        <v>0.5535</v>
      </c>
      <c r="G129" s="39">
        <v>0.366</v>
      </c>
    </row>
    <row r="130" spans="2:7" ht="13.5">
      <c r="B130" s="27" t="s">
        <v>138</v>
      </c>
      <c r="C130" s="24">
        <v>19.528387149243606</v>
      </c>
      <c r="D130" s="24">
        <v>33.287860958367055</v>
      </c>
      <c r="E130" s="24">
        <v>12.8176512042186</v>
      </c>
      <c r="F130" s="60">
        <v>0.4688</v>
      </c>
      <c r="G130" s="39">
        <v>0.2813</v>
      </c>
    </row>
    <row r="131" spans="2:7" ht="13.5">
      <c r="B131" s="27" t="s">
        <v>139</v>
      </c>
      <c r="C131" s="24">
        <v>19.043448400931243</v>
      </c>
      <c r="D131" s="24">
        <v>34.023809581284446</v>
      </c>
      <c r="E131" s="24">
        <v>12.211708256749587</v>
      </c>
      <c r="F131" s="60">
        <v>0.3933</v>
      </c>
      <c r="G131" s="39">
        <v>0.20579999999999998</v>
      </c>
    </row>
    <row r="132" spans="2:7" ht="13.5">
      <c r="B132" s="27" t="s">
        <v>140</v>
      </c>
      <c r="C132" s="24">
        <v>22.198917122363746</v>
      </c>
      <c r="D132" s="24">
        <v>30.715034948198372</v>
      </c>
      <c r="E132" s="24">
        <v>15.928984114752382</v>
      </c>
      <c r="F132" s="60">
        <v>0.5026</v>
      </c>
      <c r="G132" s="39">
        <v>0.31510000000000005</v>
      </c>
    </row>
    <row r="133" spans="2:7" ht="13.5">
      <c r="B133" s="27" t="s">
        <v>141</v>
      </c>
      <c r="C133" s="24">
        <v>20.226964020005433</v>
      </c>
      <c r="D133" s="24">
        <v>33.45346205773217</v>
      </c>
      <c r="E133" s="24">
        <v>13.67948393793432</v>
      </c>
      <c r="F133" s="60">
        <v>0.5192</v>
      </c>
      <c r="G133" s="39">
        <v>0.3317</v>
      </c>
    </row>
    <row r="134" spans="2:7" ht="13.5">
      <c r="B134" s="27" t="s">
        <v>142</v>
      </c>
      <c r="C134" s="24">
        <v>19.173928218233314</v>
      </c>
      <c r="D134" s="24">
        <v>35.23733444762693</v>
      </c>
      <c r="E134" s="24">
        <v>12.447278226983762</v>
      </c>
      <c r="F134" s="60">
        <v>0.3876</v>
      </c>
      <c r="G134" s="39">
        <v>0.2001</v>
      </c>
    </row>
    <row r="135" spans="2:7" ht="13.5">
      <c r="B135" s="27" t="s">
        <v>143</v>
      </c>
      <c r="C135" s="24">
        <v>19.944501282119177</v>
      </c>
      <c r="D135" s="24">
        <v>34.72746239163459</v>
      </c>
      <c r="E135" s="24">
        <v>13.322354797260553</v>
      </c>
      <c r="F135" s="60">
        <v>0.4724</v>
      </c>
      <c r="G135" s="39">
        <v>0.2849</v>
      </c>
    </row>
    <row r="136" spans="2:7" ht="13.5">
      <c r="B136" s="27" t="s">
        <v>144</v>
      </c>
      <c r="C136" s="24">
        <v>21.021104954449036</v>
      </c>
      <c r="D136" s="24">
        <v>33.72130017449654</v>
      </c>
      <c r="E136" s="24">
        <v>14.477494800774213</v>
      </c>
      <c r="F136" s="60">
        <v>0.5523</v>
      </c>
      <c r="G136" s="39">
        <v>0.3648</v>
      </c>
    </row>
    <row r="137" spans="2:7" ht="13.5">
      <c r="B137" s="27" t="s">
        <v>145</v>
      </c>
      <c r="C137" s="24">
        <v>20.769085769857355</v>
      </c>
      <c r="D137" s="24">
        <v>35.14039464872757</v>
      </c>
      <c r="E137" s="24">
        <v>14.080803691424972</v>
      </c>
      <c r="F137" s="60">
        <v>0.5311</v>
      </c>
      <c r="G137" s="39">
        <v>0.3436</v>
      </c>
    </row>
    <row r="138" spans="2:7" ht="13.5">
      <c r="B138" s="27" t="s">
        <v>146</v>
      </c>
      <c r="C138" s="24">
        <v>19.727575360358045</v>
      </c>
      <c r="D138" s="24">
        <v>36.40361933064932</v>
      </c>
      <c r="E138" s="24">
        <v>13.013729544072314</v>
      </c>
      <c r="F138" s="60">
        <v>0.4381</v>
      </c>
      <c r="G138" s="39">
        <v>0.2506</v>
      </c>
    </row>
    <row r="139" spans="2:7" ht="13.5">
      <c r="B139" s="27" t="s">
        <v>147</v>
      </c>
      <c r="C139" s="24">
        <v>21.6327691689543</v>
      </c>
      <c r="D139" s="24">
        <v>35.65139755002483</v>
      </c>
      <c r="E139" s="24">
        <v>14.704935034209523</v>
      </c>
      <c r="F139" s="60">
        <v>0.5497</v>
      </c>
      <c r="G139" s="39">
        <v>0.36219999999999997</v>
      </c>
    </row>
    <row r="140" spans="2:7" ht="13.5">
      <c r="B140" s="27" t="s">
        <v>148</v>
      </c>
      <c r="C140" s="24">
        <v>20.57163996981582</v>
      </c>
      <c r="D140" s="24">
        <v>36.550834729963924</v>
      </c>
      <c r="E140" s="24">
        <v>13.746949450134712</v>
      </c>
      <c r="F140" s="60">
        <v>0.5086</v>
      </c>
      <c r="G140" s="39">
        <v>0.32110000000000005</v>
      </c>
    </row>
    <row r="141" spans="2:7" ht="13.5">
      <c r="B141" s="27" t="s">
        <v>149</v>
      </c>
      <c r="C141" s="24">
        <v>19.78413182882303</v>
      </c>
      <c r="D141" s="24">
        <v>37.43713466207115</v>
      </c>
      <c r="E141" s="24">
        <v>13.018407213673887</v>
      </c>
      <c r="F141" s="60">
        <v>0.4292</v>
      </c>
      <c r="G141" s="39">
        <v>0.24170000000000003</v>
      </c>
    </row>
    <row r="142" spans="2:7" ht="13.5">
      <c r="B142" s="27" t="s">
        <v>150</v>
      </c>
      <c r="C142" s="24">
        <v>21.92575743938323</v>
      </c>
      <c r="D142" s="24">
        <v>36.6511084233062</v>
      </c>
      <c r="E142" s="24">
        <v>14.739454315612294</v>
      </c>
      <c r="F142" s="60">
        <v>0.5484</v>
      </c>
      <c r="G142" s="39">
        <v>0.3609</v>
      </c>
    </row>
    <row r="143" spans="2:7" ht="13.5">
      <c r="B143" s="27" t="s">
        <v>151</v>
      </c>
      <c r="C143" s="24">
        <v>20.700734170476252</v>
      </c>
      <c r="D143" s="24">
        <v>37.55304721994708</v>
      </c>
      <c r="E143" s="24">
        <v>13.741772238674901</v>
      </c>
      <c r="F143" s="60">
        <v>0.501</v>
      </c>
      <c r="G143" s="39">
        <v>0.3135</v>
      </c>
    </row>
    <row r="144" spans="2:7" ht="13.5">
      <c r="B144" s="27" t="s">
        <v>152</v>
      </c>
      <c r="C144" s="24">
        <v>22.19291943938007</v>
      </c>
      <c r="D144" s="24">
        <v>37.63478759582056</v>
      </c>
      <c r="E144" s="24">
        <v>14.741096922892096</v>
      </c>
      <c r="F144" s="60">
        <v>0.5411</v>
      </c>
      <c r="G144" s="39">
        <v>0.3536</v>
      </c>
    </row>
    <row r="145" spans="2:7" ht="13.5">
      <c r="B145" s="27" t="s">
        <v>153</v>
      </c>
      <c r="C145" s="24">
        <v>20.721459011662066</v>
      </c>
      <c r="D145" s="24">
        <v>38.59122089400652</v>
      </c>
      <c r="E145" s="24">
        <v>13.658998638817883</v>
      </c>
      <c r="F145" s="60">
        <v>0.4687</v>
      </c>
      <c r="G145" s="39">
        <v>0.2812</v>
      </c>
    </row>
    <row r="146" spans="2:7" ht="13.5">
      <c r="B146" s="27" t="s">
        <v>154</v>
      </c>
      <c r="C146" s="24">
        <v>21.839351987655366</v>
      </c>
      <c r="D146" s="24">
        <v>38.6618822930946</v>
      </c>
      <c r="E146" s="24">
        <v>14.36881654181378</v>
      </c>
      <c r="F146" s="60">
        <v>0.5146</v>
      </c>
      <c r="G146" s="39">
        <v>0.32709999999999995</v>
      </c>
    </row>
    <row r="147" spans="2:7" ht="13.5">
      <c r="B147" s="27" t="s">
        <v>155</v>
      </c>
      <c r="C147" s="24">
        <v>22.23008344439274</v>
      </c>
      <c r="D147" s="24">
        <v>41.9457217146686</v>
      </c>
      <c r="E147" s="24">
        <v>14.206158221100504</v>
      </c>
      <c r="F147" s="60">
        <v>0.4787</v>
      </c>
      <c r="G147" s="39">
        <v>0.2912</v>
      </c>
    </row>
    <row r="148" spans="2:6" ht="13.5">
      <c r="B148" s="27" t="s">
        <v>156</v>
      </c>
      <c r="C148" s="24">
        <v>20.838288027556718</v>
      </c>
      <c r="D148" s="24">
        <v>27.57607046837449</v>
      </c>
      <c r="E148" s="24">
        <v>9.110437649100366</v>
      </c>
      <c r="F148" s="60">
        <v>-0.0723</v>
      </c>
    </row>
    <row r="149" spans="2:6" ht="13.5">
      <c r="B149" s="27" t="s">
        <v>157</v>
      </c>
      <c r="C149" s="24">
        <v>21.467363131622875</v>
      </c>
      <c r="D149" s="24">
        <v>26.896827553782916</v>
      </c>
      <c r="E149" s="24">
        <v>9.636895598301448</v>
      </c>
      <c r="F149" s="60">
        <v>-0.0897</v>
      </c>
    </row>
    <row r="150" spans="2:6" ht="13.5">
      <c r="B150" s="27" t="s">
        <v>158</v>
      </c>
      <c r="C150" s="24">
        <v>22.33407073109319</v>
      </c>
      <c r="D150" s="24">
        <v>25.972620748435364</v>
      </c>
      <c r="E150" s="24">
        <v>10.054410445527488</v>
      </c>
      <c r="F150" s="60">
        <v>-0.1018</v>
      </c>
    </row>
    <row r="151" spans="2:6" ht="13.5">
      <c r="B151" s="27" t="s">
        <v>159</v>
      </c>
      <c r="C151" s="24">
        <v>20.422067620186844</v>
      </c>
      <c r="D151" s="24">
        <v>27.97743646166063</v>
      </c>
      <c r="E151" s="24">
        <v>7.843141802003552</v>
      </c>
      <c r="F151" s="60">
        <v>-0.0667</v>
      </c>
    </row>
    <row r="152" spans="2:6" ht="13.5">
      <c r="B152" s="27" t="s">
        <v>160</v>
      </c>
      <c r="C152" s="24">
        <v>19.68105485038724</v>
      </c>
      <c r="D152" s="24">
        <v>28.711298120893346</v>
      </c>
      <c r="E152" s="24">
        <v>6.9774004028224486</v>
      </c>
      <c r="F152" s="60">
        <v>-0.0778</v>
      </c>
    </row>
    <row r="153" spans="2:6" ht="13.5">
      <c r="B153" s="27" t="s">
        <v>161</v>
      </c>
      <c r="C153" s="24">
        <v>21.605130029646247</v>
      </c>
      <c r="D153" s="24">
        <v>26.836542541023377</v>
      </c>
      <c r="E153" s="24">
        <v>7.857608585100784</v>
      </c>
      <c r="F153" s="60">
        <v>-0.089</v>
      </c>
    </row>
    <row r="154" spans="2:6" ht="13.5">
      <c r="B154" s="27" t="s">
        <v>162</v>
      </c>
      <c r="C154" s="24">
        <v>22.428745863350947</v>
      </c>
      <c r="D154" s="24">
        <v>26.001020097230548</v>
      </c>
      <c r="E154" s="24">
        <v>8.829308689600605</v>
      </c>
      <c r="F154" s="60">
        <v>-0.1172</v>
      </c>
    </row>
    <row r="155" spans="2:6" ht="13.5">
      <c r="B155" s="27" t="s">
        <v>163</v>
      </c>
      <c r="C155" s="24">
        <v>23.057333064963167</v>
      </c>
      <c r="D155" s="24">
        <v>25.327300019704115</v>
      </c>
      <c r="E155" s="24">
        <v>9.568761173744011</v>
      </c>
      <c r="F155" s="60">
        <v>-0.1267</v>
      </c>
    </row>
    <row r="156" spans="2:6" ht="13.5">
      <c r="B156" s="27" t="s">
        <v>164</v>
      </c>
      <c r="C156" s="24">
        <v>23.757079913459787</v>
      </c>
      <c r="D156" s="24">
        <v>24.582625264143996</v>
      </c>
      <c r="E156" s="24">
        <v>10.073983682577685</v>
      </c>
      <c r="F156" s="60">
        <v>-0.1198</v>
      </c>
    </row>
    <row r="157" spans="2:6" ht="13.5">
      <c r="B157" s="27" t="s">
        <v>165</v>
      </c>
      <c r="C157" s="24">
        <v>20.500087941564693</v>
      </c>
      <c r="D157" s="24">
        <v>27.90211993833168</v>
      </c>
      <c r="E157" s="24">
        <v>6.426835465606826</v>
      </c>
      <c r="F157" s="60">
        <v>-0.1062</v>
      </c>
    </row>
    <row r="158" spans="2:6" ht="13.5">
      <c r="B158" s="27" t="s">
        <v>166</v>
      </c>
      <c r="C158" s="24">
        <v>19.888189474952362</v>
      </c>
      <c r="D158" s="24">
        <v>28.46355834920074</v>
      </c>
      <c r="E158" s="24">
        <v>5.752448516048996</v>
      </c>
      <c r="F158" s="60">
        <v>-0.1328</v>
      </c>
    </row>
    <row r="159" spans="2:6" ht="13.5">
      <c r="B159" s="27" t="s">
        <v>167</v>
      </c>
      <c r="C159" s="24">
        <v>22.752509983574</v>
      </c>
      <c r="D159" s="24">
        <v>25.861640115434266</v>
      </c>
      <c r="E159" s="24">
        <v>7.81318233855228</v>
      </c>
      <c r="F159" s="60">
        <v>-0.1162</v>
      </c>
    </row>
    <row r="160" spans="2:6" ht="13.5">
      <c r="B160" s="27" t="s">
        <v>168</v>
      </c>
      <c r="C160" s="24">
        <v>23.64730755377725</v>
      </c>
      <c r="D160" s="24">
        <v>24.977848824400922</v>
      </c>
      <c r="E160" s="24">
        <v>8.625035756509766</v>
      </c>
      <c r="F160" s="60">
        <v>-0.1338</v>
      </c>
    </row>
    <row r="161" spans="2:6" ht="13.5">
      <c r="B161" s="27" t="s">
        <v>169</v>
      </c>
      <c r="C161" s="24">
        <v>24.295683095432757</v>
      </c>
      <c r="D161" s="24">
        <v>24.303787766820353</v>
      </c>
      <c r="E161" s="24">
        <v>9.144740668959312</v>
      </c>
      <c r="F161" s="60">
        <v>-0.1268</v>
      </c>
    </row>
    <row r="162" spans="2:6" ht="13.5">
      <c r="B162" s="27" t="s">
        <v>170</v>
      </c>
      <c r="C162" s="24">
        <v>21.90764464267027</v>
      </c>
      <c r="D162" s="24">
        <v>26.752688345745</v>
      </c>
      <c r="E162" s="24">
        <v>6.163600167511104</v>
      </c>
      <c r="F162" s="60">
        <v>-0.1262</v>
      </c>
    </row>
    <row r="163" spans="2:6" ht="13.5">
      <c r="B163" s="27" t="s">
        <v>171</v>
      </c>
      <c r="C163" s="24">
        <v>20.869143382517798</v>
      </c>
      <c r="D163" s="24">
        <v>27.661098858152542</v>
      </c>
      <c r="E163" s="24">
        <v>5.076113174126377</v>
      </c>
      <c r="F163" s="60">
        <v>-0.1622</v>
      </c>
    </row>
    <row r="164" spans="2:6" ht="13.5">
      <c r="B164" s="27" t="s">
        <v>172</v>
      </c>
      <c r="C164" s="24">
        <v>20.248137107188874</v>
      </c>
      <c r="D164" s="24">
        <v>28.19396628348485</v>
      </c>
      <c r="E164" s="24">
        <v>4.311948669477816</v>
      </c>
      <c r="F164" s="60">
        <v>-0.1809</v>
      </c>
    </row>
    <row r="165" spans="2:6" ht="13.5">
      <c r="B165" s="27" t="s">
        <v>173</v>
      </c>
      <c r="C165" s="24">
        <v>21.76715559876708</v>
      </c>
      <c r="D165" s="24">
        <v>26.99219135395729</v>
      </c>
      <c r="E165" s="24">
        <v>5.016961477153399</v>
      </c>
      <c r="F165" s="60">
        <v>-0.1638</v>
      </c>
    </row>
    <row r="166" spans="2:6" ht="13.5">
      <c r="B166" s="27" t="s">
        <v>174</v>
      </c>
      <c r="C166" s="24">
        <v>23.214986834250276</v>
      </c>
      <c r="D166" s="24">
        <v>25.786437648475797</v>
      </c>
      <c r="E166" s="24">
        <v>6.12285545106153</v>
      </c>
      <c r="F166" s="60">
        <v>-0.1311</v>
      </c>
    </row>
    <row r="167" spans="2:6" ht="13.5">
      <c r="B167" s="27" t="s">
        <v>175</v>
      </c>
      <c r="C167" s="24">
        <v>24.253299014644945</v>
      </c>
      <c r="D167" s="24">
        <v>24.854182608304654</v>
      </c>
      <c r="E167" s="24">
        <v>7.003995395864382</v>
      </c>
      <c r="F167" s="60">
        <v>-0.1342</v>
      </c>
    </row>
    <row r="168" spans="2:6" ht="13.5">
      <c r="B168" s="27" t="s">
        <v>176</v>
      </c>
      <c r="C168" s="24">
        <v>24.99370816848324</v>
      </c>
      <c r="D168" s="24">
        <v>24.171390937729548</v>
      </c>
      <c r="E168" s="24">
        <v>7.503057938240696</v>
      </c>
      <c r="F168" s="60">
        <v>-0.1413</v>
      </c>
    </row>
    <row r="169" spans="2:6" ht="13.5">
      <c r="B169" s="27" t="s">
        <v>177</v>
      </c>
      <c r="C169" s="24">
        <v>25.780852461181276</v>
      </c>
      <c r="D169" s="24">
        <v>23.450057481301194</v>
      </c>
      <c r="E169" s="24">
        <v>7.894513640586408</v>
      </c>
      <c r="F169" s="60">
        <v>-0.1242</v>
      </c>
    </row>
    <row r="170" spans="2:6" ht="13.5">
      <c r="B170" s="27" t="s">
        <v>178</v>
      </c>
      <c r="C170" s="24">
        <v>21.31001043455143</v>
      </c>
      <c r="D170" s="24">
        <v>27.429749482764606</v>
      </c>
      <c r="E170" s="24">
        <v>4.03341114408047</v>
      </c>
      <c r="F170" s="60">
        <v>-0.1811</v>
      </c>
    </row>
    <row r="171" spans="2:7" ht="13.5">
      <c r="B171" s="27" t="s">
        <v>179</v>
      </c>
      <c r="C171" s="24">
        <v>20.46619318568558</v>
      </c>
      <c r="D171" s="24">
        <v>28.103708491380356</v>
      </c>
      <c r="E171" s="24">
        <v>3.242415669924084</v>
      </c>
      <c r="F171" s="60">
        <v>-0.1917</v>
      </c>
      <c r="G171" s="39">
        <v>-0.004200000000000009</v>
      </c>
    </row>
    <row r="172" spans="2:6" ht="13.5">
      <c r="B172" s="27" t="s">
        <v>180</v>
      </c>
      <c r="C172" s="24">
        <v>22.70724781646862</v>
      </c>
      <c r="D172" s="24">
        <v>26.382260107862432</v>
      </c>
      <c r="E172" s="24">
        <v>4.627607826493721</v>
      </c>
      <c r="F172" s="60">
        <v>-0.1733</v>
      </c>
    </row>
    <row r="173" spans="2:6" ht="13.5">
      <c r="B173" s="27" t="s">
        <v>181</v>
      </c>
      <c r="C173" s="24">
        <v>24.069467907665317</v>
      </c>
      <c r="D173" s="24">
        <v>25.28215598543966</v>
      </c>
      <c r="E173" s="24">
        <v>5.581747240007789</v>
      </c>
      <c r="F173" s="60">
        <v>-0.1469</v>
      </c>
    </row>
    <row r="174" spans="2:6" ht="13.5">
      <c r="B174" s="27" t="s">
        <v>182</v>
      </c>
      <c r="C174" s="24">
        <v>25.020334291556313</v>
      </c>
      <c r="D174" s="24">
        <v>24.50243747973009</v>
      </c>
      <c r="E174" s="24">
        <v>6.135306120371828</v>
      </c>
      <c r="F174" s="60">
        <v>-0.1434</v>
      </c>
    </row>
    <row r="175" spans="2:6" ht="13.5">
      <c r="B175" s="27" t="s">
        <v>183</v>
      </c>
      <c r="C175" s="24">
        <v>25.80392213662098</v>
      </c>
      <c r="D175" s="24">
        <v>23.844205734471593</v>
      </c>
      <c r="E175" s="24">
        <v>6.553296483226594</v>
      </c>
      <c r="F175" s="60">
        <v>-0.129</v>
      </c>
    </row>
    <row r="176" spans="2:6" ht="13.5">
      <c r="B176" s="27" t="s">
        <v>184</v>
      </c>
      <c r="C176" s="24">
        <v>23.672425434336944</v>
      </c>
      <c r="D176" s="24">
        <v>25.721326899895345</v>
      </c>
      <c r="E176" s="24">
        <v>4.702686030884001</v>
      </c>
      <c r="F176" s="60">
        <v>-0.171</v>
      </c>
    </row>
    <row r="177" spans="2:6" ht="13.5">
      <c r="B177" s="27" t="s">
        <v>185</v>
      </c>
      <c r="C177" s="24">
        <v>22.613422422014963</v>
      </c>
      <c r="D177" s="24">
        <v>26.60251868798631</v>
      </c>
      <c r="E177" s="24">
        <v>3.646384448291569</v>
      </c>
      <c r="F177" s="60">
        <v>-0.1874</v>
      </c>
    </row>
    <row r="178" spans="2:7" ht="13.5">
      <c r="B178" s="27" t="s">
        <v>186</v>
      </c>
      <c r="C178" s="24">
        <v>21.81298293599476</v>
      </c>
      <c r="D178" s="24">
        <v>27.237919549502724</v>
      </c>
      <c r="E178" s="24">
        <v>2.9130514239387195</v>
      </c>
      <c r="F178" s="60">
        <v>-0.192</v>
      </c>
      <c r="G178" s="39">
        <v>-0.004500000000000004</v>
      </c>
    </row>
    <row r="179" spans="2:6" ht="13.5">
      <c r="B179" s="27" t="s">
        <v>187</v>
      </c>
      <c r="C179" s="24">
        <v>21.137379778763123</v>
      </c>
      <c r="D179" s="24">
        <v>27.755476761545278</v>
      </c>
      <c r="E179" s="24">
        <v>2.33802273109193</v>
      </c>
      <c r="F179" s="60">
        <v>-0.1857</v>
      </c>
    </row>
    <row r="180" spans="2:6" ht="13.5">
      <c r="B180" s="27" t="s">
        <v>188</v>
      </c>
      <c r="C180" s="24">
        <v>24.609134056197576</v>
      </c>
      <c r="D180" s="24">
        <v>25.21515922104077</v>
      </c>
      <c r="E180" s="24">
        <v>4.30848190951579</v>
      </c>
      <c r="F180" s="60">
        <v>-0.1844</v>
      </c>
    </row>
    <row r="181" spans="2:6" ht="13.5">
      <c r="B181" s="27" t="s">
        <v>189</v>
      </c>
      <c r="C181" s="24">
        <v>25.37057749161263</v>
      </c>
      <c r="D181" s="24">
        <v>24.654861616020167</v>
      </c>
      <c r="E181" s="24">
        <v>4.699896536546368</v>
      </c>
      <c r="F181" s="60">
        <v>-0.1582</v>
      </c>
    </row>
    <row r="182" spans="2:6" ht="13.5">
      <c r="B182" s="27" t="s">
        <v>190</v>
      </c>
      <c r="C182" s="24">
        <v>26.131719842968593</v>
      </c>
      <c r="D182" s="24">
        <v>24.086921011756836</v>
      </c>
      <c r="E182" s="24">
        <v>5.088637006203182</v>
      </c>
      <c r="F182" s="60">
        <v>-0.1357</v>
      </c>
    </row>
    <row r="183" spans="2:7" ht="13.5">
      <c r="B183" s="27" t="s">
        <v>191</v>
      </c>
      <c r="C183" s="24">
        <v>23.671382959477146</v>
      </c>
      <c r="D183" s="24">
        <v>26.09302037572158</v>
      </c>
      <c r="E183" s="24">
        <v>3.001516553653215</v>
      </c>
      <c r="F183" s="60">
        <v>-0.2077</v>
      </c>
      <c r="G183" s="39">
        <v>-0.020199999999999996</v>
      </c>
    </row>
    <row r="184" spans="2:7" ht="13.5">
      <c r="B184" s="27" t="s">
        <v>192</v>
      </c>
      <c r="C184" s="24">
        <v>22.662840356595154</v>
      </c>
      <c r="D184" s="24">
        <v>26.825900829587372</v>
      </c>
      <c r="E184" s="24">
        <v>2.3705171829171525</v>
      </c>
      <c r="F184" s="60">
        <v>-0.2096</v>
      </c>
      <c r="G184" s="39">
        <v>-0.02210000000000001</v>
      </c>
    </row>
    <row r="185" spans="2:7" ht="13.5">
      <c r="B185" s="27" t="s">
        <v>193</v>
      </c>
      <c r="C185" s="24">
        <v>25.123879253404215</v>
      </c>
      <c r="D185" s="24">
        <v>25.328053776138674</v>
      </c>
      <c r="E185" s="24">
        <v>2.9238856073492143</v>
      </c>
      <c r="F185" s="60">
        <v>-0.2219</v>
      </c>
      <c r="G185" s="39">
        <v>-0.034399999999999986</v>
      </c>
    </row>
    <row r="186" spans="2:6" ht="13.5">
      <c r="B186" s="27" t="s">
        <v>194</v>
      </c>
      <c r="C186" s="24">
        <v>21.76953148744444</v>
      </c>
      <c r="D186" s="24">
        <v>27.875619973952254</v>
      </c>
      <c r="E186" s="24">
        <v>0.19000072787470615</v>
      </c>
      <c r="F186" s="60">
        <v>-0.1724</v>
      </c>
    </row>
    <row r="187" spans="2:7" ht="13.5">
      <c r="B187" s="27" t="s">
        <v>195</v>
      </c>
      <c r="C187" s="24">
        <v>22.737081927129122</v>
      </c>
      <c r="D187" s="24">
        <v>27.361608928212128</v>
      </c>
      <c r="E187" s="24">
        <v>0.35332577731119486</v>
      </c>
      <c r="F187" s="60">
        <v>-0.2038</v>
      </c>
      <c r="G187" s="39">
        <v>-0.01630000000000001</v>
      </c>
    </row>
    <row r="188" spans="2:7" ht="13.5">
      <c r="B188" s="27" t="s">
        <v>196</v>
      </c>
      <c r="C188" s="24">
        <v>23.75023960109649</v>
      </c>
      <c r="D188" s="24">
        <v>27.175660916287875</v>
      </c>
      <c r="E188" s="24">
        <v>-0.2556046703549511</v>
      </c>
      <c r="F188" s="60">
        <v>-0.2398</v>
      </c>
      <c r="G188" s="39">
        <v>-0.05230000000000001</v>
      </c>
    </row>
    <row r="189" spans="2:7" ht="13.5">
      <c r="B189" s="27" t="s">
        <v>197</v>
      </c>
      <c r="C189" s="24">
        <v>24.67363462601251</v>
      </c>
      <c r="D189" s="24">
        <v>26.553123426764362</v>
      </c>
      <c r="E189" s="24">
        <v>0.3175726467946462</v>
      </c>
      <c r="F189" s="60">
        <v>-0.264</v>
      </c>
      <c r="G189" s="39">
        <v>-0.07650000000000001</v>
      </c>
    </row>
    <row r="190" spans="2:7" ht="13.5">
      <c r="B190" s="27" t="s">
        <v>198</v>
      </c>
      <c r="C190" s="24">
        <v>22.974258427910783</v>
      </c>
      <c r="D190" s="24">
        <v>27.849723151095667</v>
      </c>
      <c r="E190" s="24">
        <v>-1.0773101846765623</v>
      </c>
      <c r="F190" s="60">
        <v>-0.2116</v>
      </c>
      <c r="G190" s="39">
        <v>-0.02410000000000001</v>
      </c>
    </row>
    <row r="191" spans="2:7" ht="13.5">
      <c r="B191" s="27" t="s">
        <v>199</v>
      </c>
      <c r="C191" s="24">
        <v>24.929527184463904</v>
      </c>
      <c r="D191" s="24">
        <v>26.9921782514431</v>
      </c>
      <c r="E191" s="24">
        <v>-0.6856823097603679</v>
      </c>
      <c r="F191" s="60">
        <v>-0.2348</v>
      </c>
      <c r="G191" s="39">
        <v>-0.04730000000000001</v>
      </c>
    </row>
    <row r="192" spans="2:7" ht="13.5">
      <c r="B192" s="27" t="s">
        <v>200</v>
      </c>
      <c r="C192" s="24">
        <v>38.614524053650655</v>
      </c>
      <c r="D192" s="24">
        <v>61.40308890174436</v>
      </c>
      <c r="E192" s="24">
        <v>4.978462534990646</v>
      </c>
      <c r="F192" s="60">
        <v>0.3263</v>
      </c>
      <c r="G192" s="39">
        <v>0.13879999999999998</v>
      </c>
    </row>
    <row r="193" spans="2:7" ht="13.5">
      <c r="B193" s="27" t="s">
        <v>201</v>
      </c>
      <c r="C193" s="24">
        <v>39.343484393575466</v>
      </c>
      <c r="D193" s="24">
        <v>60.39530661824913</v>
      </c>
      <c r="E193" s="24">
        <v>5.3631692213965545</v>
      </c>
      <c r="F193" s="60">
        <v>0.3006</v>
      </c>
      <c r="G193" s="39">
        <v>0.11309999999999998</v>
      </c>
    </row>
    <row r="194" spans="2:7" ht="13.5">
      <c r="B194" s="27" t="s">
        <v>202</v>
      </c>
      <c r="C194" s="24">
        <v>40.24072911439011</v>
      </c>
      <c r="D194" s="24">
        <v>59.51011558648472</v>
      </c>
      <c r="E194" s="24">
        <v>5.47016979188927</v>
      </c>
      <c r="F194" s="60">
        <v>0.2852</v>
      </c>
      <c r="G194" s="39">
        <v>0.09770000000000001</v>
      </c>
    </row>
    <row r="195" spans="2:7" ht="13.5">
      <c r="B195" s="27" t="s">
        <v>203</v>
      </c>
      <c r="C195" s="24">
        <v>41.06868820196814</v>
      </c>
      <c r="D195" s="24">
        <v>58.66505802733845</v>
      </c>
      <c r="E195" s="24">
        <v>5.60726247964614</v>
      </c>
      <c r="F195" s="60">
        <v>0.2707</v>
      </c>
      <c r="G195" s="39">
        <v>0.0832</v>
      </c>
    </row>
    <row r="196" spans="2:7" ht="13.5">
      <c r="B196" s="27" t="s">
        <v>204</v>
      </c>
      <c r="C196" s="24">
        <v>41.70492456924506</v>
      </c>
      <c r="D196" s="24">
        <v>57.90194845412451</v>
      </c>
      <c r="E196" s="24">
        <v>5.834801225376784</v>
      </c>
      <c r="F196" s="60">
        <v>0.2543</v>
      </c>
      <c r="G196" s="39">
        <v>0.06680000000000003</v>
      </c>
    </row>
    <row r="197" spans="2:7" ht="13.5">
      <c r="B197" s="27" t="s">
        <v>205</v>
      </c>
      <c r="C197" s="24">
        <v>38.5409893631519</v>
      </c>
      <c r="D197" s="24">
        <v>60.41925586026288</v>
      </c>
      <c r="E197" s="24">
        <v>6.042094613480788</v>
      </c>
      <c r="F197" s="60">
        <v>0.2951</v>
      </c>
      <c r="G197" s="39">
        <v>0.10759999999999997</v>
      </c>
    </row>
    <row r="198" spans="2:7" ht="13.5">
      <c r="B198" s="27" t="s">
        <v>206</v>
      </c>
      <c r="C198" s="24">
        <v>37.68398947818029</v>
      </c>
      <c r="D198" s="24">
        <v>61.11389239235499</v>
      </c>
      <c r="E198" s="24">
        <v>6.107797405369068</v>
      </c>
      <c r="F198" s="60">
        <v>0.3209</v>
      </c>
      <c r="G198" s="39">
        <v>0.13340000000000002</v>
      </c>
    </row>
    <row r="199" spans="2:7" ht="13.5">
      <c r="B199" s="27" t="s">
        <v>207</v>
      </c>
      <c r="C199" s="24">
        <v>39.59594916794018</v>
      </c>
      <c r="D199" s="24">
        <v>59.2652704016371</v>
      </c>
      <c r="E199" s="24">
        <v>6.266143800744772</v>
      </c>
      <c r="F199" s="60">
        <v>0.2598</v>
      </c>
      <c r="G199" s="39">
        <v>0.07229999999999998</v>
      </c>
    </row>
    <row r="200" spans="2:7" ht="13.5">
      <c r="B200" s="27" t="s">
        <v>208</v>
      </c>
      <c r="C200" s="24">
        <v>40.762698237081985</v>
      </c>
      <c r="D200" s="24">
        <v>57.90488151017524</v>
      </c>
      <c r="E200" s="24">
        <v>6.615517624229965</v>
      </c>
      <c r="F200" s="60">
        <v>0.2276</v>
      </c>
      <c r="G200" s="39">
        <v>0.0401</v>
      </c>
    </row>
    <row r="201" spans="2:7" ht="13.5">
      <c r="B201" s="27" t="s">
        <v>209</v>
      </c>
      <c r="C201" s="24">
        <v>41.59342742937805</v>
      </c>
      <c r="D201" s="24">
        <v>57.04307662394913</v>
      </c>
      <c r="E201" s="24">
        <v>6.774674295150323</v>
      </c>
      <c r="F201" s="60">
        <v>0.2092</v>
      </c>
      <c r="G201" s="39">
        <v>0.021699999999999997</v>
      </c>
    </row>
    <row r="202" spans="2:7" ht="13.5">
      <c r="B202" s="27" t="s">
        <v>210</v>
      </c>
      <c r="C202" s="24">
        <v>37.9828483949359</v>
      </c>
      <c r="D202" s="24">
        <v>60.03675439877873</v>
      </c>
      <c r="E202" s="24">
        <v>6.830525632904131</v>
      </c>
      <c r="F202" s="60">
        <v>0.2812</v>
      </c>
      <c r="G202" s="39">
        <v>0.0937</v>
      </c>
    </row>
    <row r="203" spans="2:7" ht="13.5">
      <c r="B203" s="27" t="s">
        <v>211</v>
      </c>
      <c r="C203" s="24">
        <v>41.961142403753186</v>
      </c>
      <c r="D203" s="24">
        <v>56.01240857162388</v>
      </c>
      <c r="E203" s="24">
        <v>7.451425378814076</v>
      </c>
      <c r="F203" s="60">
        <v>0.1887</v>
      </c>
      <c r="G203" s="39">
        <v>0.0012000000000000066</v>
      </c>
    </row>
    <row r="204" spans="2:7" ht="13.5">
      <c r="B204" s="27" t="s">
        <v>212</v>
      </c>
      <c r="C204" s="24">
        <v>40.236966222650985</v>
      </c>
      <c r="D204" s="24">
        <v>57.4440274723763</v>
      </c>
      <c r="E204" s="24">
        <v>7.426103389483909</v>
      </c>
      <c r="F204" s="60">
        <v>0.2145</v>
      </c>
      <c r="G204" s="39">
        <v>0.026999999999999996</v>
      </c>
    </row>
    <row r="205" spans="2:7" ht="13.5">
      <c r="B205" s="27" t="s">
        <v>213</v>
      </c>
      <c r="C205" s="24">
        <v>38.87803193551438</v>
      </c>
      <c r="D205" s="24">
        <v>58.70316104398207</v>
      </c>
      <c r="E205" s="24">
        <v>7.311714125341699</v>
      </c>
      <c r="F205" s="60">
        <v>0.2509</v>
      </c>
      <c r="G205" s="39">
        <v>0.06340000000000001</v>
      </c>
    </row>
    <row r="206" spans="2:7" ht="13.5">
      <c r="B206" s="27" t="s">
        <v>214</v>
      </c>
      <c r="C206" s="24">
        <v>36.833104086682084</v>
      </c>
      <c r="D206" s="24">
        <v>60.63344335566858</v>
      </c>
      <c r="E206" s="24">
        <v>7.1831159379510545</v>
      </c>
      <c r="F206" s="60">
        <v>0.3317</v>
      </c>
      <c r="G206" s="39">
        <v>0.1442</v>
      </c>
    </row>
    <row r="207" spans="2:7" ht="13.5">
      <c r="B207" s="27" t="s">
        <v>215</v>
      </c>
      <c r="C207" s="24">
        <v>40.809639079199755</v>
      </c>
      <c r="D207" s="24">
        <v>56.2223609558011</v>
      </c>
      <c r="E207" s="24">
        <v>8.076971262854515</v>
      </c>
      <c r="F207" s="60">
        <v>0.199</v>
      </c>
      <c r="G207" s="39">
        <v>0.01150000000000001</v>
      </c>
    </row>
    <row r="208" spans="2:6" ht="13.5">
      <c r="B208" s="27" t="s">
        <v>216</v>
      </c>
      <c r="C208" s="24">
        <v>41.70374794421248</v>
      </c>
      <c r="D208" s="24">
        <v>55.122736389369884</v>
      </c>
      <c r="E208" s="24">
        <v>8.408692850691237</v>
      </c>
      <c r="F208" s="60">
        <v>0.1857</v>
      </c>
    </row>
    <row r="209" spans="2:7" ht="13.5">
      <c r="B209" s="27" t="s">
        <v>217</v>
      </c>
      <c r="C209" s="24">
        <v>37.806223047740154</v>
      </c>
      <c r="D209" s="24">
        <v>59.117268518492054</v>
      </c>
      <c r="E209" s="24">
        <v>7.710332697837717</v>
      </c>
      <c r="F209" s="60">
        <v>0.2787</v>
      </c>
      <c r="G209" s="39">
        <v>0.0912</v>
      </c>
    </row>
    <row r="210" spans="2:7" ht="13.5">
      <c r="B210" s="27" t="s">
        <v>218</v>
      </c>
      <c r="C210" s="24">
        <v>36.33726264426203</v>
      </c>
      <c r="D210" s="24">
        <v>60.089943491592685</v>
      </c>
      <c r="E210" s="24">
        <v>7.93756117653671</v>
      </c>
      <c r="F210" s="60">
        <v>0.3475</v>
      </c>
      <c r="G210" s="39">
        <v>0.16</v>
      </c>
    </row>
    <row r="211" spans="2:7" ht="13.5">
      <c r="B211" s="27" t="s">
        <v>219</v>
      </c>
      <c r="C211" s="24">
        <v>39.02478299376286</v>
      </c>
      <c r="D211" s="24">
        <v>57.57860908890403</v>
      </c>
      <c r="E211" s="24">
        <v>8.132316431818145</v>
      </c>
      <c r="F211" s="60">
        <v>0.2342</v>
      </c>
      <c r="G211" s="39">
        <v>0.04669999999999999</v>
      </c>
    </row>
    <row r="212" spans="2:7" ht="13.5">
      <c r="B212" s="27" t="s">
        <v>220</v>
      </c>
      <c r="C212" s="24">
        <v>39.91771751391753</v>
      </c>
      <c r="D212" s="24">
        <v>56.434130892718535</v>
      </c>
      <c r="E212" s="24">
        <v>8.47952665222157</v>
      </c>
      <c r="F212" s="60">
        <v>0.2114</v>
      </c>
      <c r="G212" s="39">
        <v>0.023900000000000005</v>
      </c>
    </row>
    <row r="213" spans="2:7" ht="13.5">
      <c r="B213" s="27" t="s">
        <v>221</v>
      </c>
      <c r="C213" s="24">
        <v>38.014705954231836</v>
      </c>
      <c r="D213" s="24">
        <v>58.00749654161369</v>
      </c>
      <c r="E213" s="24">
        <v>8.429812715022914</v>
      </c>
      <c r="F213" s="60">
        <v>0.2609</v>
      </c>
      <c r="G213" s="39">
        <v>0.07340000000000002</v>
      </c>
    </row>
    <row r="214" spans="2:7" ht="13.5">
      <c r="B214" s="27" t="s">
        <v>222</v>
      </c>
      <c r="C214" s="24">
        <v>36.899532066970416</v>
      </c>
      <c r="D214" s="24">
        <v>58.76763365098449</v>
      </c>
      <c r="E214" s="24">
        <v>8.540891869628643</v>
      </c>
      <c r="F214" s="60">
        <v>0.2964</v>
      </c>
      <c r="G214" s="39">
        <v>0.1089</v>
      </c>
    </row>
    <row r="215" spans="2:7" ht="13.5">
      <c r="B215" s="27" t="s">
        <v>223</v>
      </c>
      <c r="C215" s="24">
        <v>36.08570923772016</v>
      </c>
      <c r="D215" s="24">
        <v>59.35022317797965</v>
      </c>
      <c r="E215" s="24">
        <v>8.613335197921675</v>
      </c>
      <c r="F215" s="60">
        <v>0.3321</v>
      </c>
      <c r="G215" s="39">
        <v>0.1446</v>
      </c>
    </row>
    <row r="216" spans="2:7" ht="13.5">
      <c r="B216" s="27" t="s">
        <v>224</v>
      </c>
      <c r="C216" s="24">
        <v>35.08499993188442</v>
      </c>
      <c r="D216" s="24">
        <v>59.91573790131768</v>
      </c>
      <c r="E216" s="24">
        <v>8.817616071746455</v>
      </c>
      <c r="F216" s="60">
        <v>0.3998</v>
      </c>
      <c r="G216" s="39">
        <v>0.2123</v>
      </c>
    </row>
    <row r="217" spans="2:7" ht="13.5">
      <c r="B217" s="27" t="s">
        <v>225</v>
      </c>
      <c r="C217" s="24">
        <v>38.414930547259274</v>
      </c>
      <c r="D217" s="24">
        <v>56.81257967583255</v>
      </c>
      <c r="E217" s="24">
        <v>9.078539794666833</v>
      </c>
      <c r="F217" s="60">
        <v>0.2515</v>
      </c>
      <c r="G217" s="39">
        <v>0.064</v>
      </c>
    </row>
    <row r="218" spans="2:7" ht="13.5">
      <c r="B218" s="27" t="s">
        <v>226</v>
      </c>
      <c r="C218" s="24">
        <v>39.71237932373734</v>
      </c>
      <c r="D218" s="24">
        <v>55.59229569594347</v>
      </c>
      <c r="E218" s="24">
        <v>9.249328967520436</v>
      </c>
      <c r="F218" s="60">
        <v>0.2239</v>
      </c>
      <c r="G218" s="39">
        <v>0.03639999999999999</v>
      </c>
    </row>
    <row r="219" spans="2:7" ht="13.5">
      <c r="B219" s="27" t="s">
        <v>227</v>
      </c>
      <c r="C219" s="24">
        <v>40.48482631815934</v>
      </c>
      <c r="D219" s="24">
        <v>54.79263637985577</v>
      </c>
      <c r="E219" s="24">
        <v>9.413316962242972</v>
      </c>
      <c r="F219" s="60">
        <v>0.2116</v>
      </c>
      <c r="G219" s="39">
        <v>0.02410000000000001</v>
      </c>
    </row>
    <row r="220" spans="2:7" ht="13.5">
      <c r="B220" s="27" t="s">
        <v>228</v>
      </c>
      <c r="C220" s="24">
        <v>36.66573637713848</v>
      </c>
      <c r="D220" s="24">
        <v>57.666019823098345</v>
      </c>
      <c r="E220" s="24">
        <v>9.424854082839076</v>
      </c>
      <c r="F220" s="60">
        <v>0.2961</v>
      </c>
      <c r="G220" s="39">
        <v>0.10859999999999997</v>
      </c>
    </row>
    <row r="221" spans="2:7" ht="13.5">
      <c r="B221" s="27" t="s">
        <v>229</v>
      </c>
      <c r="C221" s="24">
        <v>35.39462663200133</v>
      </c>
      <c r="D221" s="24">
        <v>58.3919819203284</v>
      </c>
      <c r="E221" s="24">
        <v>9.60532717359862</v>
      </c>
      <c r="F221" s="60">
        <v>0.3497</v>
      </c>
      <c r="G221" s="39">
        <v>0.1622</v>
      </c>
    </row>
    <row r="222" spans="2:7" ht="13.5">
      <c r="B222" s="27" t="s">
        <v>230</v>
      </c>
      <c r="C222" s="24">
        <v>34.45772774076986</v>
      </c>
      <c r="D222" s="24">
        <v>58.7664859754707</v>
      </c>
      <c r="E222" s="24">
        <v>9.84006663874933</v>
      </c>
      <c r="F222" s="60">
        <v>0.3924</v>
      </c>
      <c r="G222" s="39">
        <v>0.20490000000000003</v>
      </c>
    </row>
    <row r="223" spans="2:7" ht="13.5">
      <c r="B223" s="27" t="s">
        <v>231</v>
      </c>
      <c r="C223" s="24">
        <v>35.96535522692611</v>
      </c>
      <c r="D223" s="24">
        <v>57.2379993876071</v>
      </c>
      <c r="E223" s="24">
        <v>10.036986940874169</v>
      </c>
      <c r="F223" s="60">
        <v>0.3091</v>
      </c>
      <c r="G223" s="39">
        <v>0.12159999999999999</v>
      </c>
    </row>
    <row r="224" spans="2:7" ht="13.5">
      <c r="B224" s="27" t="s">
        <v>232</v>
      </c>
      <c r="C224" s="24">
        <v>37.58412279782741</v>
      </c>
      <c r="D224" s="24">
        <v>55.77997495875893</v>
      </c>
      <c r="E224" s="24">
        <v>10.205407419597089</v>
      </c>
      <c r="F224" s="60">
        <v>0.2923</v>
      </c>
      <c r="G224" s="39">
        <v>0.1048</v>
      </c>
    </row>
    <row r="225" spans="2:7" ht="13.5">
      <c r="B225" s="27" t="s">
        <v>233</v>
      </c>
      <c r="C225" s="24">
        <v>39.22859671764822</v>
      </c>
      <c r="D225" s="24">
        <v>54.27256784581436</v>
      </c>
      <c r="E225" s="24">
        <v>10.426818222721284</v>
      </c>
      <c r="F225" s="60">
        <v>0.2767</v>
      </c>
      <c r="G225" s="39">
        <v>0.0892</v>
      </c>
    </row>
    <row r="226" spans="2:7" ht="13.5">
      <c r="B226" s="27" t="s">
        <v>234</v>
      </c>
      <c r="C226" s="24">
        <v>40.5308971405519</v>
      </c>
      <c r="D226" s="24">
        <v>53.13882000951035</v>
      </c>
      <c r="E226" s="24">
        <v>10.56688604123478</v>
      </c>
      <c r="F226" s="60">
        <v>0.2546</v>
      </c>
      <c r="G226" s="39">
        <v>0.06709999999999999</v>
      </c>
    </row>
    <row r="227" spans="2:7" ht="13.5">
      <c r="B227" s="27" t="s">
        <v>235</v>
      </c>
      <c r="C227" s="24">
        <v>36.09572599410731</v>
      </c>
      <c r="D227" s="24">
        <v>56.18654773149609</v>
      </c>
      <c r="E227" s="24">
        <v>10.607814799288564</v>
      </c>
      <c r="F227" s="60">
        <v>0.3073</v>
      </c>
      <c r="G227" s="39">
        <v>0.11980000000000002</v>
      </c>
    </row>
    <row r="228" spans="2:7" ht="13.5">
      <c r="B228" s="27" t="s">
        <v>236</v>
      </c>
      <c r="C228" s="24">
        <v>34.83248695918315</v>
      </c>
      <c r="D228" s="24">
        <v>57.154081019764234</v>
      </c>
      <c r="E228" s="24">
        <v>10.578705348624636</v>
      </c>
      <c r="F228" s="60">
        <v>0.3294</v>
      </c>
      <c r="G228" s="39">
        <v>0.14190000000000003</v>
      </c>
    </row>
    <row r="229" spans="2:7" ht="13.5">
      <c r="B229" s="27" t="s">
        <v>237</v>
      </c>
      <c r="C229" s="24">
        <v>33.85428758620619</v>
      </c>
      <c r="D229" s="24">
        <v>57.8694955100618</v>
      </c>
      <c r="E229" s="24">
        <v>10.59574749886904</v>
      </c>
      <c r="F229" s="60">
        <v>0.3653</v>
      </c>
      <c r="G229" s="39">
        <v>0.1778</v>
      </c>
    </row>
    <row r="230" spans="2:7" ht="13.5">
      <c r="B230" s="27" t="s">
        <v>238</v>
      </c>
      <c r="C230" s="24">
        <v>37.31360681511636</v>
      </c>
      <c r="D230" s="24">
        <v>54.65296982056618</v>
      </c>
      <c r="E230" s="24">
        <v>11.013655121734873</v>
      </c>
      <c r="F230" s="60">
        <v>0.3041</v>
      </c>
      <c r="G230" s="39">
        <v>0.11659999999999998</v>
      </c>
    </row>
    <row r="231" spans="2:7" ht="13.5">
      <c r="B231" s="27" t="s">
        <v>239</v>
      </c>
      <c r="C231" s="24">
        <v>38.918195400317565</v>
      </c>
      <c r="D231" s="24">
        <v>53.22265633289848</v>
      </c>
      <c r="E231" s="24">
        <v>11.222229067971739</v>
      </c>
      <c r="F231" s="60">
        <v>0.2916</v>
      </c>
      <c r="G231" s="39">
        <v>0.10410000000000003</v>
      </c>
    </row>
    <row r="232" spans="2:7" ht="13.5">
      <c r="B232" s="27" t="s">
        <v>240</v>
      </c>
      <c r="C232" s="24">
        <v>35.98253040455949</v>
      </c>
      <c r="D232" s="24">
        <v>55.03751363052791</v>
      </c>
      <c r="E232" s="24">
        <v>11.296796195213739</v>
      </c>
      <c r="F232" s="60">
        <v>0.3126</v>
      </c>
      <c r="G232" s="39">
        <v>0.1251</v>
      </c>
    </row>
    <row r="233" spans="2:7" ht="13.5">
      <c r="B233" s="27" t="s">
        <v>241</v>
      </c>
      <c r="C233" s="24">
        <v>34.5384778516962</v>
      </c>
      <c r="D233" s="24">
        <v>55.85531860239564</v>
      </c>
      <c r="E233" s="24">
        <v>11.372899024453929</v>
      </c>
      <c r="F233" s="60">
        <v>0.3434</v>
      </c>
      <c r="G233" s="39">
        <v>0.15589999999999998</v>
      </c>
    </row>
    <row r="234" spans="2:7" ht="13.5">
      <c r="B234" s="27" t="s">
        <v>242</v>
      </c>
      <c r="C234" s="24">
        <v>33.36860555596662</v>
      </c>
      <c r="D234" s="24">
        <v>56.70261882862512</v>
      </c>
      <c r="E234" s="24">
        <v>11.355592270969503</v>
      </c>
      <c r="F234" s="60">
        <v>0.3843</v>
      </c>
      <c r="G234" s="39">
        <v>0.19679999999999997</v>
      </c>
    </row>
    <row r="235" spans="2:7" ht="13.5">
      <c r="B235" s="27" t="s">
        <v>243</v>
      </c>
      <c r="C235" s="24">
        <v>32.59610134342127</v>
      </c>
      <c r="D235" s="24">
        <v>57.418981841950576</v>
      </c>
      <c r="E235" s="24">
        <v>11.290746164541915</v>
      </c>
      <c r="F235" s="60">
        <v>0.4222</v>
      </c>
      <c r="G235" s="39">
        <v>0.23470000000000002</v>
      </c>
    </row>
    <row r="236" spans="2:7" ht="13.5">
      <c r="B236" s="27" t="s">
        <v>244</v>
      </c>
      <c r="C236" s="24">
        <v>35.39113226736358</v>
      </c>
      <c r="D236" s="24">
        <v>54.388652969664975</v>
      </c>
      <c r="E236" s="24">
        <v>11.827670125736413</v>
      </c>
      <c r="F236" s="60">
        <v>0.3097</v>
      </c>
      <c r="G236" s="39">
        <v>0.12219999999999998</v>
      </c>
    </row>
    <row r="237" spans="2:7" ht="13.5">
      <c r="B237" s="27" t="s">
        <v>245</v>
      </c>
      <c r="C237" s="24">
        <v>36.856878642589024</v>
      </c>
      <c r="D237" s="24">
        <v>52.55471546903676</v>
      </c>
      <c r="E237" s="24">
        <v>12.306688129579364</v>
      </c>
      <c r="F237" s="60">
        <v>0.2931</v>
      </c>
      <c r="G237" s="39">
        <v>0.10560000000000003</v>
      </c>
    </row>
    <row r="238" spans="2:7" ht="13.5">
      <c r="B238" s="27" t="s">
        <v>246</v>
      </c>
      <c r="C238" s="24">
        <v>38.03970433719755</v>
      </c>
      <c r="D238" s="24">
        <v>51.50231010251648</v>
      </c>
      <c r="E238" s="24">
        <v>12.493775132712962</v>
      </c>
      <c r="F238" s="60">
        <v>0.2919</v>
      </c>
      <c r="G238" s="39">
        <v>0.10439999999999999</v>
      </c>
    </row>
    <row r="239" spans="2:7" ht="13.5">
      <c r="B239" s="27" t="s">
        <v>247</v>
      </c>
      <c r="C239" s="24">
        <v>34.14373998416503</v>
      </c>
      <c r="D239" s="24">
        <v>54.507558555525215</v>
      </c>
      <c r="E239" s="24">
        <v>12.131118816558208</v>
      </c>
      <c r="F239" s="60">
        <v>0.3475</v>
      </c>
      <c r="G239" s="39">
        <v>0.16</v>
      </c>
    </row>
    <row r="240" spans="2:7" ht="13.5">
      <c r="B240" s="27" t="s">
        <v>248</v>
      </c>
      <c r="C240" s="24">
        <v>32.84017697272357</v>
      </c>
      <c r="D240" s="24">
        <v>55.4041073755073</v>
      </c>
      <c r="E240" s="24">
        <v>12.088771407684334</v>
      </c>
      <c r="F240" s="60">
        <v>0.3909</v>
      </c>
      <c r="G240" s="39">
        <v>0.20340000000000003</v>
      </c>
    </row>
    <row r="241" spans="2:7" ht="13.5">
      <c r="B241" s="27" t="s">
        <v>249</v>
      </c>
      <c r="C241" s="24">
        <v>31.927260633564444</v>
      </c>
      <c r="D241" s="24">
        <v>55.98832436100247</v>
      </c>
      <c r="E241" s="24">
        <v>12.095195988563033</v>
      </c>
      <c r="F241" s="60">
        <v>0.4208</v>
      </c>
      <c r="G241" s="39">
        <v>0.2333</v>
      </c>
    </row>
    <row r="242" spans="2:7" ht="13.5">
      <c r="B242" s="27" t="s">
        <v>250</v>
      </c>
      <c r="C242" s="24">
        <v>35.289627591163075</v>
      </c>
      <c r="D242" s="24">
        <v>52.819057835324266</v>
      </c>
      <c r="E242" s="24">
        <v>12.606548408061851</v>
      </c>
      <c r="F242" s="60">
        <v>0.3026</v>
      </c>
      <c r="G242" s="39">
        <v>0.11509999999999998</v>
      </c>
    </row>
    <row r="243" spans="2:7" ht="13.5">
      <c r="B243" s="27" t="s">
        <v>251</v>
      </c>
      <c r="C243" s="24">
        <v>36.73113283008464</v>
      </c>
      <c r="D243" s="24">
        <v>51.498762240908384</v>
      </c>
      <c r="E243" s="24">
        <v>12.86663347317712</v>
      </c>
      <c r="F243" s="60">
        <v>0.2941</v>
      </c>
      <c r="G243" s="39">
        <v>0.10659999999999997</v>
      </c>
    </row>
    <row r="244" spans="2:7" ht="13.5">
      <c r="B244" s="27" t="s">
        <v>252</v>
      </c>
      <c r="C244" s="24">
        <v>37.84799961958952</v>
      </c>
      <c r="D244" s="24">
        <v>50.27786142756861</v>
      </c>
      <c r="E244" s="24">
        <v>13.173003153604572</v>
      </c>
      <c r="F244" s="60">
        <v>0.2849</v>
      </c>
      <c r="G244" s="39">
        <v>0.09739999999999999</v>
      </c>
    </row>
    <row r="245" spans="2:7" ht="13.5">
      <c r="B245" s="27" t="s">
        <v>253</v>
      </c>
      <c r="C245" s="24">
        <v>33.40684121339112</v>
      </c>
      <c r="D245" s="24">
        <v>53.85332433905567</v>
      </c>
      <c r="E245" s="24">
        <v>12.597188289519401</v>
      </c>
      <c r="F245" s="60">
        <v>0.3689</v>
      </c>
      <c r="G245" s="39">
        <v>0.1814</v>
      </c>
    </row>
    <row r="246" spans="2:7" ht="13.5">
      <c r="B246" s="27" t="s">
        <v>254</v>
      </c>
      <c r="C246" s="24">
        <v>31.875732621272004</v>
      </c>
      <c r="D246" s="24">
        <v>55.01077952363571</v>
      </c>
      <c r="E246" s="24">
        <v>12.480656571640338</v>
      </c>
      <c r="F246" s="60">
        <v>0.4134</v>
      </c>
      <c r="G246" s="39">
        <v>0.2259</v>
      </c>
    </row>
    <row r="247" spans="2:7" ht="13.5">
      <c r="B247" s="27" t="s">
        <v>255</v>
      </c>
      <c r="C247" s="24">
        <v>33.80031836565621</v>
      </c>
      <c r="D247" s="24">
        <v>52.761319330467764</v>
      </c>
      <c r="E247" s="24">
        <v>12.968894331327911</v>
      </c>
      <c r="F247" s="60">
        <v>0.3415</v>
      </c>
      <c r="G247" s="39">
        <v>0.15400000000000003</v>
      </c>
    </row>
    <row r="248" spans="2:7" ht="13.5">
      <c r="B248" s="27" t="s">
        <v>256</v>
      </c>
      <c r="C248" s="24">
        <v>35.32349153716286</v>
      </c>
      <c r="D248" s="24">
        <v>51.24486122453114</v>
      </c>
      <c r="E248" s="24">
        <v>13.311594869653272</v>
      </c>
      <c r="F248" s="60">
        <v>0.3122</v>
      </c>
      <c r="G248" s="39">
        <v>0.12469999999999998</v>
      </c>
    </row>
    <row r="249" spans="2:7" ht="13.5">
      <c r="B249" s="27" t="s">
        <v>257</v>
      </c>
      <c r="C249" s="24">
        <v>36.48632177753448</v>
      </c>
      <c r="D249" s="24">
        <v>50.129266769219136</v>
      </c>
      <c r="E249" s="24">
        <v>13.570435922702826</v>
      </c>
      <c r="F249" s="60">
        <v>0.2979</v>
      </c>
      <c r="G249" s="39">
        <v>0.1104</v>
      </c>
    </row>
    <row r="250" spans="2:7" ht="13.5">
      <c r="B250" s="27" t="s">
        <v>258</v>
      </c>
      <c r="C250" s="24">
        <v>37.231033749849416</v>
      </c>
      <c r="D250" s="24">
        <v>49.298591794455874</v>
      </c>
      <c r="E250" s="24">
        <v>13.791887215786327</v>
      </c>
      <c r="F250" s="60">
        <v>0.285</v>
      </c>
      <c r="G250" s="39">
        <v>0.0975</v>
      </c>
    </row>
    <row r="251" spans="2:7" ht="13.5">
      <c r="B251" s="27" t="s">
        <v>259</v>
      </c>
      <c r="C251" s="24">
        <v>32.55660806903636</v>
      </c>
      <c r="D251" s="24">
        <v>53.147732222471845</v>
      </c>
      <c r="E251" s="24">
        <v>13.0492911511353</v>
      </c>
      <c r="F251" s="60">
        <v>0.3922</v>
      </c>
      <c r="G251" s="39">
        <v>0.2047</v>
      </c>
    </row>
    <row r="252" spans="2:7" ht="13.5">
      <c r="B252" s="27" t="s">
        <v>260</v>
      </c>
      <c r="C252" s="24">
        <v>34.15438481805238</v>
      </c>
      <c r="D252" s="24">
        <v>51.85290637781263</v>
      </c>
      <c r="E252" s="24">
        <v>13.278840637714689</v>
      </c>
      <c r="F252" s="60">
        <v>0.3313</v>
      </c>
      <c r="G252" s="39">
        <v>0.14379999999999998</v>
      </c>
    </row>
    <row r="253" spans="2:7" ht="13.5">
      <c r="B253" s="27" t="s">
        <v>261</v>
      </c>
      <c r="C253" s="24">
        <v>36.264606096368155</v>
      </c>
      <c r="D253" s="24">
        <v>49.155834098022176</v>
      </c>
      <c r="E253" s="24">
        <v>14.050125659655517</v>
      </c>
      <c r="F253" s="60">
        <v>0.3049</v>
      </c>
      <c r="G253" s="39">
        <v>0.1174</v>
      </c>
    </row>
    <row r="254" spans="2:7" ht="13.5">
      <c r="B254" s="27" t="s">
        <v>262</v>
      </c>
      <c r="C254" s="24">
        <v>34.935942101067646</v>
      </c>
      <c r="D254" s="24">
        <v>50.10743650439183</v>
      </c>
      <c r="E254" s="24">
        <v>13.871500186435812</v>
      </c>
      <c r="F254" s="60">
        <v>0.334</v>
      </c>
      <c r="G254" s="39">
        <v>0.14650000000000002</v>
      </c>
    </row>
    <row r="255" spans="2:7" ht="13.5">
      <c r="B255" s="27" t="s">
        <v>263</v>
      </c>
      <c r="C255" s="24">
        <v>31.526440251910074</v>
      </c>
      <c r="D255" s="24">
        <v>53.17536394670259</v>
      </c>
      <c r="E255" s="24">
        <v>13.207748281298159</v>
      </c>
      <c r="F255" s="60">
        <v>0.4182</v>
      </c>
      <c r="G255" s="39">
        <v>0.23070000000000002</v>
      </c>
    </row>
    <row r="256" spans="2:7" ht="13.5">
      <c r="B256" s="27" t="s">
        <v>264</v>
      </c>
      <c r="C256" s="24">
        <v>30.587246984063455</v>
      </c>
      <c r="D256" s="24">
        <v>54.06270722494961</v>
      </c>
      <c r="E256" s="24">
        <v>13.061141971373587</v>
      </c>
      <c r="F256" s="60">
        <v>0.4491</v>
      </c>
      <c r="G256" s="39">
        <v>0.2616</v>
      </c>
    </row>
    <row r="257" spans="2:7" ht="13.5">
      <c r="B257" s="27" t="s">
        <v>265</v>
      </c>
      <c r="C257" s="24">
        <v>32.62480898319714</v>
      </c>
      <c r="D257" s="24">
        <v>51.687692456188195</v>
      </c>
      <c r="E257" s="24">
        <v>13.587755118620148</v>
      </c>
      <c r="F257" s="60">
        <v>0.3772</v>
      </c>
      <c r="G257" s="39">
        <v>0.18969999999999998</v>
      </c>
    </row>
    <row r="258" spans="2:7" ht="13.5">
      <c r="B258" s="27" t="s">
        <v>266</v>
      </c>
      <c r="C258" s="24">
        <v>34.850662027112676</v>
      </c>
      <c r="D258" s="24">
        <v>49.18541797458076</v>
      </c>
      <c r="E258" s="24">
        <v>14.262086029189314</v>
      </c>
      <c r="F258" s="60">
        <v>0.3351</v>
      </c>
      <c r="G258" s="39">
        <v>0.1476</v>
      </c>
    </row>
    <row r="259" spans="2:7" ht="13.5">
      <c r="B259" s="27" t="s">
        <v>267</v>
      </c>
      <c r="C259" s="24">
        <v>33.55820069599909</v>
      </c>
      <c r="D259" s="24">
        <v>50.32496748987724</v>
      </c>
      <c r="E259" s="24">
        <v>13.981144098208713</v>
      </c>
      <c r="F259" s="60">
        <v>0.3633</v>
      </c>
      <c r="G259" s="39">
        <v>0.1758</v>
      </c>
    </row>
    <row r="260" spans="2:7" ht="13.5">
      <c r="B260" s="27" t="s">
        <v>268</v>
      </c>
      <c r="C260" s="24">
        <v>30.50310720232838</v>
      </c>
      <c r="D260" s="24">
        <v>52.763383451440546</v>
      </c>
      <c r="E260" s="24">
        <v>13.478809090181944</v>
      </c>
      <c r="F260" s="60">
        <v>0.4365</v>
      </c>
      <c r="G260" s="39">
        <v>0.249</v>
      </c>
    </row>
    <row r="261" spans="2:7" ht="13.5">
      <c r="B261" s="27" t="s">
        <v>269</v>
      </c>
      <c r="C261" s="24">
        <v>31.129863716299464</v>
      </c>
      <c r="D261" s="24">
        <v>51.72750851343234</v>
      </c>
      <c r="E261" s="24">
        <v>13.742342813156075</v>
      </c>
      <c r="F261" s="60">
        <v>0.4197</v>
      </c>
      <c r="G261" s="39">
        <v>0.23220000000000002</v>
      </c>
    </row>
    <row r="262" spans="2:7" ht="13.5">
      <c r="B262" s="27" t="s">
        <v>270</v>
      </c>
      <c r="C262" s="24">
        <v>32.303200608766204</v>
      </c>
      <c r="D262" s="24">
        <v>50.5301652010156</v>
      </c>
      <c r="E262" s="24">
        <v>14.040954741931147</v>
      </c>
      <c r="F262" s="60">
        <v>0.3939</v>
      </c>
      <c r="G262" s="39">
        <v>0.20639999999999997</v>
      </c>
    </row>
    <row r="263" spans="2:7" ht="13.5">
      <c r="B263" s="27" t="s">
        <v>271</v>
      </c>
      <c r="C263" s="24">
        <v>35.379588595567036</v>
      </c>
      <c r="D263" s="24">
        <v>48.12183742396289</v>
      </c>
      <c r="E263" s="24">
        <v>14.61863373701851</v>
      </c>
      <c r="F263" s="60">
        <v>0.314</v>
      </c>
      <c r="G263" s="39">
        <v>0.1265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6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38828.29273148148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217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0.23284147465437793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0.5679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-0.264039545685974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0.831939545685974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0.2350110953520197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-0.08921768849710077</v>
      </c>
      <c r="D47" s="24">
        <v>-0.10746346197318246</v>
      </c>
      <c r="E47" s="24">
        <v>-0.04867331841097822</v>
      </c>
      <c r="F47" s="60">
        <v>0.1479</v>
      </c>
    </row>
    <row r="48" spans="2:7" ht="13.5">
      <c r="B48" s="27" t="s">
        <v>56</v>
      </c>
      <c r="C48" s="24">
        <v>-0.13542252856962023</v>
      </c>
      <c r="D48" s="24">
        <v>-0.1583681890711759</v>
      </c>
      <c r="E48" s="24">
        <v>-0.08763375201096024</v>
      </c>
      <c r="F48" s="60">
        <v>0.2261</v>
      </c>
      <c r="G48" s="39">
        <v>0.038599999999999995</v>
      </c>
    </row>
    <row r="49" spans="2:7" ht="13.5">
      <c r="B49" s="27" t="s">
        <v>57</v>
      </c>
      <c r="C49" s="24">
        <v>-0.16492605590890008</v>
      </c>
      <c r="D49" s="24">
        <v>-0.1905940323445776</v>
      </c>
      <c r="E49" s="24">
        <v>-0.11642590811430509</v>
      </c>
      <c r="F49" s="60">
        <v>0.2776</v>
      </c>
      <c r="G49" s="39">
        <v>0.09010000000000001</v>
      </c>
    </row>
    <row r="50" spans="2:7" ht="13.5">
      <c r="B50" s="27" t="s">
        <v>58</v>
      </c>
      <c r="C50" s="24">
        <v>-0.16200397786989384</v>
      </c>
      <c r="D50" s="24">
        <v>-0.18736336577122614</v>
      </c>
      <c r="E50" s="24">
        <v>-0.11669909366336206</v>
      </c>
      <c r="F50" s="60">
        <v>0.2738</v>
      </c>
      <c r="G50" s="39">
        <v>0.08629999999999999</v>
      </c>
    </row>
    <row r="51" spans="2:7" ht="13.5">
      <c r="B51" s="27" t="s">
        <v>59</v>
      </c>
      <c r="C51" s="24">
        <v>-0.18385510770219327</v>
      </c>
      <c r="D51" s="24">
        <v>-0.2108452540572543</v>
      </c>
      <c r="E51" s="24">
        <v>-0.1406390771123185</v>
      </c>
      <c r="F51" s="60">
        <v>0.3131</v>
      </c>
      <c r="G51" s="39">
        <v>0.1256</v>
      </c>
    </row>
    <row r="52" spans="2:7" ht="13.5">
      <c r="B52" s="27" t="s">
        <v>60</v>
      </c>
      <c r="C52" s="24">
        <v>0.22099489617591317</v>
      </c>
      <c r="D52" s="24">
        <v>-0.030020591040234024</v>
      </c>
      <c r="E52" s="24">
        <v>-0.37687639298232156</v>
      </c>
      <c r="F52" s="60">
        <v>0.4379</v>
      </c>
      <c r="G52" s="39">
        <v>0.2504</v>
      </c>
    </row>
    <row r="53" spans="2:7" ht="13.5">
      <c r="B53" s="27" t="s">
        <v>61</v>
      </c>
      <c r="C53" s="24">
        <v>0.24083313670519502</v>
      </c>
      <c r="D53" s="24">
        <v>-0.05195773807694337</v>
      </c>
      <c r="E53" s="24">
        <v>-0.43642416903750636</v>
      </c>
      <c r="F53" s="60">
        <v>0.5012</v>
      </c>
      <c r="G53" s="39">
        <v>0.3137</v>
      </c>
    </row>
    <row r="54" spans="2:7" ht="13.5">
      <c r="B54" s="27" t="s">
        <v>62</v>
      </c>
      <c r="C54" s="24">
        <v>0.23900789377884024</v>
      </c>
      <c r="D54" s="24">
        <v>-0.07224360170150845</v>
      </c>
      <c r="E54" s="24">
        <v>-0.462141941689886</v>
      </c>
      <c r="F54" s="60">
        <v>0.5253</v>
      </c>
      <c r="G54" s="39">
        <v>0.3378</v>
      </c>
    </row>
    <row r="55" spans="2:7" ht="13.5">
      <c r="B55" s="27" t="s">
        <v>63</v>
      </c>
      <c r="C55" s="24">
        <v>0.20389523045479052</v>
      </c>
      <c r="D55" s="24">
        <v>-0.08688069844627933</v>
      </c>
      <c r="E55" s="24">
        <v>-0.4597358944822876</v>
      </c>
      <c r="F55" s="60">
        <v>0.5104</v>
      </c>
      <c r="G55" s="39">
        <v>0.32289999999999996</v>
      </c>
    </row>
    <row r="56" spans="2:7" ht="13.5">
      <c r="B56" s="27" t="s">
        <v>64</v>
      </c>
      <c r="C56" s="24">
        <v>0.22669392698277235</v>
      </c>
      <c r="D56" s="24">
        <v>-0.07022167905570598</v>
      </c>
      <c r="E56" s="24">
        <v>-0.48586478068428995</v>
      </c>
      <c r="F56" s="60">
        <v>0.5407</v>
      </c>
      <c r="G56" s="39">
        <v>0.35319999999999996</v>
      </c>
    </row>
    <row r="57" spans="2:7" ht="13.5">
      <c r="B57" s="27" t="s">
        <v>65</v>
      </c>
      <c r="C57" s="24">
        <v>0.22132296143132635</v>
      </c>
      <c r="D57" s="24">
        <v>-0.04713014233126245</v>
      </c>
      <c r="E57" s="24">
        <v>-0.4484042248401803</v>
      </c>
      <c r="F57" s="60">
        <v>0.5023</v>
      </c>
      <c r="G57" s="39">
        <v>0.31479999999999997</v>
      </c>
    </row>
    <row r="58" spans="2:7" ht="13.5">
      <c r="B58" s="27" t="s">
        <v>66</v>
      </c>
      <c r="C58" s="24">
        <v>0.1902182658572471</v>
      </c>
      <c r="D58" s="24">
        <v>-0.08595059058905719</v>
      </c>
      <c r="E58" s="24">
        <v>-0.4794851244379572</v>
      </c>
      <c r="F58" s="60">
        <v>0.5229</v>
      </c>
      <c r="G58" s="39">
        <v>0.33540000000000003</v>
      </c>
    </row>
    <row r="59" spans="2:7" ht="13.5">
      <c r="B59" s="27" t="s">
        <v>67</v>
      </c>
      <c r="C59" s="24">
        <v>0.16094869449632654</v>
      </c>
      <c r="D59" s="24">
        <v>-0.09375733754545479</v>
      </c>
      <c r="E59" s="24">
        <v>-0.44166966909898697</v>
      </c>
      <c r="F59" s="60">
        <v>0.4793</v>
      </c>
      <c r="G59" s="39">
        <v>0.2918</v>
      </c>
    </row>
    <row r="60" spans="2:7" ht="13.5">
      <c r="B60" s="27" t="s">
        <v>68</v>
      </c>
      <c r="C60" s="24">
        <v>0.19520644406407683</v>
      </c>
      <c r="D60" s="24">
        <v>-0.06275751625021542</v>
      </c>
      <c r="E60" s="24">
        <v>-0.4849750299938087</v>
      </c>
      <c r="F60" s="60">
        <v>0.5265</v>
      </c>
      <c r="G60" s="39">
        <v>0.33899999999999997</v>
      </c>
    </row>
    <row r="61" spans="2:7" ht="13.5">
      <c r="B61" s="27" t="s">
        <v>69</v>
      </c>
      <c r="C61" s="24">
        <v>0.12465638390496281</v>
      </c>
      <c r="D61" s="24">
        <v>-0.09364219432399778</v>
      </c>
      <c r="E61" s="24">
        <v>-0.41188323255276593</v>
      </c>
      <c r="F61" s="60">
        <v>0.4404</v>
      </c>
      <c r="G61" s="39">
        <v>0.2529</v>
      </c>
    </row>
    <row r="62" spans="2:7" ht="13.5">
      <c r="B62" s="27" t="s">
        <v>70</v>
      </c>
      <c r="C62" s="24">
        <v>0.15516112268059246</v>
      </c>
      <c r="D62" s="24">
        <v>-0.08920792190689042</v>
      </c>
      <c r="E62" s="24">
        <v>-0.4690417542319665</v>
      </c>
      <c r="F62" s="60">
        <v>0.502</v>
      </c>
      <c r="G62" s="39">
        <v>0.3145</v>
      </c>
    </row>
    <row r="63" spans="2:7" ht="13.5">
      <c r="B63" s="27" t="s">
        <v>71</v>
      </c>
      <c r="C63" s="24">
        <v>0.16981992155698933</v>
      </c>
      <c r="D63" s="24">
        <v>-0.06742519605496966</v>
      </c>
      <c r="E63" s="24">
        <v>-0.4863894598293861</v>
      </c>
      <c r="F63" s="60">
        <v>0.5196</v>
      </c>
      <c r="G63" s="39">
        <v>0.33209999999999995</v>
      </c>
    </row>
    <row r="64" spans="2:7" ht="13.5">
      <c r="B64" s="27" t="s">
        <v>72</v>
      </c>
      <c r="C64" s="24">
        <v>0.09463542890012633</v>
      </c>
      <c r="D64" s="24">
        <v>-0.09211582030756915</v>
      </c>
      <c r="E64" s="24">
        <v>-0.3783178246456824</v>
      </c>
      <c r="F64" s="60">
        <v>0.4007</v>
      </c>
      <c r="G64" s="39">
        <v>0.2132</v>
      </c>
    </row>
    <row r="65" spans="2:7" ht="13.5">
      <c r="B65" s="27" t="s">
        <v>73</v>
      </c>
      <c r="C65" s="24">
        <v>0.14854326248948269</v>
      </c>
      <c r="D65" s="24">
        <v>-0.07877637981530938</v>
      </c>
      <c r="E65" s="24">
        <v>-0.48766505255980697</v>
      </c>
      <c r="F65" s="60">
        <v>0.5158</v>
      </c>
      <c r="G65" s="39">
        <v>0.32830000000000004</v>
      </c>
    </row>
    <row r="66" spans="2:7" ht="13.5">
      <c r="B66" s="27" t="s">
        <v>74</v>
      </c>
      <c r="C66" s="24">
        <v>0.1504018609883211</v>
      </c>
      <c r="D66" s="24">
        <v>-0.06144868471794496</v>
      </c>
      <c r="E66" s="24">
        <v>-0.48185085940102645</v>
      </c>
      <c r="F66" s="60">
        <v>0.5085</v>
      </c>
      <c r="G66" s="39">
        <v>0.32099999999999995</v>
      </c>
    </row>
    <row r="67" spans="2:7" ht="13.5">
      <c r="B67" s="27" t="s">
        <v>75</v>
      </c>
      <c r="C67" s="24">
        <v>0.10717866588200309</v>
      </c>
      <c r="D67" s="24">
        <v>-0.08933532758931761</v>
      </c>
      <c r="E67" s="24">
        <v>-0.4171318779844544</v>
      </c>
      <c r="F67" s="60">
        <v>0.4398</v>
      </c>
      <c r="G67" s="39">
        <v>0.2523</v>
      </c>
    </row>
    <row r="68" spans="2:7" ht="13.5">
      <c r="B68" s="27" t="s">
        <v>76</v>
      </c>
      <c r="C68" s="24">
        <v>0.07392204560731486</v>
      </c>
      <c r="D68" s="24">
        <v>-0.08797773301463963</v>
      </c>
      <c r="E68" s="24">
        <v>-0.35087466932618305</v>
      </c>
      <c r="F68" s="60">
        <v>0.3692</v>
      </c>
      <c r="G68" s="39">
        <v>0.18169999999999997</v>
      </c>
    </row>
    <row r="69" spans="2:7" ht="13.5">
      <c r="B69" s="27" t="s">
        <v>77</v>
      </c>
      <c r="C69" s="24">
        <v>0.1205122097435769</v>
      </c>
      <c r="D69" s="24">
        <v>-0.08397333286108477</v>
      </c>
      <c r="E69" s="24">
        <v>-0.4616983676450648</v>
      </c>
      <c r="F69" s="60">
        <v>0.4845</v>
      </c>
      <c r="G69" s="39">
        <v>0.297</v>
      </c>
    </row>
    <row r="70" spans="2:7" ht="13.5">
      <c r="B70" s="27" t="s">
        <v>78</v>
      </c>
      <c r="C70" s="24">
        <v>0.1301558666452749</v>
      </c>
      <c r="D70" s="24">
        <v>-0.06966149190899529</v>
      </c>
      <c r="E70" s="24">
        <v>-0.48788034726560703</v>
      </c>
      <c r="F70" s="60">
        <v>0.5097</v>
      </c>
      <c r="G70" s="39">
        <v>0.32220000000000004</v>
      </c>
    </row>
    <row r="71" spans="2:7" ht="13.5">
      <c r="B71" s="27" t="s">
        <v>79</v>
      </c>
      <c r="C71" s="24">
        <v>0.07431010869702703</v>
      </c>
      <c r="D71" s="24">
        <v>-0.08584332059647437</v>
      </c>
      <c r="E71" s="24">
        <v>-0.36657063007428015</v>
      </c>
      <c r="F71" s="60">
        <v>0.3838</v>
      </c>
      <c r="G71" s="39">
        <v>0.19629999999999997</v>
      </c>
    </row>
    <row r="72" spans="2:7" ht="13.5">
      <c r="B72" s="27" t="s">
        <v>80</v>
      </c>
      <c r="C72" s="24">
        <v>0.04987834784481393</v>
      </c>
      <c r="D72" s="24">
        <v>-0.08320534200159813</v>
      </c>
      <c r="E72" s="24">
        <v>-0.31185682662103353</v>
      </c>
      <c r="F72" s="60">
        <v>0.3266</v>
      </c>
      <c r="G72" s="39">
        <v>0.1391</v>
      </c>
    </row>
    <row r="73" spans="2:7" ht="13.5">
      <c r="B73" s="27" t="s">
        <v>81</v>
      </c>
      <c r="C73" s="24">
        <v>0.09260054068891321</v>
      </c>
      <c r="D73" s="24">
        <v>-0.0814482312378928</v>
      </c>
      <c r="E73" s="24">
        <v>-0.4363088587708397</v>
      </c>
      <c r="F73" s="60">
        <v>0.4534</v>
      </c>
      <c r="G73" s="39">
        <v>0.2659</v>
      </c>
    </row>
    <row r="74" spans="2:7" ht="13.5">
      <c r="B74" s="27" t="s">
        <v>82</v>
      </c>
      <c r="C74" s="24">
        <v>0.10329855357381845</v>
      </c>
      <c r="D74" s="24">
        <v>-0.0720474993460698</v>
      </c>
      <c r="E74" s="24">
        <v>-0.47513912259160485</v>
      </c>
      <c r="F74" s="60">
        <v>0.4915</v>
      </c>
      <c r="G74" s="39">
        <v>0.304</v>
      </c>
    </row>
    <row r="75" spans="2:7" ht="13.5">
      <c r="B75" s="27" t="s">
        <v>83</v>
      </c>
      <c r="C75" s="24">
        <v>0.05436501553251105</v>
      </c>
      <c r="D75" s="24">
        <v>-0.08267769966297323</v>
      </c>
      <c r="E75" s="24">
        <v>-0.33688584678633937</v>
      </c>
      <c r="F75" s="60">
        <v>0.3511</v>
      </c>
      <c r="G75" s="39">
        <v>0.16360000000000002</v>
      </c>
    </row>
    <row r="76" spans="2:7" ht="13.5">
      <c r="B76" s="27" t="s">
        <v>84</v>
      </c>
      <c r="C76" s="24">
        <v>0.02993951497528613</v>
      </c>
      <c r="D76" s="24">
        <v>-0.08190609709605923</v>
      </c>
      <c r="E76" s="24">
        <v>-0.2854156317175356</v>
      </c>
      <c r="F76" s="60">
        <v>0.2984</v>
      </c>
      <c r="G76" s="39">
        <v>0.1109</v>
      </c>
    </row>
    <row r="77" spans="2:7" ht="13.5">
      <c r="B77" s="27" t="s">
        <v>85</v>
      </c>
      <c r="C77" s="24">
        <v>0.017049362902273657</v>
      </c>
      <c r="D77" s="24">
        <v>-0.08719641723850913</v>
      </c>
      <c r="E77" s="24">
        <v>-0.2785892932611844</v>
      </c>
      <c r="F77" s="60">
        <v>0.2924</v>
      </c>
      <c r="G77" s="39">
        <v>0.1049</v>
      </c>
    </row>
    <row r="78" spans="2:7" ht="13.5">
      <c r="B78" s="27" t="s">
        <v>86</v>
      </c>
      <c r="C78" s="24">
        <v>0.007971655084098472</v>
      </c>
      <c r="D78" s="24">
        <v>-0.09267666785674322</v>
      </c>
      <c r="E78" s="24">
        <v>-0.2816294056895199</v>
      </c>
      <c r="F78" s="60">
        <v>0.2966</v>
      </c>
      <c r="G78" s="39">
        <v>0.10909999999999997</v>
      </c>
    </row>
    <row r="79" spans="2:7" ht="13.5">
      <c r="B79" s="27" t="s">
        <v>87</v>
      </c>
      <c r="C79" s="24">
        <v>0.039370161669562975</v>
      </c>
      <c r="D79" s="24">
        <v>-0.08293335674203206</v>
      </c>
      <c r="E79" s="24">
        <v>-0.3162566635442925</v>
      </c>
      <c r="F79" s="60">
        <v>0.3293</v>
      </c>
      <c r="G79" s="39">
        <v>0.14179999999999998</v>
      </c>
    </row>
    <row r="80" spans="2:7" ht="13.5">
      <c r="B80" s="27" t="s">
        <v>88</v>
      </c>
      <c r="C80" s="24">
        <v>0.05625216475224448</v>
      </c>
      <c r="D80" s="24">
        <v>-0.08281843518120269</v>
      </c>
      <c r="E80" s="24">
        <v>-0.37147618766635304</v>
      </c>
      <c r="F80" s="60">
        <v>0.3847</v>
      </c>
      <c r="G80" s="39">
        <v>0.1972</v>
      </c>
    </row>
    <row r="81" spans="2:7" ht="13.5">
      <c r="B81" s="27" t="s">
        <v>89</v>
      </c>
      <c r="C81" s="24">
        <v>0.06978578158800275</v>
      </c>
      <c r="D81" s="24">
        <v>-0.07998172581071117</v>
      </c>
      <c r="E81" s="24">
        <v>-0.4396267190261849</v>
      </c>
      <c r="F81" s="60">
        <v>0.4523</v>
      </c>
      <c r="G81" s="39">
        <v>0.2648</v>
      </c>
    </row>
    <row r="82" spans="2:7" ht="13.5">
      <c r="B82" s="27" t="s">
        <v>90</v>
      </c>
      <c r="C82" s="24">
        <v>0.022255267810326274</v>
      </c>
      <c r="D82" s="24">
        <v>-0.0912183805922524</v>
      </c>
      <c r="E82" s="24">
        <v>-0.3164217103926745</v>
      </c>
      <c r="F82" s="60">
        <v>0.3301</v>
      </c>
      <c r="G82" s="39">
        <v>0.1426</v>
      </c>
    </row>
    <row r="83" spans="2:7" ht="13.5">
      <c r="B83" s="27" t="s">
        <v>91</v>
      </c>
      <c r="C83" s="24">
        <v>0.00888598065937174</v>
      </c>
      <c r="D83" s="24">
        <v>-0.09818127857175085</v>
      </c>
      <c r="E83" s="24">
        <v>-0.3079540412590056</v>
      </c>
      <c r="F83" s="60">
        <v>0.3233</v>
      </c>
      <c r="G83" s="39">
        <v>0.13579999999999998</v>
      </c>
    </row>
    <row r="84" spans="2:7" ht="13.5">
      <c r="B84" s="27" t="s">
        <v>92</v>
      </c>
      <c r="C84" s="24">
        <v>-0.0027956813324365726</v>
      </c>
      <c r="D84" s="24">
        <v>-0.09876075162564035</v>
      </c>
      <c r="E84" s="24">
        <v>-0.2902067802026469</v>
      </c>
      <c r="F84" s="60">
        <v>0.3066</v>
      </c>
      <c r="G84" s="39">
        <v>0.11909999999999998</v>
      </c>
    </row>
    <row r="85" spans="2:7" ht="13.5">
      <c r="B85" s="27" t="s">
        <v>93</v>
      </c>
      <c r="C85" s="24">
        <v>0.027712718432940875</v>
      </c>
      <c r="D85" s="24">
        <v>-0.091442881331524</v>
      </c>
      <c r="E85" s="24">
        <v>-0.34535106709478924</v>
      </c>
      <c r="F85" s="60">
        <v>0.3583</v>
      </c>
      <c r="G85" s="39">
        <v>0.1708</v>
      </c>
    </row>
    <row r="86" spans="2:7" ht="13.5">
      <c r="B86" s="27" t="s">
        <v>94</v>
      </c>
      <c r="C86" s="24">
        <v>0.03675654179564347</v>
      </c>
      <c r="D86" s="24">
        <v>-0.08664781148436873</v>
      </c>
      <c r="E86" s="24">
        <v>-0.37811283002172935</v>
      </c>
      <c r="F86" s="60">
        <v>0.3897</v>
      </c>
      <c r="G86" s="39">
        <v>0.2022</v>
      </c>
    </row>
    <row r="87" spans="2:7" ht="13.5">
      <c r="B87" s="27" t="s">
        <v>95</v>
      </c>
      <c r="C87" s="24">
        <v>0.04121282266491022</v>
      </c>
      <c r="D87" s="24">
        <v>-0.0821285328631376</v>
      </c>
      <c r="E87" s="24">
        <v>-0.43644114951733215</v>
      </c>
      <c r="F87" s="60">
        <v>0.446</v>
      </c>
      <c r="G87" s="39">
        <v>0.2585</v>
      </c>
    </row>
    <row r="88" spans="2:7" ht="13.5">
      <c r="B88" s="27" t="s">
        <v>96</v>
      </c>
      <c r="C88" s="24">
        <v>0.01501959612369319</v>
      </c>
      <c r="D88" s="24">
        <v>-0.10304585250906229</v>
      </c>
      <c r="E88" s="24">
        <v>-0.36259171869070883</v>
      </c>
      <c r="F88" s="60">
        <v>0.3772</v>
      </c>
      <c r="G88" s="39">
        <v>0.18969999999999998</v>
      </c>
    </row>
    <row r="89" spans="2:7" ht="13.5">
      <c r="B89" s="27" t="s">
        <v>97</v>
      </c>
      <c r="C89" s="24">
        <v>-0.0036123569266166555</v>
      </c>
      <c r="D89" s="24">
        <v>-0.10599320815214952</v>
      </c>
      <c r="E89" s="24">
        <v>-0.32225331762471754</v>
      </c>
      <c r="F89" s="60">
        <v>0.3393</v>
      </c>
      <c r="G89" s="39">
        <v>0.1518</v>
      </c>
    </row>
    <row r="90" spans="2:7" ht="13.5">
      <c r="B90" s="27" t="s">
        <v>98</v>
      </c>
      <c r="C90" s="24">
        <v>-0.018700813956471052</v>
      </c>
      <c r="D90" s="24">
        <v>-0.10357911942113418</v>
      </c>
      <c r="E90" s="24">
        <v>-0.28531103893236676</v>
      </c>
      <c r="F90" s="60">
        <v>0.3041</v>
      </c>
      <c r="G90" s="39">
        <v>0.11659999999999998</v>
      </c>
    </row>
    <row r="91" spans="2:7" ht="13.5">
      <c r="B91" s="27" t="s">
        <v>99</v>
      </c>
      <c r="C91" s="24">
        <v>-0.026602412262313635</v>
      </c>
      <c r="D91" s="24">
        <v>-0.10076892750240773</v>
      </c>
      <c r="E91" s="24">
        <v>-0.26421941934168913</v>
      </c>
      <c r="F91" s="60">
        <v>0.284</v>
      </c>
      <c r="G91" s="39">
        <v>0.09649999999999997</v>
      </c>
    </row>
    <row r="92" spans="2:7" ht="13.5">
      <c r="B92" s="27" t="s">
        <v>100</v>
      </c>
      <c r="C92" s="24">
        <v>-0.006586196506106035</v>
      </c>
      <c r="D92" s="24">
        <v>-0.11235039474139086</v>
      </c>
      <c r="E92" s="24">
        <v>-0.349752020736819</v>
      </c>
      <c r="F92" s="60">
        <v>0.3674</v>
      </c>
      <c r="G92" s="39">
        <v>0.1799</v>
      </c>
    </row>
    <row r="93" spans="2:7" ht="13.5">
      <c r="B93" s="27" t="s">
        <v>101</v>
      </c>
      <c r="C93" s="24">
        <v>0.004645527760171575</v>
      </c>
      <c r="D93" s="24">
        <v>-0.11452516886331665</v>
      </c>
      <c r="E93" s="24">
        <v>-0.4048364436217291</v>
      </c>
      <c r="F93" s="60">
        <v>0.4207</v>
      </c>
      <c r="G93" s="39">
        <v>0.23320000000000002</v>
      </c>
    </row>
    <row r="94" spans="2:7" ht="13.5">
      <c r="B94" s="27" t="s">
        <v>102</v>
      </c>
      <c r="C94" s="24">
        <v>0.007586733778715882</v>
      </c>
      <c r="D94" s="24">
        <v>-0.10692288549464024</v>
      </c>
      <c r="E94" s="24">
        <v>-0.43962352273011973</v>
      </c>
      <c r="F94" s="60">
        <v>0.4525</v>
      </c>
      <c r="G94" s="39">
        <v>0.265</v>
      </c>
    </row>
    <row r="95" spans="2:7" ht="13.5">
      <c r="B95" s="27" t="s">
        <v>103</v>
      </c>
      <c r="C95" s="24">
        <v>0.004300427043620658</v>
      </c>
      <c r="D95" s="24">
        <v>-0.10004733533831711</v>
      </c>
      <c r="E95" s="24">
        <v>-0.47166550633921567</v>
      </c>
      <c r="F95" s="60">
        <v>0.4822</v>
      </c>
      <c r="G95" s="39">
        <v>0.2947</v>
      </c>
    </row>
    <row r="96" spans="2:7" ht="13.5">
      <c r="B96" s="27" t="s">
        <v>104</v>
      </c>
      <c r="C96" s="24">
        <v>-0.02368257332199164</v>
      </c>
      <c r="D96" s="24">
        <v>-0.11471524882719564</v>
      </c>
      <c r="E96" s="24">
        <v>-0.3171609966125466</v>
      </c>
      <c r="F96" s="60">
        <v>0.3381</v>
      </c>
      <c r="G96" s="39">
        <v>0.1506</v>
      </c>
    </row>
    <row r="97" spans="2:7" ht="13.5">
      <c r="B97" s="27" t="s">
        <v>105</v>
      </c>
      <c r="C97" s="24">
        <v>-0.03388309597519168</v>
      </c>
      <c r="D97" s="24">
        <v>-0.11104037330461836</v>
      </c>
      <c r="E97" s="24">
        <v>-0.28185941697775085</v>
      </c>
      <c r="F97" s="60">
        <v>0.3048</v>
      </c>
      <c r="G97" s="39">
        <v>0.11730000000000002</v>
      </c>
    </row>
    <row r="98" spans="2:6" ht="13.5">
      <c r="B98" s="27" t="s">
        <v>106</v>
      </c>
      <c r="C98" s="24">
        <v>-0.04911813067398896</v>
      </c>
      <c r="D98" s="24">
        <v>-0.0388325546020738</v>
      </c>
      <c r="E98" s="24">
        <v>0.007934694124942965</v>
      </c>
      <c r="F98" s="60">
        <v>-0.0631</v>
      </c>
    </row>
    <row r="99" spans="2:6" ht="13.5">
      <c r="B99" s="27" t="s">
        <v>107</v>
      </c>
      <c r="C99" s="24">
        <v>-0.03709827743092475</v>
      </c>
      <c r="D99" s="24">
        <v>-0.02907932460822593</v>
      </c>
      <c r="E99" s="24">
        <v>0.005128876451342634</v>
      </c>
      <c r="F99" s="60">
        <v>-0.0474</v>
      </c>
    </row>
    <row r="100" spans="2:6" ht="13.5">
      <c r="B100" s="27" t="s">
        <v>108</v>
      </c>
      <c r="C100" s="24">
        <v>-0.0436650021870264</v>
      </c>
      <c r="D100" s="24">
        <v>-0.03432589744493342</v>
      </c>
      <c r="E100" s="24">
        <v>0.005393504507319236</v>
      </c>
      <c r="F100" s="60">
        <v>-0.0558</v>
      </c>
    </row>
    <row r="101" spans="2:6" ht="13.5">
      <c r="B101" s="27" t="s">
        <v>109</v>
      </c>
      <c r="C101" s="24">
        <v>-0.050472984802397036</v>
      </c>
      <c r="D101" s="24">
        <v>-0.03914528811363738</v>
      </c>
      <c r="E101" s="24">
        <v>0.005672251379804649</v>
      </c>
      <c r="F101" s="60">
        <v>-0.0641</v>
      </c>
    </row>
    <row r="102" spans="2:6" ht="13.5">
      <c r="B102" s="27" t="s">
        <v>110</v>
      </c>
      <c r="C102" s="24">
        <v>-0.04022550388018331</v>
      </c>
      <c r="D102" s="24">
        <v>-0.03153171861533366</v>
      </c>
      <c r="E102" s="24">
        <v>0.0036267317444949043</v>
      </c>
      <c r="F102" s="60">
        <v>-0.0512</v>
      </c>
    </row>
    <row r="103" spans="2:6" ht="13.5">
      <c r="B103" s="27" t="s">
        <v>111</v>
      </c>
      <c r="C103" s="24">
        <v>-0.023844289539333374</v>
      </c>
      <c r="D103" s="24">
        <v>-0.016234317369793416</v>
      </c>
      <c r="E103" s="24">
        <v>0.005255643235360097</v>
      </c>
      <c r="F103" s="60">
        <v>-0.0293</v>
      </c>
    </row>
    <row r="104" spans="2:6" ht="13.5">
      <c r="B104" s="27" t="s">
        <v>112</v>
      </c>
      <c r="C104" s="24">
        <v>-0.01093225044560242</v>
      </c>
      <c r="D104" s="24">
        <v>-0.007415423918313735</v>
      </c>
      <c r="E104" s="24">
        <v>0.0020704948982395166</v>
      </c>
      <c r="F104" s="60">
        <v>-0.0134</v>
      </c>
    </row>
    <row r="105" spans="2:6" ht="13.5">
      <c r="B105" s="27" t="s">
        <v>113</v>
      </c>
      <c r="C105" s="24">
        <v>0.007458031660640074</v>
      </c>
      <c r="D105" s="24">
        <v>0.004953143538283911</v>
      </c>
      <c r="E105" s="24">
        <v>-0.001405035780221553</v>
      </c>
      <c r="F105" s="60">
        <v>0.0091</v>
      </c>
    </row>
    <row r="106" spans="2:6" ht="13.5">
      <c r="B106" s="27" t="s">
        <v>114</v>
      </c>
      <c r="C106" s="24">
        <v>0.03165803728327887</v>
      </c>
      <c r="D106" s="24">
        <v>0.02074112033669806</v>
      </c>
      <c r="E106" s="24">
        <v>-0.005938270088746478</v>
      </c>
      <c r="F106" s="60">
        <v>0.0383</v>
      </c>
    </row>
    <row r="107" spans="2:6" ht="13.5">
      <c r="B107" s="27" t="s">
        <v>115</v>
      </c>
      <c r="C107" s="24">
        <v>0.00890723180564379</v>
      </c>
      <c r="D107" s="24">
        <v>0.005094127361996215</v>
      </c>
      <c r="E107" s="24">
        <v>-0.0025211772352111694</v>
      </c>
      <c r="F107" s="60">
        <v>0.0106</v>
      </c>
    </row>
    <row r="108" spans="2:6" ht="13.5">
      <c r="B108" s="27" t="s">
        <v>116</v>
      </c>
      <c r="C108" s="24">
        <v>0.0037915555065453077</v>
      </c>
      <c r="D108" s="24">
        <v>0.001964340991797542</v>
      </c>
      <c r="E108" s="24">
        <v>-0.0011679245929610005</v>
      </c>
      <c r="F108" s="60">
        <v>0.0044</v>
      </c>
    </row>
    <row r="109" spans="2:6" ht="13.5">
      <c r="B109" s="27" t="s">
        <v>117</v>
      </c>
      <c r="C109" s="24">
        <v>0.04916606937581136</v>
      </c>
      <c r="D109" s="24">
        <v>0.027234021031368627</v>
      </c>
      <c r="E109" s="24">
        <v>-0.013581129078147569</v>
      </c>
      <c r="F109" s="60">
        <v>0.0578</v>
      </c>
    </row>
    <row r="110" spans="2:6" ht="13.5">
      <c r="B110" s="27" t="s">
        <v>118</v>
      </c>
      <c r="C110" s="24">
        <v>0.09156860122509514</v>
      </c>
      <c r="D110" s="24">
        <v>0.04932971084843274</v>
      </c>
      <c r="E110" s="24">
        <v>-0.026490885250435525</v>
      </c>
      <c r="F110" s="60">
        <v>0.1073</v>
      </c>
    </row>
    <row r="111" spans="2:6" ht="13.5">
      <c r="B111" s="27" t="s">
        <v>119</v>
      </c>
      <c r="C111" s="24">
        <v>0.06982193556506999</v>
      </c>
      <c r="D111" s="24">
        <v>0.0390348633859503</v>
      </c>
      <c r="E111" s="24">
        <v>-0.018984174678774224</v>
      </c>
      <c r="F111" s="60">
        <v>0.0822</v>
      </c>
    </row>
    <row r="112" spans="2:6" ht="13.5">
      <c r="B112" s="27" t="s">
        <v>120</v>
      </c>
      <c r="C112" s="24">
        <v>0.12340876949587098</v>
      </c>
      <c r="D112" s="24">
        <v>0.061840845515643394</v>
      </c>
      <c r="E112" s="24">
        <v>-0.03984846157880462</v>
      </c>
      <c r="F112" s="60">
        <v>0.1437</v>
      </c>
    </row>
    <row r="113" spans="2:6" ht="13.5">
      <c r="B113" s="27" t="s">
        <v>121</v>
      </c>
      <c r="C113" s="24">
        <v>0.07796590125004599</v>
      </c>
      <c r="D113" s="24">
        <v>0.03561767551209627</v>
      </c>
      <c r="E113" s="24">
        <v>-0.028155219511626584</v>
      </c>
      <c r="F113" s="60">
        <v>0.0902</v>
      </c>
    </row>
    <row r="114" spans="2:6" ht="13.5">
      <c r="B114" s="27" t="s">
        <v>122</v>
      </c>
      <c r="C114" s="24">
        <v>0.04995666558225054</v>
      </c>
      <c r="D114" s="24">
        <v>0.020268701614597262</v>
      </c>
      <c r="E114" s="24">
        <v>-0.019619060300888336</v>
      </c>
      <c r="F114" s="60">
        <v>0.0574</v>
      </c>
    </row>
    <row r="115" spans="2:6" ht="13.5">
      <c r="B115" s="27" t="s">
        <v>123</v>
      </c>
      <c r="C115" s="24">
        <v>0.16010493604027332</v>
      </c>
      <c r="D115" s="24">
        <v>0.07107255634371867</v>
      </c>
      <c r="E115" s="24">
        <v>-0.06213353510071329</v>
      </c>
      <c r="F115" s="60">
        <v>0.1859</v>
      </c>
    </row>
    <row r="116" spans="2:7" ht="13.5">
      <c r="B116" s="27" t="s">
        <v>124</v>
      </c>
      <c r="C116" s="24">
        <v>0.21808049930696782</v>
      </c>
      <c r="D116" s="24">
        <v>0.09008079865010998</v>
      </c>
      <c r="E116" s="24">
        <v>-0.08934602285263615</v>
      </c>
      <c r="F116" s="60">
        <v>0.2523</v>
      </c>
      <c r="G116" s="39">
        <v>0.06480000000000002</v>
      </c>
    </row>
    <row r="117" spans="2:7" ht="13.5">
      <c r="B117" s="27" t="s">
        <v>125</v>
      </c>
      <c r="C117" s="24">
        <v>0.24955345731753908</v>
      </c>
      <c r="D117" s="24">
        <v>0.09315516406310564</v>
      </c>
      <c r="E117" s="24">
        <v>-0.10848651678092835</v>
      </c>
      <c r="F117" s="60">
        <v>0.2876</v>
      </c>
      <c r="G117" s="39">
        <v>0.10010000000000002</v>
      </c>
    </row>
    <row r="118" spans="2:6" ht="13.5">
      <c r="B118" s="27" t="s">
        <v>126</v>
      </c>
      <c r="C118" s="24">
        <v>0.07878962534620015</v>
      </c>
      <c r="D118" s="24">
        <v>0.020543837993507452</v>
      </c>
      <c r="E118" s="24">
        <v>-0.036860949973563706</v>
      </c>
      <c r="F118" s="60">
        <v>0.0894</v>
      </c>
    </row>
    <row r="119" spans="2:7" ht="13.5">
      <c r="B119" s="27" t="s">
        <v>127</v>
      </c>
      <c r="C119" s="24">
        <v>0.1685787149778193</v>
      </c>
      <c r="D119" s="24">
        <v>0.05653843581270479</v>
      </c>
      <c r="E119" s="24">
        <v>-0.07943387192357143</v>
      </c>
      <c r="F119" s="60">
        <v>0.1947</v>
      </c>
      <c r="G119" s="39">
        <v>0.007200000000000012</v>
      </c>
    </row>
    <row r="120" spans="2:7" ht="13.5">
      <c r="B120" s="27" t="s">
        <v>128</v>
      </c>
      <c r="C120" s="24">
        <v>0.3047080960978654</v>
      </c>
      <c r="D120" s="24">
        <v>0.08015657952769573</v>
      </c>
      <c r="E120" s="24">
        <v>-0.1774770159714052</v>
      </c>
      <c r="F120" s="60">
        <v>0.3616</v>
      </c>
      <c r="G120" s="39">
        <v>0.17409999999999998</v>
      </c>
    </row>
    <row r="121" spans="2:7" ht="13.5">
      <c r="B121" s="27" t="s">
        <v>129</v>
      </c>
      <c r="C121" s="24">
        <v>0.3959927244426389</v>
      </c>
      <c r="D121" s="24">
        <v>0.09147922469178837</v>
      </c>
      <c r="E121" s="24">
        <v>-0.23568876506813474</v>
      </c>
      <c r="F121" s="60">
        <v>0.4698</v>
      </c>
      <c r="G121" s="39">
        <v>0.2823</v>
      </c>
    </row>
    <row r="122" spans="2:7" ht="13.5">
      <c r="B122" s="27" t="s">
        <v>130</v>
      </c>
      <c r="C122" s="24">
        <v>0.41157680614919556</v>
      </c>
      <c r="D122" s="24">
        <v>0.0919103446641536</v>
      </c>
      <c r="E122" s="24">
        <v>-0.24084545615892416</v>
      </c>
      <c r="F122" s="60">
        <v>0.4856</v>
      </c>
      <c r="G122" s="39">
        <v>0.2981</v>
      </c>
    </row>
    <row r="123" spans="2:7" ht="13.5">
      <c r="B123" s="27" t="s">
        <v>131</v>
      </c>
      <c r="C123" s="24">
        <v>0.34134925922604964</v>
      </c>
      <c r="D123" s="24">
        <v>0.0749493666391956</v>
      </c>
      <c r="E123" s="24">
        <v>-0.20244285751639168</v>
      </c>
      <c r="F123" s="60">
        <v>0.4039</v>
      </c>
      <c r="G123" s="39">
        <v>0.21639999999999998</v>
      </c>
    </row>
    <row r="124" spans="2:7" ht="13.5">
      <c r="B124" s="27" t="s">
        <v>132</v>
      </c>
      <c r="C124" s="24">
        <v>0.27937802900880015</v>
      </c>
      <c r="D124" s="24">
        <v>0.04822901292991588</v>
      </c>
      <c r="E124" s="24">
        <v>-0.16059396718299723</v>
      </c>
      <c r="F124" s="60">
        <v>0.3258</v>
      </c>
      <c r="G124" s="39">
        <v>0.13829999999999998</v>
      </c>
    </row>
    <row r="125" spans="2:7" ht="13.5">
      <c r="B125" s="27" t="s">
        <v>133</v>
      </c>
      <c r="C125" s="24">
        <v>0.18537277102785055</v>
      </c>
      <c r="D125" s="24">
        <v>0.03061757099878548</v>
      </c>
      <c r="E125" s="24">
        <v>-0.10806121290723603</v>
      </c>
      <c r="F125" s="60">
        <v>0.2167</v>
      </c>
      <c r="G125" s="39">
        <v>0.029200000000000004</v>
      </c>
    </row>
    <row r="126" spans="2:7" ht="13.5">
      <c r="B126" s="27" t="s">
        <v>134</v>
      </c>
      <c r="C126" s="24">
        <v>0.3600642115676642</v>
      </c>
      <c r="D126" s="24">
        <v>0.03594628472119865</v>
      </c>
      <c r="E126" s="24">
        <v>-0.276563574718379</v>
      </c>
      <c r="F126" s="60">
        <v>0.4554</v>
      </c>
      <c r="G126" s="39">
        <v>0.2679</v>
      </c>
    </row>
    <row r="127" spans="2:7" ht="13.5">
      <c r="B127" s="27" t="s">
        <v>135</v>
      </c>
      <c r="C127" s="24">
        <v>0.40779924478154683</v>
      </c>
      <c r="D127" s="24">
        <v>0.03307830598043893</v>
      </c>
      <c r="E127" s="24">
        <v>-0.31538443134937744</v>
      </c>
      <c r="F127" s="60">
        <v>0.5166</v>
      </c>
      <c r="G127" s="39">
        <v>0.32909999999999995</v>
      </c>
    </row>
    <row r="128" spans="2:7" ht="13.5">
      <c r="B128" s="27" t="s">
        <v>136</v>
      </c>
      <c r="C128" s="24">
        <v>0.44905181739098765</v>
      </c>
      <c r="D128" s="24">
        <v>0.03037069061436526</v>
      </c>
      <c r="E128" s="24">
        <v>-0.34626817887428984</v>
      </c>
      <c r="F128" s="60">
        <v>0.5679</v>
      </c>
      <c r="G128" s="39">
        <v>0.38039999999999996</v>
      </c>
    </row>
    <row r="129" spans="2:7" ht="13.5">
      <c r="B129" s="27" t="s">
        <v>137</v>
      </c>
      <c r="C129" s="24">
        <v>0.43708623367578525</v>
      </c>
      <c r="D129" s="24">
        <v>0.030105829453212607</v>
      </c>
      <c r="E129" s="24">
        <v>-0.33826520728717213</v>
      </c>
      <c r="F129" s="60">
        <v>0.5535</v>
      </c>
      <c r="G129" s="39">
        <v>0.366</v>
      </c>
    </row>
    <row r="130" spans="2:7" ht="13.5">
      <c r="B130" s="27" t="s">
        <v>138</v>
      </c>
      <c r="C130" s="24">
        <v>0.3764496473190704</v>
      </c>
      <c r="D130" s="24">
        <v>0.02490473767278445</v>
      </c>
      <c r="E130" s="24">
        <v>-0.27829561687455495</v>
      </c>
      <c r="F130" s="60">
        <v>0.4688</v>
      </c>
      <c r="G130" s="39">
        <v>0.2813</v>
      </c>
    </row>
    <row r="131" spans="2:7" ht="13.5">
      <c r="B131" s="27" t="s">
        <v>139</v>
      </c>
      <c r="C131" s="24">
        <v>0.320171228739877</v>
      </c>
      <c r="D131" s="24">
        <v>0.022475598779500672</v>
      </c>
      <c r="E131" s="24">
        <v>-0.2272620302748969</v>
      </c>
      <c r="F131" s="60">
        <v>0.3933</v>
      </c>
      <c r="G131" s="39">
        <v>0.20579999999999998</v>
      </c>
    </row>
    <row r="132" spans="2:7" ht="13.5">
      <c r="B132" s="27" t="s">
        <v>140</v>
      </c>
      <c r="C132" s="24">
        <v>0.36109454961676235</v>
      </c>
      <c r="D132" s="24">
        <v>-0.021802125238828296</v>
      </c>
      <c r="E132" s="24">
        <v>-0.34887566883636545</v>
      </c>
      <c r="F132" s="60">
        <v>0.5026</v>
      </c>
      <c r="G132" s="39">
        <v>0.31510000000000005</v>
      </c>
    </row>
    <row r="133" spans="2:7" ht="13.5">
      <c r="B133" s="27" t="s">
        <v>141</v>
      </c>
      <c r="C133" s="24">
        <v>0.38731585459579776</v>
      </c>
      <c r="D133" s="24">
        <v>-0.006246542178516279</v>
      </c>
      <c r="E133" s="24">
        <v>-0.34570717621168257</v>
      </c>
      <c r="F133" s="60">
        <v>0.5192</v>
      </c>
      <c r="G133" s="39">
        <v>0.3317</v>
      </c>
    </row>
    <row r="134" spans="2:7" ht="13.5">
      <c r="B134" s="27" t="s">
        <v>142</v>
      </c>
      <c r="C134" s="24">
        <v>0.29536423262257117</v>
      </c>
      <c r="D134" s="24">
        <v>0.006291554421956391</v>
      </c>
      <c r="E134" s="24">
        <v>-0.25091636218497904</v>
      </c>
      <c r="F134" s="60">
        <v>0.3876</v>
      </c>
      <c r="G134" s="39">
        <v>0.2001</v>
      </c>
    </row>
    <row r="135" spans="2:7" ht="13.5">
      <c r="B135" s="27" t="s">
        <v>143</v>
      </c>
      <c r="C135" s="24">
        <v>0.34391085183809267</v>
      </c>
      <c r="D135" s="24">
        <v>-0.016968639759198823</v>
      </c>
      <c r="E135" s="24">
        <v>-0.32342126711365893</v>
      </c>
      <c r="F135" s="60">
        <v>0.4724</v>
      </c>
      <c r="G135" s="39">
        <v>0.2849</v>
      </c>
    </row>
    <row r="136" spans="2:7" ht="13.5">
      <c r="B136" s="27" t="s">
        <v>144</v>
      </c>
      <c r="C136" s="24">
        <v>0.3782455608976605</v>
      </c>
      <c r="D136" s="24">
        <v>-0.043903989734388915</v>
      </c>
      <c r="E136" s="24">
        <v>-0.4000709421502098</v>
      </c>
      <c r="F136" s="60">
        <v>0.5523</v>
      </c>
      <c r="G136" s="39">
        <v>0.3648</v>
      </c>
    </row>
    <row r="137" spans="2:7" ht="13.5">
      <c r="B137" s="27" t="s">
        <v>145</v>
      </c>
      <c r="C137" s="24">
        <v>0.34910808153963657</v>
      </c>
      <c r="D137" s="24">
        <v>-0.04842205191737037</v>
      </c>
      <c r="E137" s="24">
        <v>-0.3972675518576043</v>
      </c>
      <c r="F137" s="60">
        <v>0.5311</v>
      </c>
      <c r="G137" s="39">
        <v>0.3436</v>
      </c>
    </row>
    <row r="138" spans="2:7" ht="13.5">
      <c r="B138" s="27" t="s">
        <v>146</v>
      </c>
      <c r="C138" s="24">
        <v>0.3012347613833022</v>
      </c>
      <c r="D138" s="24">
        <v>-0.014624792881789972</v>
      </c>
      <c r="E138" s="24">
        <v>-0.3178257669326552</v>
      </c>
      <c r="F138" s="60">
        <v>0.4381</v>
      </c>
      <c r="G138" s="39">
        <v>0.2506</v>
      </c>
    </row>
    <row r="139" spans="2:7" ht="13.5">
      <c r="B139" s="27" t="s">
        <v>147</v>
      </c>
      <c r="C139" s="24">
        <v>0.3266440846544896</v>
      </c>
      <c r="D139" s="24">
        <v>-0.07452114443557178</v>
      </c>
      <c r="E139" s="24">
        <v>-0.4357909116597014</v>
      </c>
      <c r="F139" s="60">
        <v>0.5497</v>
      </c>
      <c r="G139" s="39">
        <v>0.36219999999999997</v>
      </c>
    </row>
    <row r="140" spans="2:7" ht="13.5">
      <c r="B140" s="27" t="s">
        <v>148</v>
      </c>
      <c r="C140" s="24">
        <v>0.321391969015707</v>
      </c>
      <c r="D140" s="24">
        <v>-0.04256564850970079</v>
      </c>
      <c r="E140" s="24">
        <v>-0.3919344797663058</v>
      </c>
      <c r="F140" s="60">
        <v>0.5086</v>
      </c>
      <c r="G140" s="39">
        <v>0.32110000000000005</v>
      </c>
    </row>
    <row r="141" spans="2:7" ht="13.5">
      <c r="B141" s="27" t="s">
        <v>149</v>
      </c>
      <c r="C141" s="24">
        <v>0.2782107765991846</v>
      </c>
      <c r="D141" s="24">
        <v>-0.013840718644971162</v>
      </c>
      <c r="E141" s="24">
        <v>-0.32646582033183336</v>
      </c>
      <c r="F141" s="60">
        <v>0.4292</v>
      </c>
      <c r="G141" s="39">
        <v>0.24170000000000003</v>
      </c>
    </row>
    <row r="142" spans="2:7" ht="13.5">
      <c r="B142" s="27" t="s">
        <v>150</v>
      </c>
      <c r="C142" s="24">
        <v>0.30447935701741</v>
      </c>
      <c r="D142" s="24">
        <v>-0.07905816992231252</v>
      </c>
      <c r="E142" s="24">
        <v>-0.44917016519832487</v>
      </c>
      <c r="F142" s="60">
        <v>0.5484</v>
      </c>
      <c r="G142" s="39">
        <v>0.3609</v>
      </c>
    </row>
    <row r="143" spans="2:7" ht="13.5">
      <c r="B143" s="27" t="s">
        <v>151</v>
      </c>
      <c r="C143" s="24">
        <v>0.29878738945145855</v>
      </c>
      <c r="D143" s="24">
        <v>-0.04096012729065279</v>
      </c>
      <c r="E143" s="24">
        <v>-0.40005521423803714</v>
      </c>
      <c r="F143" s="60">
        <v>0.501</v>
      </c>
      <c r="G143" s="39">
        <v>0.3135</v>
      </c>
    </row>
    <row r="144" spans="2:7" ht="13.5">
      <c r="B144" s="27" t="s">
        <v>152</v>
      </c>
      <c r="C144" s="24">
        <v>0.28172908031073973</v>
      </c>
      <c r="D144" s="24">
        <v>-0.077825957282883</v>
      </c>
      <c r="E144" s="24">
        <v>-0.4553703892869887</v>
      </c>
      <c r="F144" s="60">
        <v>0.5411</v>
      </c>
      <c r="G144" s="39">
        <v>0.3536</v>
      </c>
    </row>
    <row r="145" spans="2:7" ht="13.5">
      <c r="B145" s="27" t="s">
        <v>153</v>
      </c>
      <c r="C145" s="24">
        <v>0.26501412388231316</v>
      </c>
      <c r="D145" s="24">
        <v>-0.032823445137388774</v>
      </c>
      <c r="E145" s="24">
        <v>-0.3851815210445224</v>
      </c>
      <c r="F145" s="60">
        <v>0.4687</v>
      </c>
      <c r="G145" s="39">
        <v>0.2812</v>
      </c>
    </row>
    <row r="146" spans="2:7" ht="13.5">
      <c r="B146" s="27" t="s">
        <v>154</v>
      </c>
      <c r="C146" s="24">
        <v>0.26305757442880306</v>
      </c>
      <c r="D146" s="24">
        <v>-0.05883095698543883</v>
      </c>
      <c r="E146" s="24">
        <v>-0.43833271777101146</v>
      </c>
      <c r="F146" s="60">
        <v>0.5146</v>
      </c>
      <c r="G146" s="39">
        <v>0.32709999999999995</v>
      </c>
    </row>
    <row r="147" spans="2:7" ht="13.5">
      <c r="B147" s="27" t="s">
        <v>155</v>
      </c>
      <c r="C147" s="24">
        <v>0.19602068173310627</v>
      </c>
      <c r="D147" s="24">
        <v>-0.04190160676284904</v>
      </c>
      <c r="E147" s="24">
        <v>-0.43466347401585814</v>
      </c>
      <c r="F147" s="60">
        <v>0.4787</v>
      </c>
      <c r="G147" s="39">
        <v>0.2912</v>
      </c>
    </row>
    <row r="148" spans="2:6" ht="13.5">
      <c r="B148" s="27" t="s">
        <v>156</v>
      </c>
      <c r="C148" s="24">
        <v>-0.05383771500524048</v>
      </c>
      <c r="D148" s="24">
        <v>-0.04815709110872746</v>
      </c>
      <c r="E148" s="24">
        <v>0.002311073444264622</v>
      </c>
      <c r="F148" s="60">
        <v>-0.0723</v>
      </c>
    </row>
    <row r="149" spans="2:6" ht="13.5">
      <c r="B149" s="27" t="s">
        <v>157</v>
      </c>
      <c r="C149" s="24">
        <v>-0.0659183396136882</v>
      </c>
      <c r="D149" s="24">
        <v>-0.06078145274587854</v>
      </c>
      <c r="E149" s="24">
        <v>0.0001397852939248878</v>
      </c>
      <c r="F149" s="60">
        <v>-0.0897</v>
      </c>
    </row>
    <row r="150" spans="2:6" ht="13.5">
      <c r="B150" s="27" t="s">
        <v>158</v>
      </c>
      <c r="C150" s="24">
        <v>-0.07257064233983712</v>
      </c>
      <c r="D150" s="24">
        <v>-0.071194452998121</v>
      </c>
      <c r="E150" s="24">
        <v>-0.005018703525614399</v>
      </c>
      <c r="F150" s="60">
        <v>-0.1018</v>
      </c>
    </row>
    <row r="151" spans="2:6" ht="13.5">
      <c r="B151" s="27" t="s">
        <v>159</v>
      </c>
      <c r="C151" s="24">
        <v>-0.04803229826231359</v>
      </c>
      <c r="D151" s="24">
        <v>-0.04627554344733298</v>
      </c>
      <c r="E151" s="24">
        <v>0.001293782524109055</v>
      </c>
      <c r="F151" s="60">
        <v>-0.0667</v>
      </c>
    </row>
    <row r="152" spans="2:6" ht="13.5">
      <c r="B152" s="27" t="s">
        <v>160</v>
      </c>
      <c r="C152" s="24">
        <v>-0.05641345743810078</v>
      </c>
      <c r="D152" s="24">
        <v>-0.053382566050110825</v>
      </c>
      <c r="E152" s="24">
        <v>0.0037234996576760437</v>
      </c>
      <c r="F152" s="60">
        <v>-0.0778</v>
      </c>
    </row>
    <row r="153" spans="2:6" ht="13.5">
      <c r="B153" s="27" t="s">
        <v>161</v>
      </c>
      <c r="C153" s="24">
        <v>-0.05947036135942341</v>
      </c>
      <c r="D153" s="24">
        <v>-0.06606196841045886</v>
      </c>
      <c r="E153" s="24">
        <v>-0.004966018010480688</v>
      </c>
      <c r="F153" s="60">
        <v>-0.089</v>
      </c>
    </row>
    <row r="154" spans="2:6" ht="13.5">
      <c r="B154" s="27" t="s">
        <v>162</v>
      </c>
      <c r="C154" s="24">
        <v>-0.07831773590579161</v>
      </c>
      <c r="D154" s="24">
        <v>-0.08654235401094468</v>
      </c>
      <c r="E154" s="24">
        <v>-0.010172531309656563</v>
      </c>
      <c r="F154" s="60">
        <v>-0.1172</v>
      </c>
    </row>
    <row r="155" spans="2:6" ht="13.5">
      <c r="B155" s="27" t="s">
        <v>163</v>
      </c>
      <c r="C155" s="24">
        <v>-0.08558779059934452</v>
      </c>
      <c r="D155" s="24">
        <v>-0.09240333848809712</v>
      </c>
      <c r="E155" s="24">
        <v>-0.013984618127334869</v>
      </c>
      <c r="F155" s="60">
        <v>-0.1267</v>
      </c>
    </row>
    <row r="156" spans="2:6" ht="13.5">
      <c r="B156" s="27" t="s">
        <v>164</v>
      </c>
      <c r="C156" s="24">
        <v>-0.08186402561045014</v>
      </c>
      <c r="D156" s="24">
        <v>-0.08579573035853016</v>
      </c>
      <c r="E156" s="24">
        <v>-0.017337856577769983</v>
      </c>
      <c r="F156" s="60">
        <v>-0.1198</v>
      </c>
    </row>
    <row r="157" spans="2:6" ht="13.5">
      <c r="B157" s="27" t="s">
        <v>165</v>
      </c>
      <c r="C157" s="24">
        <v>-0.07113709198263152</v>
      </c>
      <c r="D157" s="24">
        <v>-0.07887939752397699</v>
      </c>
      <c r="E157" s="24">
        <v>-0.001862517557272625</v>
      </c>
      <c r="F157" s="60">
        <v>-0.1062</v>
      </c>
    </row>
    <row r="158" spans="2:6" ht="13.5">
      <c r="B158" s="27" t="s">
        <v>166</v>
      </c>
      <c r="C158" s="24">
        <v>-0.08961762581675004</v>
      </c>
      <c r="D158" s="24">
        <v>-0.09794775700292035</v>
      </c>
      <c r="E158" s="24">
        <v>0.0006850916449732125</v>
      </c>
      <c r="F158" s="60">
        <v>-0.1328</v>
      </c>
    </row>
    <row r="159" spans="2:6" ht="13.5">
      <c r="B159" s="27" t="s">
        <v>167</v>
      </c>
      <c r="C159" s="24">
        <v>-0.07299115472352113</v>
      </c>
      <c r="D159" s="24">
        <v>-0.08934169332299646</v>
      </c>
      <c r="E159" s="24">
        <v>-0.01365820797032935</v>
      </c>
      <c r="F159" s="60">
        <v>-0.1162</v>
      </c>
    </row>
    <row r="160" spans="2:6" ht="13.5">
      <c r="B160" s="27" t="s">
        <v>168</v>
      </c>
      <c r="C160" s="24">
        <v>-0.0850562988661423</v>
      </c>
      <c r="D160" s="24">
        <v>-0.10122657765241883</v>
      </c>
      <c r="E160" s="24">
        <v>-0.020804372838332696</v>
      </c>
      <c r="F160" s="60">
        <v>-0.1338</v>
      </c>
    </row>
    <row r="161" spans="2:6" ht="13.5">
      <c r="B161" s="27" t="s">
        <v>169</v>
      </c>
      <c r="C161" s="24">
        <v>-0.08198275491889362</v>
      </c>
      <c r="D161" s="24">
        <v>-0.09382771327001294</v>
      </c>
      <c r="E161" s="24">
        <v>-0.023744209438310904</v>
      </c>
      <c r="F161" s="60">
        <v>-0.1268</v>
      </c>
    </row>
    <row r="162" spans="2:6" ht="13.5">
      <c r="B162" s="27" t="s">
        <v>170</v>
      </c>
      <c r="C162" s="24">
        <v>-0.07676553116532148</v>
      </c>
      <c r="D162" s="24">
        <v>-0.09944538368531752</v>
      </c>
      <c r="E162" s="24">
        <v>-0.011724746899570704</v>
      </c>
      <c r="F162" s="60">
        <v>-0.1262</v>
      </c>
    </row>
    <row r="163" spans="2:6" ht="13.5">
      <c r="B163" s="27" t="s">
        <v>171</v>
      </c>
      <c r="C163" s="24">
        <v>-0.09959142725568881</v>
      </c>
      <c r="D163" s="24">
        <v>-0.12766881020537824</v>
      </c>
      <c r="E163" s="24">
        <v>-0.009427633603769081</v>
      </c>
      <c r="F163" s="60">
        <v>-0.1622</v>
      </c>
    </row>
    <row r="164" spans="2:6" ht="13.5">
      <c r="B164" s="27" t="s">
        <v>172</v>
      </c>
      <c r="C164" s="24">
        <v>-0.11127409679671274</v>
      </c>
      <c r="D164" s="24">
        <v>-0.1424422263522871</v>
      </c>
      <c r="E164" s="24">
        <v>-0.0073425572337022516</v>
      </c>
      <c r="F164" s="60">
        <v>-0.1809</v>
      </c>
    </row>
    <row r="165" spans="2:6" ht="13.5">
      <c r="B165" s="27" t="s">
        <v>173</v>
      </c>
      <c r="C165" s="24">
        <v>-0.09592224713735575</v>
      </c>
      <c r="D165" s="24">
        <v>-0.13195544826401928</v>
      </c>
      <c r="E165" s="24">
        <v>-0.015240227842717502</v>
      </c>
      <c r="F165" s="60">
        <v>-0.1638</v>
      </c>
    </row>
    <row r="166" spans="2:6" ht="13.5">
      <c r="B166" s="27" t="s">
        <v>174</v>
      </c>
      <c r="C166" s="24">
        <v>-0.07610565530441349</v>
      </c>
      <c r="D166" s="24">
        <v>-0.10526023254640293</v>
      </c>
      <c r="E166" s="24">
        <v>-0.017774057309529745</v>
      </c>
      <c r="F166" s="60">
        <v>-0.1311</v>
      </c>
    </row>
    <row r="167" spans="2:6" ht="13.5">
      <c r="B167" s="27" t="s">
        <v>175</v>
      </c>
      <c r="C167" s="24">
        <v>-0.07918591035059563</v>
      </c>
      <c r="D167" s="24">
        <v>-0.10576412692393689</v>
      </c>
      <c r="E167" s="24">
        <v>-0.02372131701801017</v>
      </c>
      <c r="F167" s="60">
        <v>-0.1342</v>
      </c>
    </row>
    <row r="168" spans="2:6" ht="13.5">
      <c r="B168" s="27" t="s">
        <v>176</v>
      </c>
      <c r="C168" s="24">
        <v>-0.08389065341912882</v>
      </c>
      <c r="D168" s="24">
        <v>-0.10984722538796632</v>
      </c>
      <c r="E168" s="24">
        <v>-0.02936411989283183</v>
      </c>
      <c r="F168" s="60">
        <v>-0.1413</v>
      </c>
    </row>
    <row r="169" spans="2:6" ht="13.5">
      <c r="B169" s="27" t="s">
        <v>177</v>
      </c>
      <c r="C169" s="24">
        <v>-0.07388063528622268</v>
      </c>
      <c r="D169" s="24">
        <v>-0.09490605356181447</v>
      </c>
      <c r="E169" s="24">
        <v>-0.030809601880865678</v>
      </c>
      <c r="F169" s="60">
        <v>-0.1242</v>
      </c>
    </row>
    <row r="170" spans="2:6" ht="13.5">
      <c r="B170" s="27" t="s">
        <v>178</v>
      </c>
      <c r="C170" s="24">
        <v>-0.10428288048344214</v>
      </c>
      <c r="D170" s="24">
        <v>-0.1472303326171449</v>
      </c>
      <c r="E170" s="24">
        <v>-0.01597598247435794</v>
      </c>
      <c r="F170" s="60">
        <v>-0.1811</v>
      </c>
    </row>
    <row r="171" spans="2:7" ht="13.5">
      <c r="B171" s="27" t="s">
        <v>179</v>
      </c>
      <c r="C171" s="24">
        <v>-0.11083049982857673</v>
      </c>
      <c r="D171" s="24">
        <v>-0.1559017229625681</v>
      </c>
      <c r="E171" s="24">
        <v>-0.0130179267850985</v>
      </c>
      <c r="F171" s="60">
        <v>-0.1917</v>
      </c>
      <c r="G171" s="39">
        <v>-0.004200000000000009</v>
      </c>
    </row>
    <row r="172" spans="2:6" ht="13.5">
      <c r="B172" s="27" t="s">
        <v>180</v>
      </c>
      <c r="C172" s="24">
        <v>-0.09697247132803355</v>
      </c>
      <c r="D172" s="24">
        <v>-0.1420379233533069</v>
      </c>
      <c r="E172" s="24">
        <v>-0.02166269100987872</v>
      </c>
      <c r="F172" s="60">
        <v>-0.1733</v>
      </c>
    </row>
    <row r="173" spans="2:6" ht="13.5">
      <c r="B173" s="27" t="s">
        <v>181</v>
      </c>
      <c r="C173" s="24">
        <v>-0.08209276624611306</v>
      </c>
      <c r="D173" s="24">
        <v>-0.11948751000467084</v>
      </c>
      <c r="E173" s="24">
        <v>-0.023732452525654146</v>
      </c>
      <c r="F173" s="60">
        <v>-0.1469</v>
      </c>
    </row>
    <row r="174" spans="2:6" ht="13.5">
      <c r="B174" s="27" t="s">
        <v>182</v>
      </c>
      <c r="C174" s="24">
        <v>-0.08009511433159133</v>
      </c>
      <c r="D174" s="24">
        <v>-0.11539986991130391</v>
      </c>
      <c r="E174" s="24">
        <v>-0.028744727485157107</v>
      </c>
      <c r="F174" s="60">
        <v>-0.1434</v>
      </c>
    </row>
    <row r="175" spans="2:6" ht="13.5">
      <c r="B175" s="27" t="s">
        <v>183</v>
      </c>
      <c r="C175" s="24">
        <v>-0.07163110943678674</v>
      </c>
      <c r="D175" s="24">
        <v>-0.10288037483813639</v>
      </c>
      <c r="E175" s="24">
        <v>-0.030568090276261728</v>
      </c>
      <c r="F175" s="60">
        <v>-0.129</v>
      </c>
    </row>
    <row r="176" spans="2:6" ht="13.5">
      <c r="B176" s="27" t="s">
        <v>184</v>
      </c>
      <c r="C176" s="24">
        <v>-0.09295777631643531</v>
      </c>
      <c r="D176" s="24">
        <v>-0.14087475850884346</v>
      </c>
      <c r="E176" s="24">
        <v>-0.02731311270235892</v>
      </c>
      <c r="F176" s="60">
        <v>-0.171</v>
      </c>
    </row>
    <row r="177" spans="2:6" ht="13.5">
      <c r="B177" s="27" t="s">
        <v>185</v>
      </c>
      <c r="C177" s="24">
        <v>-0.10029190340444316</v>
      </c>
      <c r="D177" s="24">
        <v>-0.1559697357793084</v>
      </c>
      <c r="E177" s="24">
        <v>-0.02709134898054799</v>
      </c>
      <c r="F177" s="60">
        <v>-0.1874</v>
      </c>
    </row>
    <row r="178" spans="2:7" ht="13.5">
      <c r="B178" s="27" t="s">
        <v>186</v>
      </c>
      <c r="C178" s="24">
        <v>-0.10225735140122083</v>
      </c>
      <c r="D178" s="24">
        <v>-0.16046672997064348</v>
      </c>
      <c r="E178" s="24">
        <v>-0.025639533331084596</v>
      </c>
      <c r="F178" s="60">
        <v>-0.192</v>
      </c>
      <c r="G178" s="39">
        <v>-0.004500000000000004</v>
      </c>
    </row>
    <row r="179" spans="2:6" ht="13.5">
      <c r="B179" s="27" t="s">
        <v>187</v>
      </c>
      <c r="C179" s="24">
        <v>-0.09863951881576227</v>
      </c>
      <c r="D179" s="24">
        <v>-0.1555791178216559</v>
      </c>
      <c r="E179" s="24">
        <v>-0.023079432144949674</v>
      </c>
      <c r="F179" s="60">
        <v>-0.1857</v>
      </c>
    </row>
    <row r="180" spans="2:6" ht="13.5">
      <c r="B180" s="27" t="s">
        <v>188</v>
      </c>
      <c r="C180" s="24">
        <v>-0.09327857420110064</v>
      </c>
      <c r="D180" s="24">
        <v>-0.154312037495707</v>
      </c>
      <c r="E180" s="24">
        <v>-0.03868559943925742</v>
      </c>
      <c r="F180" s="60">
        <v>-0.1844</v>
      </c>
    </row>
    <row r="181" spans="2:6" ht="13.5">
      <c r="B181" s="27" t="s">
        <v>189</v>
      </c>
      <c r="C181" s="24">
        <v>-0.07841173204006324</v>
      </c>
      <c r="D181" s="24">
        <v>-0.13221892305583438</v>
      </c>
      <c r="E181" s="24">
        <v>-0.03758525028359028</v>
      </c>
      <c r="F181" s="60">
        <v>-0.1582</v>
      </c>
    </row>
    <row r="182" spans="2:6" ht="13.5">
      <c r="B182" s="27" t="s">
        <v>190</v>
      </c>
      <c r="C182" s="24">
        <v>-0.06645877829079438</v>
      </c>
      <c r="D182" s="24">
        <v>-0.11249358780242602</v>
      </c>
      <c r="E182" s="24">
        <v>-0.036723955713885204</v>
      </c>
      <c r="F182" s="60">
        <v>-0.1357</v>
      </c>
    </row>
    <row r="183" spans="2:7" ht="13.5">
      <c r="B183" s="27" t="s">
        <v>191</v>
      </c>
      <c r="C183" s="24">
        <v>-0.10150796752900604</v>
      </c>
      <c r="D183" s="24">
        <v>-0.17582721024698955</v>
      </c>
      <c r="E183" s="24">
        <v>-0.04371813587158879</v>
      </c>
      <c r="F183" s="60">
        <v>-0.2077</v>
      </c>
      <c r="G183" s="39">
        <v>-0.020199999999999996</v>
      </c>
    </row>
    <row r="184" spans="2:7" ht="13.5">
      <c r="B184" s="27" t="s">
        <v>192</v>
      </c>
      <c r="C184" s="24">
        <v>-0.10307482538189916</v>
      </c>
      <c r="D184" s="24">
        <v>-0.17797284020418402</v>
      </c>
      <c r="E184" s="24">
        <v>-0.040192070856491124</v>
      </c>
      <c r="F184" s="60">
        <v>-0.2096</v>
      </c>
      <c r="G184" s="39">
        <v>-0.02210000000000001</v>
      </c>
    </row>
    <row r="185" spans="2:7" ht="13.5">
      <c r="B185" s="27" t="s">
        <v>193</v>
      </c>
      <c r="C185" s="24">
        <v>-0.09553815541912769</v>
      </c>
      <c r="D185" s="24">
        <v>-0.1902885051404759</v>
      </c>
      <c r="E185" s="24">
        <v>-0.0623456364337418</v>
      </c>
      <c r="F185" s="60">
        <v>-0.2219</v>
      </c>
      <c r="G185" s="39">
        <v>-0.034399999999999986</v>
      </c>
    </row>
    <row r="186" spans="2:6" ht="13.5">
      <c r="B186" s="27" t="s">
        <v>194</v>
      </c>
      <c r="C186" s="24">
        <v>-0.07320385670826113</v>
      </c>
      <c r="D186" s="24">
        <v>-0.14962835602115376</v>
      </c>
      <c r="E186" s="24">
        <v>-0.04439014956441259</v>
      </c>
      <c r="F186" s="60">
        <v>-0.1724</v>
      </c>
    </row>
    <row r="187" spans="2:7" ht="13.5">
      <c r="B187" s="27" t="s">
        <v>195</v>
      </c>
      <c r="C187" s="24">
        <v>-0.08192709607911652</v>
      </c>
      <c r="D187" s="24">
        <v>-0.17636881179895525</v>
      </c>
      <c r="E187" s="24">
        <v>-0.06101319690853424</v>
      </c>
      <c r="F187" s="60">
        <v>-0.2038</v>
      </c>
      <c r="G187" s="39">
        <v>-0.01630000000000001</v>
      </c>
    </row>
    <row r="188" spans="2:7" ht="13.5">
      <c r="B188" s="27" t="s">
        <v>196</v>
      </c>
      <c r="C188" s="24">
        <v>-0.07886432168024271</v>
      </c>
      <c r="D188" s="24">
        <v>-0.20551820473955118</v>
      </c>
      <c r="E188" s="24">
        <v>-0.09515053779001864</v>
      </c>
      <c r="F188" s="60">
        <v>-0.2398</v>
      </c>
      <c r="G188" s="39">
        <v>-0.05230000000000001</v>
      </c>
    </row>
    <row r="189" spans="2:7" ht="13.5">
      <c r="B189" s="27" t="s">
        <v>197</v>
      </c>
      <c r="C189" s="24">
        <v>-0.08592087094358192</v>
      </c>
      <c r="D189" s="24">
        <v>-0.2258140966419937</v>
      </c>
      <c r="E189" s="24">
        <v>-0.10650107689761468</v>
      </c>
      <c r="F189" s="60">
        <v>-0.264</v>
      </c>
      <c r="G189" s="39">
        <v>-0.07650000000000001</v>
      </c>
    </row>
    <row r="190" spans="2:7" ht="13.5">
      <c r="B190" s="27" t="s">
        <v>198</v>
      </c>
      <c r="C190" s="24">
        <v>-0.0646800917815824</v>
      </c>
      <c r="D190" s="24">
        <v>-0.18188843061531657</v>
      </c>
      <c r="E190" s="24">
        <v>-0.0865937141511961</v>
      </c>
      <c r="F190" s="60">
        <v>-0.2116</v>
      </c>
      <c r="G190" s="39">
        <v>-0.02410000000000001</v>
      </c>
    </row>
    <row r="191" spans="2:7" ht="13.5">
      <c r="B191" s="27" t="s">
        <v>199</v>
      </c>
      <c r="C191" s="24">
        <v>-0.06091092133547704</v>
      </c>
      <c r="D191" s="24">
        <v>-0.19618815539621792</v>
      </c>
      <c r="E191" s="24">
        <v>-0.11374305364107129</v>
      </c>
      <c r="F191" s="60">
        <v>-0.2348</v>
      </c>
      <c r="G191" s="39">
        <v>-0.04730000000000001</v>
      </c>
    </row>
    <row r="192" spans="2:7" ht="13.5">
      <c r="B192" s="27" t="s">
        <v>200</v>
      </c>
      <c r="C192" s="24">
        <v>-0.17954464538819082</v>
      </c>
      <c r="D192" s="24">
        <v>-0.2007552551701579</v>
      </c>
      <c r="E192" s="24">
        <v>-0.18425195065493938</v>
      </c>
      <c r="F192" s="60">
        <v>0.3263</v>
      </c>
      <c r="G192" s="39">
        <v>0.13879999999999998</v>
      </c>
    </row>
    <row r="193" spans="2:7" ht="13.5">
      <c r="B193" s="27" t="s">
        <v>201</v>
      </c>
      <c r="C193" s="24">
        <v>-0.16101041365175917</v>
      </c>
      <c r="D193" s="24">
        <v>-0.18320718932062618</v>
      </c>
      <c r="E193" s="24">
        <v>-0.17571790345305427</v>
      </c>
      <c r="F193" s="60">
        <v>0.3006</v>
      </c>
      <c r="G193" s="39">
        <v>0.11309999999999998</v>
      </c>
    </row>
    <row r="194" spans="2:7" ht="13.5">
      <c r="B194" s="27" t="s">
        <v>202</v>
      </c>
      <c r="C194" s="24">
        <v>-0.15123554292539865</v>
      </c>
      <c r="D194" s="24">
        <v>-0.17456527339408012</v>
      </c>
      <c r="E194" s="24">
        <v>-0.16731438373651297</v>
      </c>
      <c r="F194" s="60">
        <v>0.2852</v>
      </c>
      <c r="G194" s="39">
        <v>0.09770000000000001</v>
      </c>
    </row>
    <row r="195" spans="2:7" ht="13.5">
      <c r="B195" s="27" t="s">
        <v>203</v>
      </c>
      <c r="C195" s="24">
        <v>-0.14242850171331156</v>
      </c>
      <c r="D195" s="24">
        <v>-0.16605330485892722</v>
      </c>
      <c r="E195" s="24">
        <v>-0.15935623369658458</v>
      </c>
      <c r="F195" s="60">
        <v>0.2707</v>
      </c>
      <c r="G195" s="39">
        <v>0.0832</v>
      </c>
    </row>
    <row r="196" spans="2:7" ht="13.5">
      <c r="B196" s="27" t="s">
        <v>204</v>
      </c>
      <c r="C196" s="24">
        <v>-0.1324996014013493</v>
      </c>
      <c r="D196" s="24">
        <v>-0.15572561528369278</v>
      </c>
      <c r="E196" s="24">
        <v>-0.15113678784342888</v>
      </c>
      <c r="F196" s="60">
        <v>0.2543</v>
      </c>
      <c r="G196" s="39">
        <v>0.06680000000000003</v>
      </c>
    </row>
    <row r="197" spans="2:7" ht="13.5">
      <c r="B197" s="27" t="s">
        <v>205</v>
      </c>
      <c r="C197" s="24">
        <v>-0.15321442455798007</v>
      </c>
      <c r="D197" s="24">
        <v>-0.17364125128086982</v>
      </c>
      <c r="E197" s="24">
        <v>-0.18292365486377538</v>
      </c>
      <c r="F197" s="60">
        <v>0.2951</v>
      </c>
      <c r="G197" s="39">
        <v>0.10759999999999997</v>
      </c>
    </row>
    <row r="198" spans="2:7" ht="13.5">
      <c r="B198" s="27" t="s">
        <v>206</v>
      </c>
      <c r="C198" s="24">
        <v>-0.16789489914650346</v>
      </c>
      <c r="D198" s="24">
        <v>-0.18588111389512818</v>
      </c>
      <c r="E198" s="24">
        <v>-0.20054835736750398</v>
      </c>
      <c r="F198" s="60">
        <v>0.3209</v>
      </c>
      <c r="G198" s="39">
        <v>0.13340000000000002</v>
      </c>
    </row>
    <row r="199" spans="2:7" ht="13.5">
      <c r="B199" s="27" t="s">
        <v>207</v>
      </c>
      <c r="C199" s="24">
        <v>-0.13209967693529734</v>
      </c>
      <c r="D199" s="24">
        <v>-0.15382679371379027</v>
      </c>
      <c r="E199" s="24">
        <v>-0.16242588386280588</v>
      </c>
      <c r="F199" s="60">
        <v>0.2598</v>
      </c>
      <c r="G199" s="39">
        <v>0.07229999999999998</v>
      </c>
    </row>
    <row r="200" spans="2:7" ht="13.5">
      <c r="B200" s="27" t="s">
        <v>208</v>
      </c>
      <c r="C200" s="24">
        <v>-0.11340678884364763</v>
      </c>
      <c r="D200" s="24">
        <v>-0.13516377229957754</v>
      </c>
      <c r="E200" s="24">
        <v>-0.14369742646059436</v>
      </c>
      <c r="F200" s="60">
        <v>0.2276</v>
      </c>
      <c r="G200" s="39">
        <v>0.0401</v>
      </c>
    </row>
    <row r="201" spans="2:7" ht="13.5">
      <c r="B201" s="27" t="s">
        <v>209</v>
      </c>
      <c r="C201" s="24">
        <v>-0.1037636950978893</v>
      </c>
      <c r="D201" s="24">
        <v>-0.12497196103258545</v>
      </c>
      <c r="E201" s="24">
        <v>-0.13187340051072205</v>
      </c>
      <c r="F201" s="60">
        <v>0.2092</v>
      </c>
      <c r="G201" s="39">
        <v>0.021699999999999997</v>
      </c>
    </row>
    <row r="202" spans="2:7" ht="13.5">
      <c r="B202" s="27" t="s">
        <v>210</v>
      </c>
      <c r="C202" s="24">
        <v>-0.13947283093948215</v>
      </c>
      <c r="D202" s="24">
        <v>-0.15917750254499197</v>
      </c>
      <c r="E202" s="24">
        <v>-0.18518855748017238</v>
      </c>
      <c r="F202" s="60">
        <v>0.2812</v>
      </c>
      <c r="G202" s="39">
        <v>0.0937</v>
      </c>
    </row>
    <row r="203" spans="2:7" ht="13.5">
      <c r="B203" s="27" t="s">
        <v>211</v>
      </c>
      <c r="C203" s="24">
        <v>-0.09038734584128605</v>
      </c>
      <c r="D203" s="24">
        <v>-0.11144866163322575</v>
      </c>
      <c r="E203" s="24">
        <v>-0.12246962804594208</v>
      </c>
      <c r="F203" s="60">
        <v>0.1887</v>
      </c>
      <c r="G203" s="39">
        <v>0.0012000000000000066</v>
      </c>
    </row>
    <row r="204" spans="2:7" ht="13.5">
      <c r="B204" s="27" t="s">
        <v>212</v>
      </c>
      <c r="C204" s="24">
        <v>-0.10152242382156373</v>
      </c>
      <c r="D204" s="24">
        <v>-0.12396951820998936</v>
      </c>
      <c r="E204" s="24">
        <v>-0.1425371826297157</v>
      </c>
      <c r="F204" s="60">
        <v>0.2145</v>
      </c>
      <c r="G204" s="39">
        <v>0.026999999999999996</v>
      </c>
    </row>
    <row r="205" spans="2:7" ht="13.5">
      <c r="B205" s="27" t="s">
        <v>213</v>
      </c>
      <c r="C205" s="24">
        <v>-0.119386433317203</v>
      </c>
      <c r="D205" s="24">
        <v>-0.14219367427695317</v>
      </c>
      <c r="E205" s="24">
        <v>-0.1688075230957411</v>
      </c>
      <c r="F205" s="60">
        <v>0.2509</v>
      </c>
      <c r="G205" s="39">
        <v>0.06340000000000001</v>
      </c>
    </row>
    <row r="206" spans="2:7" ht="13.5">
      <c r="B206" s="27" t="s">
        <v>214</v>
      </c>
      <c r="C206" s="24">
        <v>-0.16297736496607484</v>
      </c>
      <c r="D206" s="24">
        <v>-0.18067257591500407</v>
      </c>
      <c r="E206" s="24">
        <v>-0.22544900667148404</v>
      </c>
      <c r="F206" s="60">
        <v>0.3317</v>
      </c>
      <c r="G206" s="39">
        <v>0.1442</v>
      </c>
    </row>
    <row r="207" spans="2:7" ht="13.5">
      <c r="B207" s="27" t="s">
        <v>215</v>
      </c>
      <c r="C207" s="24">
        <v>-0.0906457698688996</v>
      </c>
      <c r="D207" s="24">
        <v>-0.11417835750681604</v>
      </c>
      <c r="E207" s="24">
        <v>-0.1355246389812681</v>
      </c>
      <c r="F207" s="60">
        <v>0.199</v>
      </c>
      <c r="G207" s="39">
        <v>0.01150000000000001</v>
      </c>
    </row>
    <row r="208" spans="2:6" ht="13.5">
      <c r="B208" s="27" t="s">
        <v>216</v>
      </c>
      <c r="C208" s="24">
        <v>-0.08360795812308908</v>
      </c>
      <c r="D208" s="24">
        <v>-0.10655664062375081</v>
      </c>
      <c r="E208" s="24">
        <v>-0.12697463765222494</v>
      </c>
      <c r="F208" s="60">
        <v>0.1857</v>
      </c>
    </row>
    <row r="209" spans="2:7" ht="13.5">
      <c r="B209" s="27" t="s">
        <v>217</v>
      </c>
      <c r="C209" s="24">
        <v>-0.12937727422991685</v>
      </c>
      <c r="D209" s="24">
        <v>-0.1525831959998527</v>
      </c>
      <c r="E209" s="24">
        <v>-0.19401417854691516</v>
      </c>
      <c r="F209" s="60">
        <v>0.2787</v>
      </c>
      <c r="G209" s="39">
        <v>0.0912</v>
      </c>
    </row>
    <row r="210" spans="2:7" ht="13.5">
      <c r="B210" s="27" t="s">
        <v>218</v>
      </c>
      <c r="C210" s="24">
        <v>-0.16113701809197067</v>
      </c>
      <c r="D210" s="24">
        <v>-0.18141877859667943</v>
      </c>
      <c r="E210" s="24">
        <v>-0.24877182399986264</v>
      </c>
      <c r="F210" s="60">
        <v>0.3475</v>
      </c>
      <c r="G210" s="39">
        <v>0.16</v>
      </c>
    </row>
    <row r="211" spans="2:7" ht="13.5">
      <c r="B211" s="27" t="s">
        <v>219</v>
      </c>
      <c r="C211" s="24">
        <v>-0.10490201090672002</v>
      </c>
      <c r="D211" s="24">
        <v>-0.13034533468518816</v>
      </c>
      <c r="E211" s="24">
        <v>-0.16390619359578906</v>
      </c>
      <c r="F211" s="60">
        <v>0.2342</v>
      </c>
      <c r="G211" s="39">
        <v>0.04669999999999999</v>
      </c>
    </row>
    <row r="212" spans="2:7" ht="13.5">
      <c r="B212" s="27" t="s">
        <v>220</v>
      </c>
      <c r="C212" s="24">
        <v>-0.09269812781727182</v>
      </c>
      <c r="D212" s="24">
        <v>-0.11834043547747086</v>
      </c>
      <c r="E212" s="24">
        <v>-0.14860622426453318</v>
      </c>
      <c r="F212" s="60">
        <v>0.2114</v>
      </c>
      <c r="G212" s="39">
        <v>0.023900000000000005</v>
      </c>
    </row>
    <row r="213" spans="2:7" ht="13.5">
      <c r="B213" s="27" t="s">
        <v>221</v>
      </c>
      <c r="C213" s="24">
        <v>-0.11378280374822225</v>
      </c>
      <c r="D213" s="24">
        <v>-0.14093874435328502</v>
      </c>
      <c r="E213" s="24">
        <v>-0.1877784820324102</v>
      </c>
      <c r="F213" s="60">
        <v>0.2609</v>
      </c>
      <c r="G213" s="39">
        <v>0.07340000000000002</v>
      </c>
    </row>
    <row r="214" spans="2:7" ht="13.5">
      <c r="B214" s="27" t="s">
        <v>222</v>
      </c>
      <c r="C214" s="24">
        <v>-0.12862575747687544</v>
      </c>
      <c r="D214" s="24">
        <v>-0.15480722482910636</v>
      </c>
      <c r="E214" s="24">
        <v>-0.21764945715777984</v>
      </c>
      <c r="F214" s="60">
        <v>0.2964</v>
      </c>
      <c r="G214" s="39">
        <v>0.1089</v>
      </c>
    </row>
    <row r="215" spans="2:7" ht="13.5">
      <c r="B215" s="27" t="s">
        <v>223</v>
      </c>
      <c r="C215" s="24">
        <v>-0.14450522677976352</v>
      </c>
      <c r="D215" s="24">
        <v>-0.16848881409242722</v>
      </c>
      <c r="E215" s="24">
        <v>-0.24708754414956857</v>
      </c>
      <c r="F215" s="60">
        <v>0.3321</v>
      </c>
      <c r="G215" s="39">
        <v>0.1446</v>
      </c>
    </row>
    <row r="216" spans="2:7" ht="13.5">
      <c r="B216" s="27" t="s">
        <v>224</v>
      </c>
      <c r="C216" s="24">
        <v>-0.17325414131211403</v>
      </c>
      <c r="D216" s="24">
        <v>-0.19389846186239623</v>
      </c>
      <c r="E216" s="24">
        <v>-0.3037429573167163</v>
      </c>
      <c r="F216" s="60">
        <v>0.3998</v>
      </c>
      <c r="G216" s="39">
        <v>0.2123</v>
      </c>
    </row>
    <row r="217" spans="2:7" ht="13.5">
      <c r="B217" s="27" t="s">
        <v>225</v>
      </c>
      <c r="C217" s="24">
        <v>-0.10346085590813914</v>
      </c>
      <c r="D217" s="24">
        <v>-0.13439935066752184</v>
      </c>
      <c r="E217" s="24">
        <v>-0.18564343471246225</v>
      </c>
      <c r="F217" s="60">
        <v>0.2515</v>
      </c>
      <c r="G217" s="39">
        <v>0.064</v>
      </c>
    </row>
    <row r="218" spans="2:7" ht="13.5">
      <c r="B218" s="27" t="s">
        <v>226</v>
      </c>
      <c r="C218" s="24">
        <v>-0.09200857633809534</v>
      </c>
      <c r="D218" s="24">
        <v>-0.12190436073428401</v>
      </c>
      <c r="E218" s="24">
        <v>-0.16371166812427695</v>
      </c>
      <c r="F218" s="60">
        <v>0.2239</v>
      </c>
      <c r="G218" s="39">
        <v>0.03639999999999999</v>
      </c>
    </row>
    <row r="219" spans="2:7" ht="13.5">
      <c r="B219" s="27" t="s">
        <v>227</v>
      </c>
      <c r="C219" s="24">
        <v>-0.08681795241244572</v>
      </c>
      <c r="D219" s="24">
        <v>-0.11591984133887934</v>
      </c>
      <c r="E219" s="24">
        <v>-0.15429760387242553</v>
      </c>
      <c r="F219" s="60">
        <v>0.2116</v>
      </c>
      <c r="G219" s="39">
        <v>0.02410000000000001</v>
      </c>
    </row>
    <row r="220" spans="2:7" ht="13.5">
      <c r="B220" s="27" t="s">
        <v>228</v>
      </c>
      <c r="C220" s="24">
        <v>-0.1170383758889244</v>
      </c>
      <c r="D220" s="24">
        <v>-0.14965697802604438</v>
      </c>
      <c r="E220" s="24">
        <v>-0.2271507822870884</v>
      </c>
      <c r="F220" s="60">
        <v>0.2961</v>
      </c>
      <c r="G220" s="39">
        <v>0.10859999999999997</v>
      </c>
    </row>
    <row r="221" spans="2:7" ht="13.5">
      <c r="B221" s="27" t="s">
        <v>229</v>
      </c>
      <c r="C221" s="24">
        <v>-0.13629373572825187</v>
      </c>
      <c r="D221" s="24">
        <v>-0.16811221699730794</v>
      </c>
      <c r="E221" s="24">
        <v>-0.27468568057411424</v>
      </c>
      <c r="F221" s="60">
        <v>0.3497</v>
      </c>
      <c r="G221" s="39">
        <v>0.1622</v>
      </c>
    </row>
    <row r="222" spans="2:7" ht="13.5">
      <c r="B222" s="27" t="s">
        <v>230</v>
      </c>
      <c r="C222" s="24">
        <v>-0.1505157760278948</v>
      </c>
      <c r="D222" s="24">
        <v>-0.17973623120272464</v>
      </c>
      <c r="E222" s="24">
        <v>-0.3146404888609222</v>
      </c>
      <c r="F222" s="60">
        <v>0.3924</v>
      </c>
      <c r="G222" s="39">
        <v>0.20490000000000003</v>
      </c>
    </row>
    <row r="223" spans="2:7" ht="13.5">
      <c r="B223" s="27" t="s">
        <v>231</v>
      </c>
      <c r="C223" s="24">
        <v>-0.11314366829043365</v>
      </c>
      <c r="D223" s="24">
        <v>-0.14952483518563753</v>
      </c>
      <c r="E223" s="24">
        <v>-0.24567001207238093</v>
      </c>
      <c r="F223" s="60">
        <v>0.3091</v>
      </c>
      <c r="G223" s="39">
        <v>0.12159999999999999</v>
      </c>
    </row>
    <row r="224" spans="2:7" ht="13.5">
      <c r="B224" s="27" t="s">
        <v>232</v>
      </c>
      <c r="C224" s="24">
        <v>-0.10583538472905474</v>
      </c>
      <c r="D224" s="24">
        <v>-0.14731617239105788</v>
      </c>
      <c r="E224" s="24">
        <v>-0.22925348477713925</v>
      </c>
      <c r="F224" s="60">
        <v>0.2923</v>
      </c>
      <c r="G224" s="39">
        <v>0.1048</v>
      </c>
    </row>
    <row r="225" spans="2:7" ht="13.5">
      <c r="B225" s="27" t="s">
        <v>233</v>
      </c>
      <c r="C225" s="24">
        <v>-0.10056368653619074</v>
      </c>
      <c r="D225" s="24">
        <v>-0.14227226102086377</v>
      </c>
      <c r="E225" s="24">
        <v>-0.21500005673857459</v>
      </c>
      <c r="F225" s="60">
        <v>0.2767</v>
      </c>
      <c r="G225" s="39">
        <v>0.0892</v>
      </c>
    </row>
    <row r="226" spans="2:7" ht="13.5">
      <c r="B226" s="27" t="s">
        <v>234</v>
      </c>
      <c r="C226" s="24">
        <v>-0.09400033522334184</v>
      </c>
      <c r="D226" s="24">
        <v>-0.131852827746485</v>
      </c>
      <c r="E226" s="24">
        <v>-0.19650224671323535</v>
      </c>
      <c r="F226" s="60">
        <v>0.2546</v>
      </c>
      <c r="G226" s="39">
        <v>0.06709999999999999</v>
      </c>
    </row>
    <row r="227" spans="2:7" ht="13.5">
      <c r="B227" s="27" t="s">
        <v>235</v>
      </c>
      <c r="C227" s="24">
        <v>-0.1037251409866613</v>
      </c>
      <c r="D227" s="24">
        <v>-0.14601899735290402</v>
      </c>
      <c r="E227" s="24">
        <v>-0.24973356585838147</v>
      </c>
      <c r="F227" s="60">
        <v>0.3073</v>
      </c>
      <c r="G227" s="39">
        <v>0.11980000000000002</v>
      </c>
    </row>
    <row r="228" spans="2:7" ht="13.5">
      <c r="B228" s="27" t="s">
        <v>236</v>
      </c>
      <c r="C228" s="24">
        <v>-0.11140837515942081</v>
      </c>
      <c r="D228" s="24">
        <v>-0.1496846661611997</v>
      </c>
      <c r="E228" s="24">
        <v>-0.2715027668798804</v>
      </c>
      <c r="F228" s="60">
        <v>0.3294</v>
      </c>
      <c r="G228" s="39">
        <v>0.14190000000000003</v>
      </c>
    </row>
    <row r="229" spans="2:7" ht="13.5">
      <c r="B229" s="27" t="s">
        <v>237</v>
      </c>
      <c r="C229" s="24">
        <v>-0.12467447740448279</v>
      </c>
      <c r="D229" s="24">
        <v>-0.1583876512405098</v>
      </c>
      <c r="E229" s="24">
        <v>-0.304601515348498</v>
      </c>
      <c r="F229" s="60">
        <v>0.3653</v>
      </c>
      <c r="G229" s="39">
        <v>0.1778</v>
      </c>
    </row>
    <row r="230" spans="2:7" ht="13.5">
      <c r="B230" s="27" t="s">
        <v>238</v>
      </c>
      <c r="C230" s="24">
        <v>-0.09820541047669451</v>
      </c>
      <c r="D230" s="24">
        <v>-0.14533275755020725</v>
      </c>
      <c r="E230" s="24">
        <v>-0.24844342477215342</v>
      </c>
      <c r="F230" s="60">
        <v>0.3041</v>
      </c>
      <c r="G230" s="39">
        <v>0.11659999999999998</v>
      </c>
    </row>
    <row r="231" spans="2:7" ht="13.5">
      <c r="B231" s="27" t="s">
        <v>239</v>
      </c>
      <c r="C231" s="24">
        <v>-0.09511241707695461</v>
      </c>
      <c r="D231" s="24">
        <v>-0.14180975621088976</v>
      </c>
      <c r="E231" s="24">
        <v>-0.236360679298377</v>
      </c>
      <c r="F231" s="60">
        <v>0.2916</v>
      </c>
      <c r="G231" s="39">
        <v>0.10410000000000003</v>
      </c>
    </row>
    <row r="232" spans="2:7" ht="13.5">
      <c r="B232" s="27" t="s">
        <v>240</v>
      </c>
      <c r="C232" s="24">
        <v>-0.09357767593427724</v>
      </c>
      <c r="D232" s="24">
        <v>-0.14139520932361194</v>
      </c>
      <c r="E232" s="24">
        <v>-0.26264555152574864</v>
      </c>
      <c r="F232" s="60">
        <v>0.3126</v>
      </c>
      <c r="G232" s="39">
        <v>0.1251</v>
      </c>
    </row>
    <row r="233" spans="2:7" ht="13.5">
      <c r="B233" s="27" t="s">
        <v>241</v>
      </c>
      <c r="C233" s="24">
        <v>-0.0993786919176074</v>
      </c>
      <c r="D233" s="24">
        <v>-0.1471359811888462</v>
      </c>
      <c r="E233" s="24">
        <v>-0.2939879499928022</v>
      </c>
      <c r="F233" s="60">
        <v>0.3434</v>
      </c>
      <c r="G233" s="39">
        <v>0.15589999999999998</v>
      </c>
    </row>
    <row r="234" spans="2:7" ht="13.5">
      <c r="B234" s="27" t="s">
        <v>242</v>
      </c>
      <c r="C234" s="24">
        <v>-0.11226696425367066</v>
      </c>
      <c r="D234" s="24">
        <v>-0.15635727199190796</v>
      </c>
      <c r="E234" s="24">
        <v>-0.3326410924045291</v>
      </c>
      <c r="F234" s="60">
        <v>0.3843</v>
      </c>
      <c r="G234" s="39">
        <v>0.19679999999999997</v>
      </c>
    </row>
    <row r="235" spans="2:7" ht="13.5">
      <c r="B235" s="27" t="s">
        <v>243</v>
      </c>
      <c r="C235" s="24">
        <v>-0.1281000192179107</v>
      </c>
      <c r="D235" s="24">
        <v>-0.1651191178185698</v>
      </c>
      <c r="E235" s="24">
        <v>-0.3668132138165028</v>
      </c>
      <c r="F235" s="60">
        <v>0.4222</v>
      </c>
      <c r="G235" s="39">
        <v>0.23470000000000002</v>
      </c>
    </row>
    <row r="236" spans="2:7" ht="13.5">
      <c r="B236" s="27" t="s">
        <v>244</v>
      </c>
      <c r="C236" s="24">
        <v>-0.08234753858697985</v>
      </c>
      <c r="D236" s="24">
        <v>-0.13249991095634783</v>
      </c>
      <c r="E236" s="24">
        <v>-0.2675932836615189</v>
      </c>
      <c r="F236" s="60">
        <v>0.3097</v>
      </c>
      <c r="G236" s="39">
        <v>0.12219999999999998</v>
      </c>
    </row>
    <row r="237" spans="2:7" ht="13.5">
      <c r="B237" s="27" t="s">
        <v>245</v>
      </c>
      <c r="C237" s="24">
        <v>-0.07488047010955512</v>
      </c>
      <c r="D237" s="24">
        <v>-0.12841717925240914</v>
      </c>
      <c r="E237" s="24">
        <v>-0.252649554900362</v>
      </c>
      <c r="F237" s="60">
        <v>0.2931</v>
      </c>
      <c r="G237" s="39">
        <v>0.10560000000000003</v>
      </c>
    </row>
    <row r="238" spans="2:7" ht="13.5">
      <c r="B238" s="27" t="s">
        <v>246</v>
      </c>
      <c r="C238" s="24">
        <v>-0.07664179198764742</v>
      </c>
      <c r="D238" s="24">
        <v>-0.13079797209022814</v>
      </c>
      <c r="E238" s="24">
        <v>-0.249463367909172</v>
      </c>
      <c r="F238" s="60">
        <v>0.2919</v>
      </c>
      <c r="G238" s="39">
        <v>0.10439999999999999</v>
      </c>
    </row>
    <row r="239" spans="2:7" ht="13.5">
      <c r="B239" s="27" t="s">
        <v>247</v>
      </c>
      <c r="C239" s="24">
        <v>-0.08304373070178883</v>
      </c>
      <c r="D239" s="24">
        <v>-0.13891746472807398</v>
      </c>
      <c r="E239" s="24">
        <v>-0.30754163633619847</v>
      </c>
      <c r="F239" s="60">
        <v>0.3475</v>
      </c>
      <c r="G239" s="39">
        <v>0.16</v>
      </c>
    </row>
    <row r="240" spans="2:7" ht="13.5">
      <c r="B240" s="27" t="s">
        <v>248</v>
      </c>
      <c r="C240" s="24">
        <v>-0.09284673774250507</v>
      </c>
      <c r="D240" s="24">
        <v>-0.14622777511146978</v>
      </c>
      <c r="E240" s="24">
        <v>-0.35042827537105836</v>
      </c>
      <c r="F240" s="60">
        <v>0.3909</v>
      </c>
      <c r="G240" s="39">
        <v>0.20340000000000003</v>
      </c>
    </row>
    <row r="241" spans="2:7" ht="13.5">
      <c r="B241" s="27" t="s">
        <v>249</v>
      </c>
      <c r="C241" s="24">
        <v>-0.10150627564883763</v>
      </c>
      <c r="D241" s="24">
        <v>-0.14818076927037538</v>
      </c>
      <c r="E241" s="24">
        <v>-0.380541083411817</v>
      </c>
      <c r="F241" s="60">
        <v>0.4208</v>
      </c>
      <c r="G241" s="39">
        <v>0.2333</v>
      </c>
    </row>
    <row r="242" spans="2:7" ht="13.5">
      <c r="B242" s="27" t="s">
        <v>250</v>
      </c>
      <c r="C242" s="24">
        <v>-0.06710612454276799</v>
      </c>
      <c r="D242" s="24">
        <v>-0.12408268555638813</v>
      </c>
      <c r="E242" s="24">
        <v>-0.2676605399716614</v>
      </c>
      <c r="F242" s="60">
        <v>0.3026</v>
      </c>
      <c r="G242" s="39">
        <v>0.11509999999999998</v>
      </c>
    </row>
    <row r="243" spans="2:7" ht="13.5">
      <c r="B243" s="27" t="s">
        <v>251</v>
      </c>
      <c r="C243" s="24">
        <v>-0.06706264392869343</v>
      </c>
      <c r="D243" s="24">
        <v>-0.12524740384920818</v>
      </c>
      <c r="E243" s="24">
        <v>-0.2574832976061856</v>
      </c>
      <c r="F243" s="60">
        <v>0.2941</v>
      </c>
      <c r="G243" s="39">
        <v>0.10659999999999997</v>
      </c>
    </row>
    <row r="244" spans="2:7" ht="13.5">
      <c r="B244" s="27" t="s">
        <v>252</v>
      </c>
      <c r="C244" s="24">
        <v>-0.06607986198417848</v>
      </c>
      <c r="D244" s="24">
        <v>-0.12308482160079848</v>
      </c>
      <c r="E244" s="24">
        <v>-0.24832511289948656</v>
      </c>
      <c r="F244" s="60">
        <v>0.2849</v>
      </c>
      <c r="G244" s="39">
        <v>0.09739999999999999</v>
      </c>
    </row>
    <row r="245" spans="2:7" ht="13.5">
      <c r="B245" s="27" t="s">
        <v>253</v>
      </c>
      <c r="C245" s="24">
        <v>-0.07491833252056068</v>
      </c>
      <c r="D245" s="24">
        <v>-0.13910272619869346</v>
      </c>
      <c r="E245" s="24">
        <v>-0.3333360529389786</v>
      </c>
      <c r="F245" s="60">
        <v>0.3689</v>
      </c>
      <c r="G245" s="39">
        <v>0.1814</v>
      </c>
    </row>
    <row r="246" spans="2:7" ht="13.5">
      <c r="B246" s="27" t="s">
        <v>254</v>
      </c>
      <c r="C246" s="24">
        <v>-0.08575893475405749</v>
      </c>
      <c r="D246" s="24">
        <v>-0.14178435649421317</v>
      </c>
      <c r="E246" s="24">
        <v>-0.37875123394690036</v>
      </c>
      <c r="F246" s="60">
        <v>0.4134</v>
      </c>
      <c r="G246" s="39">
        <v>0.2259</v>
      </c>
    </row>
    <row r="247" spans="2:7" ht="13.5">
      <c r="B247" s="27" t="s">
        <v>255</v>
      </c>
      <c r="C247" s="24">
        <v>-0.06261825619779415</v>
      </c>
      <c r="D247" s="24">
        <v>-0.1291911255626772</v>
      </c>
      <c r="E247" s="24">
        <v>-0.3098965862932612</v>
      </c>
      <c r="F247" s="60">
        <v>0.3415</v>
      </c>
      <c r="G247" s="39">
        <v>0.15400000000000003</v>
      </c>
    </row>
    <row r="248" spans="2:7" ht="13.5">
      <c r="B248" s="27" t="s">
        <v>256</v>
      </c>
      <c r="C248" s="24">
        <v>-0.05763920231388653</v>
      </c>
      <c r="D248" s="24">
        <v>-0.12408405007465007</v>
      </c>
      <c r="E248" s="24">
        <v>-0.28065036325701165</v>
      </c>
      <c r="F248" s="60">
        <v>0.3122</v>
      </c>
      <c r="G248" s="39">
        <v>0.12469999999999998</v>
      </c>
    </row>
    <row r="249" spans="2:7" ht="13.5">
      <c r="B249" s="27" t="s">
        <v>257</v>
      </c>
      <c r="C249" s="24">
        <v>-0.0568465892072183</v>
      </c>
      <c r="D249" s="24">
        <v>-0.12162197745313819</v>
      </c>
      <c r="E249" s="24">
        <v>-0.26591270400108513</v>
      </c>
      <c r="F249" s="60">
        <v>0.2979</v>
      </c>
      <c r="G249" s="39">
        <v>0.1104</v>
      </c>
    </row>
    <row r="250" spans="2:7" ht="13.5">
      <c r="B250" s="27" t="s">
        <v>258</v>
      </c>
      <c r="C250" s="24">
        <v>-0.05562351218374317</v>
      </c>
      <c r="D250" s="24">
        <v>-0.1175010706331463</v>
      </c>
      <c r="E250" s="24">
        <v>-0.2536389370038652</v>
      </c>
      <c r="F250" s="60">
        <v>0.285</v>
      </c>
      <c r="G250" s="39">
        <v>0.0975</v>
      </c>
    </row>
    <row r="251" spans="2:7" ht="13.5">
      <c r="B251" s="27" t="s">
        <v>259</v>
      </c>
      <c r="C251" s="24">
        <v>-0.06377274581209491</v>
      </c>
      <c r="D251" s="24">
        <v>-0.1380124867379564</v>
      </c>
      <c r="E251" s="24">
        <v>-0.361500115517412</v>
      </c>
      <c r="F251" s="60">
        <v>0.3922</v>
      </c>
      <c r="G251" s="39">
        <v>0.2047</v>
      </c>
    </row>
    <row r="252" spans="2:7" ht="13.5">
      <c r="B252" s="27" t="s">
        <v>260</v>
      </c>
      <c r="C252" s="24">
        <v>-0.05592314683090649</v>
      </c>
      <c r="D252" s="24">
        <v>-0.12550075847809694</v>
      </c>
      <c r="E252" s="24">
        <v>-0.30141910853304843</v>
      </c>
      <c r="F252" s="60">
        <v>0.3313</v>
      </c>
      <c r="G252" s="39">
        <v>0.14379999999999998</v>
      </c>
    </row>
    <row r="253" spans="2:7" ht="13.5">
      <c r="B253" s="27" t="s">
        <v>261</v>
      </c>
      <c r="C253" s="24">
        <v>-0.0503228807216658</v>
      </c>
      <c r="D253" s="24">
        <v>-0.12062257279925603</v>
      </c>
      <c r="E253" s="24">
        <v>-0.2755217884346255</v>
      </c>
      <c r="F253" s="60">
        <v>0.3049</v>
      </c>
      <c r="G253" s="39">
        <v>0.1174</v>
      </c>
    </row>
    <row r="254" spans="2:7" ht="13.5">
      <c r="B254" s="27" t="s">
        <v>262</v>
      </c>
      <c r="C254" s="24">
        <v>-0.049405424017564314</v>
      </c>
      <c r="D254" s="24">
        <v>-0.12726039376872933</v>
      </c>
      <c r="E254" s="24">
        <v>-0.30482933499298426</v>
      </c>
      <c r="F254" s="60">
        <v>0.334</v>
      </c>
      <c r="G254" s="39">
        <v>0.14650000000000002</v>
      </c>
    </row>
    <row r="255" spans="2:7" ht="13.5">
      <c r="B255" s="27" t="s">
        <v>263</v>
      </c>
      <c r="C255" s="24">
        <v>-0.05923515915236166</v>
      </c>
      <c r="D255" s="24">
        <v>-0.13571051805013923</v>
      </c>
      <c r="E255" s="24">
        <v>-0.3910906854923777</v>
      </c>
      <c r="F255" s="60">
        <v>0.4182</v>
      </c>
      <c r="G255" s="39">
        <v>0.23070000000000002</v>
      </c>
    </row>
    <row r="256" spans="2:7" ht="13.5">
      <c r="B256" s="27" t="s">
        <v>264</v>
      </c>
      <c r="C256" s="24">
        <v>-0.07004733301690891</v>
      </c>
      <c r="D256" s="24">
        <v>-0.13421075047047282</v>
      </c>
      <c r="E256" s="24">
        <v>-0.42286174512280184</v>
      </c>
      <c r="F256" s="60">
        <v>0.4491</v>
      </c>
      <c r="G256" s="39">
        <v>0.2616</v>
      </c>
    </row>
    <row r="257" spans="2:7" ht="13.5">
      <c r="B257" s="27" t="s">
        <v>265</v>
      </c>
      <c r="C257" s="24">
        <v>-0.04710291925232468</v>
      </c>
      <c r="D257" s="24">
        <v>-0.13002929291695864</v>
      </c>
      <c r="E257" s="24">
        <v>-0.3509589264424946</v>
      </c>
      <c r="F257" s="60">
        <v>0.3772</v>
      </c>
      <c r="G257" s="39">
        <v>0.18969999999999998</v>
      </c>
    </row>
    <row r="258" spans="2:7" ht="13.5">
      <c r="B258" s="27" t="s">
        <v>266</v>
      </c>
      <c r="C258" s="24">
        <v>-0.041497675272459844</v>
      </c>
      <c r="D258" s="24">
        <v>-0.12395193668410087</v>
      </c>
      <c r="E258" s="24">
        <v>-0.30851353445466145</v>
      </c>
      <c r="F258" s="60">
        <v>0.3351</v>
      </c>
      <c r="G258" s="39">
        <v>0.1476</v>
      </c>
    </row>
    <row r="259" spans="2:7" ht="13.5">
      <c r="B259" s="27" t="s">
        <v>267</v>
      </c>
      <c r="C259" s="24">
        <v>-0.04192903781417101</v>
      </c>
      <c r="D259" s="24">
        <v>-0.12903727583071145</v>
      </c>
      <c r="E259" s="24">
        <v>-0.3369866040376319</v>
      </c>
      <c r="F259" s="60">
        <v>0.3633</v>
      </c>
      <c r="G259" s="39">
        <v>0.1758</v>
      </c>
    </row>
    <row r="260" spans="2:7" ht="13.5">
      <c r="B260" s="27" t="s">
        <v>268</v>
      </c>
      <c r="C260" s="24">
        <v>-0.0480406839874874</v>
      </c>
      <c r="D260" s="24">
        <v>-0.12779485846202476</v>
      </c>
      <c r="E260" s="24">
        <v>-0.4145645855454063</v>
      </c>
      <c r="F260" s="60">
        <v>0.4365</v>
      </c>
      <c r="G260" s="39">
        <v>0.249</v>
      </c>
    </row>
    <row r="261" spans="2:7" ht="13.5">
      <c r="B261" s="27" t="s">
        <v>269</v>
      </c>
      <c r="C261" s="24">
        <v>-0.03701180676264215</v>
      </c>
      <c r="D261" s="24">
        <v>-0.12929137653276968</v>
      </c>
      <c r="E261" s="24">
        <v>-0.397590171268444</v>
      </c>
      <c r="F261" s="60">
        <v>0.4197</v>
      </c>
      <c r="G261" s="39">
        <v>0.23220000000000002</v>
      </c>
    </row>
    <row r="262" spans="2:7" ht="13.5">
      <c r="B262" s="27" t="s">
        <v>270</v>
      </c>
      <c r="C262" s="24">
        <v>-0.03354242055318224</v>
      </c>
      <c r="D262" s="24">
        <v>-0.12943377567911085</v>
      </c>
      <c r="E262" s="24">
        <v>-0.3704969463129686</v>
      </c>
      <c r="F262" s="60">
        <v>0.3939</v>
      </c>
      <c r="G262" s="39">
        <v>0.20639999999999997</v>
      </c>
    </row>
    <row r="263" spans="2:7" ht="13.5">
      <c r="B263" s="27" t="s">
        <v>271</v>
      </c>
      <c r="C263" s="24">
        <v>-0.03649252491519661</v>
      </c>
      <c r="D263" s="24">
        <v>-0.11527051246741848</v>
      </c>
      <c r="E263" s="24">
        <v>-0.2898273950673875</v>
      </c>
      <c r="F263" s="60">
        <v>0.314</v>
      </c>
      <c r="G263" s="39">
        <v>0.1265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38828.29273148148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217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41</v>
      </c>
      <c r="D36" s="44">
        <v>0</v>
      </c>
      <c r="E36" s="44">
        <v>14</v>
      </c>
      <c r="F36" s="44">
        <v>55</v>
      </c>
      <c r="G36" s="45">
        <v>25.34562211981567</v>
      </c>
      <c r="H36" s="56"/>
    </row>
    <row r="37" spans="2:8" ht="13.5">
      <c r="B37" s="49" t="s">
        <v>39</v>
      </c>
      <c r="C37" s="44">
        <v>10</v>
      </c>
      <c r="D37" s="44"/>
      <c r="E37" s="44">
        <v>152</v>
      </c>
      <c r="F37" s="44">
        <v>162</v>
      </c>
      <c r="G37" s="45">
        <v>74.65437788018433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51</v>
      </c>
      <c r="D39" s="44">
        <v>0</v>
      </c>
      <c r="E39" s="44">
        <v>166</v>
      </c>
      <c r="F39" s="44">
        <v>217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0.44905181739098765</v>
      </c>
      <c r="D42" s="42">
        <v>0.09315516406310564</v>
      </c>
      <c r="E42" s="42">
        <v>0.007934694124942965</v>
      </c>
      <c r="F42" s="51">
        <v>0.5679</v>
      </c>
    </row>
    <row r="43" spans="2:6" ht="13.5">
      <c r="B43" s="49" t="s">
        <v>13</v>
      </c>
      <c r="C43" s="42">
        <v>-0.18385510770219327</v>
      </c>
      <c r="D43" s="42">
        <v>-0.18385510770219327</v>
      </c>
      <c r="E43" s="42">
        <v>-0.18385510770219327</v>
      </c>
      <c r="F43" s="51">
        <v>-0.264039545685974</v>
      </c>
    </row>
    <row r="44" spans="2:6" ht="13.5">
      <c r="B44" s="49" t="s">
        <v>14</v>
      </c>
      <c r="C44" s="42">
        <v>0.6329069250931809</v>
      </c>
      <c r="D44" s="42">
        <v>0.31896926070509934</v>
      </c>
      <c r="E44" s="42">
        <v>0.49581504139055</v>
      </c>
      <c r="F44" s="51">
        <v>0.831939545685974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0.012617903942933486</v>
      </c>
      <c r="D46" s="42">
        <v>-0.09281643010307265</v>
      </c>
      <c r="E46" s="42">
        <v>-0.21858214615752797</v>
      </c>
      <c r="F46" s="51">
        <v>0.23284147465437793</v>
      </c>
    </row>
    <row r="47" spans="2:6" ht="13.5">
      <c r="B47" s="49" t="s">
        <v>26</v>
      </c>
      <c r="C47" s="42">
        <v>0.15497931608959228</v>
      </c>
      <c r="D47" s="42">
        <v>0.11512693084679579</v>
      </c>
      <c r="E47" s="42">
        <v>0.2681799483712606</v>
      </c>
      <c r="F47" s="51">
        <v>0.3304440698970405</v>
      </c>
    </row>
    <row r="48" spans="2:6" ht="13.5">
      <c r="B48" s="49" t="s">
        <v>27</v>
      </c>
      <c r="C48" s="42">
        <v>0.15482195255840822</v>
      </c>
      <c r="D48" s="42">
        <v>0.06827004353898364</v>
      </c>
      <c r="E48" s="42">
        <v>0.1557372792117934</v>
      </c>
      <c r="F48" s="51">
        <v>0.2350110953520197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1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36</v>
      </c>
      <c r="F1" t="s">
        <v>21</v>
      </c>
      <c r="G1">
        <v>217</v>
      </c>
    </row>
    <row r="2" spans="2:3" ht="12.75">
      <c r="B2">
        <v>-0.1875</v>
      </c>
      <c r="C2">
        <f>MAX(GaussDistr_1)-1</f>
        <v>36</v>
      </c>
    </row>
    <row r="3" spans="1:16" ht="12.75">
      <c r="A3" t="str">
        <f>"-3s"</f>
        <v>-3s</v>
      </c>
      <c r="B3">
        <v>-0.47219181140168115</v>
      </c>
      <c r="C3">
        <f aca="true" t="shared" si="0" ref="C3:C33">NORMDIST(B3,AveDev3D_0,StandardDev3D_0,FALSE)*NumPoints_7*I3</f>
        <v>0.19234222107810942</v>
      </c>
      <c r="D3">
        <v>0</v>
      </c>
      <c r="F3" t="s">
        <v>17</v>
      </c>
      <c r="G3">
        <v>15</v>
      </c>
      <c r="I3">
        <f>B5-B4</f>
        <v>0.04700221907040392</v>
      </c>
      <c r="N3">
        <v>0.1875</v>
      </c>
      <c r="O3">
        <v>-0.1875</v>
      </c>
      <c r="P3">
        <v>0.23284147465437793</v>
      </c>
    </row>
    <row r="4" spans="1:16" ht="12.75">
      <c r="B4">
        <v>-0.42518959233127723</v>
      </c>
      <c r="C4">
        <f t="shared" si="0"/>
        <v>0.34353059870133024</v>
      </c>
      <c r="D4">
        <v>0</v>
      </c>
      <c r="F4" t="s">
        <v>18</v>
      </c>
      <c r="G4">
        <v>5</v>
      </c>
      <c r="I4">
        <f>I3</f>
        <v>0.04700221907040392</v>
      </c>
      <c r="N4">
        <v>0.1875</v>
      </c>
      <c r="O4">
        <v>-0.1875</v>
      </c>
      <c r="P4">
        <v>0.23284147465437793</v>
      </c>
    </row>
    <row r="5" spans="1:16" ht="12.75">
      <c r="B5">
        <v>-0.3781873732608733</v>
      </c>
      <c r="C5">
        <f t="shared" si="0"/>
        <v>0.5895008647419552</v>
      </c>
      <c r="D5">
        <v>0</v>
      </c>
      <c r="I5">
        <f>I4</f>
        <v>0.04700221907040392</v>
      </c>
      <c r="N5">
        <v>0.1875</v>
      </c>
      <c r="O5">
        <v>-0.1875</v>
      </c>
      <c r="P5">
        <v>0.23284147465437793</v>
      </c>
    </row>
    <row r="6" spans="1:16" ht="12.75">
      <c r="B6">
        <v>-0.3311851541904693</v>
      </c>
      <c r="C6">
        <f t="shared" si="0"/>
        <v>0.9719226147961818</v>
      </c>
      <c r="D6">
        <v>0</v>
      </c>
      <c r="I6">
        <f aca="true" t="shared" si="1" ref="I6:I33">I5</f>
        <v>0.04700221907040392</v>
      </c>
      <c r="N6">
        <v>0.1875</v>
      </c>
      <c r="O6">
        <v>-0.1875</v>
      </c>
      <c r="P6">
        <v>0.23284147465437793</v>
      </c>
    </row>
    <row r="7" spans="1:16" ht="12.75">
      <c r="B7">
        <v>-0.28418293512006537</v>
      </c>
      <c r="C7">
        <f t="shared" si="0"/>
        <v>1.5395973295264436</v>
      </c>
      <c r="D7">
        <v>2</v>
      </c>
      <c r="I7">
        <f t="shared" si="1"/>
        <v>0.04700221907040392</v>
      </c>
      <c r="N7">
        <v>0.1875</v>
      </c>
      <c r="O7">
        <v>-0.1875</v>
      </c>
      <c r="P7">
        <v>0.23284147465437793</v>
      </c>
    </row>
    <row r="8" spans="1:16" ht="12.75">
      <c r="A8" t="str">
        <f>"-2s"</f>
        <v>-2s</v>
      </c>
      <c r="B8">
        <v>-0.23718071604966146</v>
      </c>
      <c r="C8">
        <f t="shared" si="0"/>
        <v>2.3432079466723605</v>
      </c>
      <c r="D8">
        <v>8</v>
      </c>
      <c r="I8">
        <f t="shared" si="1"/>
        <v>0.04700221907040392</v>
      </c>
      <c r="N8">
        <v>0.1875</v>
      </c>
      <c r="O8">
        <v>-0.1875</v>
      </c>
      <c r="P8">
        <v>0.23284147465437793</v>
      </c>
    </row>
    <row r="9" spans="1:16" ht="12.75">
      <c r="B9">
        <v>-0.19017849697925754</v>
      </c>
      <c r="C9">
        <f t="shared" si="0"/>
        <v>3.426436870258804</v>
      </c>
      <c r="D9">
        <v>13</v>
      </c>
      <c r="I9">
        <f t="shared" si="1"/>
        <v>0.04700221907040392</v>
      </c>
      <c r="N9">
        <v>0.1875</v>
      </c>
      <c r="O9">
        <v>-0.1875</v>
      </c>
      <c r="P9">
        <v>0.23284147465437793</v>
      </c>
    </row>
    <row r="10" spans="1:16" ht="12.75">
      <c r="B10">
        <v>-0.14317627790885357</v>
      </c>
      <c r="C10">
        <f t="shared" si="0"/>
        <v>4.81396422508837</v>
      </c>
      <c r="D10">
        <v>16</v>
      </c>
      <c r="I10">
        <f t="shared" si="1"/>
        <v>0.04700221907040392</v>
      </c>
      <c r="N10">
        <v>0.1875</v>
      </c>
      <c r="O10">
        <v>-0.1875</v>
      </c>
      <c r="P10">
        <v>0.23284147465437793</v>
      </c>
    </row>
    <row r="11" spans="1:16" ht="12.75">
      <c r="B11">
        <v>-0.09617405883844965</v>
      </c>
      <c r="C11">
        <f t="shared" si="0"/>
        <v>6.4981720085913235</v>
      </c>
      <c r="D11">
        <v>9</v>
      </c>
      <c r="I11">
        <f t="shared" si="1"/>
        <v>0.04700221907040392</v>
      </c>
      <c r="N11">
        <v>0.1875</v>
      </c>
      <c r="O11">
        <v>-0.1875</v>
      </c>
      <c r="P11">
        <v>0.23284147465437793</v>
      </c>
    </row>
    <row r="12" spans="1:16" ht="12.75">
      <c r="B12">
        <v>-0.04917183976804568</v>
      </c>
      <c r="C12">
        <f t="shared" si="0"/>
        <v>8.427674786271439</v>
      </c>
      <c r="D12">
        <v>3</v>
      </c>
      <c r="I12">
        <f t="shared" si="1"/>
        <v>0.04700221907040392</v>
      </c>
      <c r="N12">
        <v>0.1875</v>
      </c>
      <c r="O12">
        <v>-0.1875</v>
      </c>
      <c r="P12">
        <v>0.23284147465437793</v>
      </c>
    </row>
    <row r="13" spans="1:16" ht="12.75">
      <c r="B13">
        <v>-0.002169620697641761</v>
      </c>
      <c r="C13">
        <f t="shared" si="0"/>
        <v>10.501529444130815</v>
      </c>
      <c r="D13">
        <v>4</v>
      </c>
      <c r="I13">
        <f t="shared" si="1"/>
        <v>0.04700221907040392</v>
      </c>
      <c r="N13">
        <v>0.1875</v>
      </c>
      <c r="O13">
        <v>-0.1875</v>
      </c>
      <c r="P13">
        <v>0.23284147465437793</v>
      </c>
    </row>
    <row r="14" spans="1:16" ht="12.75">
      <c r="B14">
        <v>0.044832598372762184</v>
      </c>
      <c r="C14">
        <f t="shared" si="0"/>
        <v>12.572613389848346</v>
      </c>
      <c r="D14">
        <v>5</v>
      </c>
      <c r="I14">
        <f t="shared" si="1"/>
        <v>0.04700221907040392</v>
      </c>
      <c r="N14">
        <v>0.1875</v>
      </c>
      <c r="O14">
        <v>-0.1875</v>
      </c>
      <c r="P14">
        <v>0.23284147465437793</v>
      </c>
    </row>
    <row r="15" spans="1:16" ht="12.75">
      <c r="B15">
        <v>0.09183481744316613</v>
      </c>
      <c r="C15">
        <f t="shared" si="0"/>
        <v>14.461947765504096</v>
      </c>
      <c r="D15">
        <v>1</v>
      </c>
      <c r="I15">
        <f t="shared" si="1"/>
        <v>0.04700221907040392</v>
      </c>
      <c r="N15">
        <v>0.1875</v>
      </c>
      <c r="O15">
        <v>-0.1875</v>
      </c>
      <c r="P15">
        <v>0.23284147465437793</v>
      </c>
    </row>
    <row r="16" spans="1:16" ht="12.75">
      <c r="B16">
        <v>0.13883703651357004</v>
      </c>
      <c r="C16">
        <f t="shared" si="0"/>
        <v>15.982924089164223</v>
      </c>
      <c r="D16">
        <v>3</v>
      </c>
      <c r="I16">
        <f t="shared" si="1"/>
        <v>0.04700221907040392</v>
      </c>
      <c r="N16">
        <v>0.1875</v>
      </c>
      <c r="O16">
        <v>-0.1875</v>
      </c>
      <c r="P16">
        <v>0.23284147465437793</v>
      </c>
    </row>
    <row r="17" spans="1:16" ht="12.75">
      <c r="B17">
        <v>0.185839255583974</v>
      </c>
      <c r="C17">
        <f t="shared" si="0"/>
        <v>16.971252918534777</v>
      </c>
      <c r="D17">
        <v>12</v>
      </c>
      <c r="I17">
        <f t="shared" si="1"/>
        <v>0.04700221907040392</v>
      </c>
      <c r="N17">
        <v>0.1875</v>
      </c>
      <c r="O17">
        <v>-0.1875</v>
      </c>
      <c r="P17">
        <v>0.23284147465437793</v>
      </c>
    </row>
    <row r="18" spans="1:16" ht="12.75">
      <c r="A18" t="str">
        <f>"0"</f>
        <v>0</v>
      </c>
      <c r="B18">
        <v>0.23284147465437793</v>
      </c>
      <c r="C18">
        <f t="shared" si="0"/>
        <v>17.314094969422168</v>
      </c>
      <c r="D18">
        <v>13</v>
      </c>
      <c r="I18">
        <f t="shared" si="1"/>
        <v>0.04700221907040392</v>
      </c>
      <c r="N18">
        <v>0.1875</v>
      </c>
      <c r="O18">
        <v>-0.1875</v>
      </c>
      <c r="P18">
        <v>0.23284147465437793</v>
      </c>
    </row>
    <row r="19" spans="1:16" ht="12.75">
      <c r="B19">
        <v>0.27984369372478185</v>
      </c>
      <c r="C19">
        <f t="shared" si="0"/>
        <v>16.971252918534777</v>
      </c>
      <c r="D19">
        <v>37</v>
      </c>
      <c r="I19">
        <f t="shared" si="1"/>
        <v>0.04700221907040392</v>
      </c>
      <c r="N19">
        <v>0.1875</v>
      </c>
      <c r="O19">
        <v>-0.1875</v>
      </c>
      <c r="P19">
        <v>0.23284147465437793</v>
      </c>
    </row>
    <row r="20" spans="1:16" ht="12.75">
      <c r="B20">
        <v>0.3268459127951858</v>
      </c>
      <c r="C20">
        <f t="shared" si="0"/>
        <v>15.982924089164223</v>
      </c>
      <c r="D20">
        <v>23</v>
      </c>
      <c r="I20">
        <f t="shared" si="1"/>
        <v>0.04700221907040392</v>
      </c>
      <c r="N20">
        <v>0.1875</v>
      </c>
      <c r="O20">
        <v>-0.1875</v>
      </c>
      <c r="P20">
        <v>0.23284147465437793</v>
      </c>
    </row>
    <row r="21" spans="1:16" ht="12.75">
      <c r="B21">
        <v>0.37384813186558974</v>
      </c>
      <c r="C21">
        <f t="shared" si="0"/>
        <v>14.461947765504096</v>
      </c>
      <c r="D21">
        <v>20</v>
      </c>
      <c r="I21">
        <f t="shared" si="1"/>
        <v>0.04700221907040392</v>
      </c>
      <c r="N21">
        <v>0.1875</v>
      </c>
      <c r="O21">
        <v>-0.1875</v>
      </c>
      <c r="P21">
        <v>0.23284147465437793</v>
      </c>
    </row>
    <row r="22" spans="1:16" ht="12.75">
      <c r="B22">
        <v>0.42085035093599366</v>
      </c>
      <c r="C22">
        <f t="shared" si="0"/>
        <v>12.572613389848348</v>
      </c>
      <c r="D22">
        <v>13</v>
      </c>
      <c r="I22">
        <f t="shared" si="1"/>
        <v>0.04700221907040392</v>
      </c>
      <c r="N22">
        <v>0.1875</v>
      </c>
      <c r="O22">
        <v>-0.1875</v>
      </c>
      <c r="P22">
        <v>0.23284147465437793</v>
      </c>
    </row>
    <row r="23" spans="1:16" ht="12.75">
      <c r="B23">
        <v>0.46785257000639763</v>
      </c>
      <c r="C23">
        <f t="shared" si="0"/>
        <v>10.501529444130815</v>
      </c>
      <c r="D23">
        <v>20</v>
      </c>
      <c r="I23">
        <f t="shared" si="1"/>
        <v>0.04700221907040392</v>
      </c>
      <c r="N23">
        <v>0.1875</v>
      </c>
      <c r="O23">
        <v>-0.1875</v>
      </c>
      <c r="P23">
        <v>0.23284147465437793</v>
      </c>
    </row>
    <row r="24" spans="1:16" ht="12.75">
      <c r="B24">
        <v>0.5148547890768016</v>
      </c>
      <c r="C24">
        <f t="shared" si="0"/>
        <v>8.427674786271435</v>
      </c>
      <c r="D24">
        <v>14</v>
      </c>
      <c r="I24">
        <f t="shared" si="1"/>
        <v>0.04700221907040392</v>
      </c>
      <c r="N24">
        <v>0.1875</v>
      </c>
      <c r="O24">
        <v>-0.1875</v>
      </c>
      <c r="P24">
        <v>0.23284147465437793</v>
      </c>
    </row>
    <row r="25" spans="1:16" ht="12.75">
      <c r="B25">
        <v>0.5618570081472055</v>
      </c>
      <c r="C25">
        <f t="shared" si="0"/>
        <v>6.4981720085913235</v>
      </c>
      <c r="D25">
        <v>1</v>
      </c>
      <c r="I25">
        <f t="shared" si="1"/>
        <v>0.04700221907040392</v>
      </c>
      <c r="N25">
        <v>0.1875</v>
      </c>
      <c r="O25">
        <v>-0.1875</v>
      </c>
      <c r="P25">
        <v>0.23284147465437793</v>
      </c>
    </row>
    <row r="26" spans="1:16" ht="12.75">
      <c r="B26">
        <v>0.6088592272176094</v>
      </c>
      <c r="C26">
        <f t="shared" si="0"/>
        <v>4.81396422508837</v>
      </c>
      <c r="D26">
        <v>0</v>
      </c>
      <c r="I26">
        <f t="shared" si="1"/>
        <v>0.04700221907040392</v>
      </c>
      <c r="N26">
        <v>0.1875</v>
      </c>
      <c r="O26">
        <v>-0.1875</v>
      </c>
      <c r="P26">
        <v>0.23284147465437793</v>
      </c>
    </row>
    <row r="27" spans="1:16" ht="12.75">
      <c r="B27">
        <v>0.6558614462880135</v>
      </c>
      <c r="C27">
        <f t="shared" si="0"/>
        <v>3.4264368702588017</v>
      </c>
      <c r="D27">
        <v>0</v>
      </c>
      <c r="I27">
        <f t="shared" si="1"/>
        <v>0.04700221907040392</v>
      </c>
      <c r="N27">
        <v>0.1875</v>
      </c>
      <c r="O27">
        <v>-0.1875</v>
      </c>
      <c r="P27">
        <v>0.23284147465437793</v>
      </c>
    </row>
    <row r="28" spans="1:16" ht="12.75">
      <c r="A28" t="str">
        <f>"2s"</f>
        <v>2s</v>
      </c>
      <c r="B28">
        <v>0.7028636653584173</v>
      </c>
      <c r="C28">
        <f t="shared" si="0"/>
        <v>2.343207946672361</v>
      </c>
      <c r="D28">
        <v>0</v>
      </c>
      <c r="I28">
        <f t="shared" si="1"/>
        <v>0.04700221907040392</v>
      </c>
      <c r="N28">
        <v>0.1875</v>
      </c>
      <c r="O28">
        <v>-0.1875</v>
      </c>
      <c r="P28">
        <v>0.23284147465437793</v>
      </c>
    </row>
    <row r="29" spans="1:16" ht="12.75">
      <c r="B29">
        <v>0.7498658844288213</v>
      </c>
      <c r="C29">
        <f t="shared" si="0"/>
        <v>1.5395973295264422</v>
      </c>
      <c r="D29">
        <v>0</v>
      </c>
      <c r="I29">
        <f t="shared" si="1"/>
        <v>0.04700221907040392</v>
      </c>
      <c r="N29">
        <v>0.1875</v>
      </c>
      <c r="O29">
        <v>-0.1875</v>
      </c>
      <c r="P29">
        <v>0.23284147465437793</v>
      </c>
    </row>
    <row r="30" spans="1:16" ht="12.75">
      <c r="B30">
        <v>0.7968681034992251</v>
      </c>
      <c r="C30">
        <f t="shared" si="0"/>
        <v>0.9719226147961818</v>
      </c>
      <c r="D30">
        <v>0</v>
      </c>
      <c r="I30">
        <f t="shared" si="1"/>
        <v>0.04700221907040392</v>
      </c>
      <c r="N30">
        <v>0.1875</v>
      </c>
      <c r="O30">
        <v>-0.1875</v>
      </c>
      <c r="P30">
        <v>0.23284147465437793</v>
      </c>
    </row>
    <row r="31" spans="1:16" ht="12.75">
      <c r="B31">
        <v>0.8438703225696291</v>
      </c>
      <c r="C31">
        <f t="shared" si="0"/>
        <v>0.5895008647419552</v>
      </c>
      <c r="D31">
        <v>0</v>
      </c>
      <c r="I31">
        <f t="shared" si="1"/>
        <v>0.04700221907040392</v>
      </c>
      <c r="N31">
        <v>0.1875</v>
      </c>
      <c r="O31">
        <v>-0.1875</v>
      </c>
      <c r="P31">
        <v>0.23284147465437793</v>
      </c>
    </row>
    <row r="32" spans="1:16" ht="12.75">
      <c r="B32">
        <v>0.8908725416400332</v>
      </c>
      <c r="C32">
        <f t="shared" si="0"/>
        <v>0.3435305987013296</v>
      </c>
      <c r="D32">
        <v>0</v>
      </c>
      <c r="I32">
        <f t="shared" si="1"/>
        <v>0.04700221907040392</v>
      </c>
      <c r="N32">
        <v>0.1875</v>
      </c>
      <c r="O32">
        <v>-0.1875</v>
      </c>
      <c r="P32">
        <v>0.23284147465437793</v>
      </c>
    </row>
    <row r="33" spans="1:16" ht="12.75">
      <c r="A33" t="str">
        <f>"3s"</f>
        <v>3s</v>
      </c>
      <c r="B33">
        <v>0.937874760710437</v>
      </c>
      <c r="C33">
        <f t="shared" si="0"/>
        <v>0.19234222107810942</v>
      </c>
      <c r="D33">
        <v>0</v>
      </c>
      <c r="I33">
        <f t="shared" si="1"/>
        <v>0.04700221907040392</v>
      </c>
      <c r="N33">
        <v>0.1875</v>
      </c>
      <c r="O33">
        <v>-0.1875</v>
      </c>
      <c r="P33">
        <v>0.23284147465437793</v>
      </c>
    </row>
    <row r="34" spans="14:16" ht="12.75">
      <c r="N34">
        <v>0.1875</v>
      </c>
      <c r="O34">
        <v>-0.1875</v>
      </c>
      <c r="P34">
        <v>0.23284147465437793</v>
      </c>
    </row>
    <row r="35" spans="14:16" ht="12.75">
      <c r="N35">
        <v>0.1875</v>
      </c>
      <c r="O35">
        <v>-0.1875</v>
      </c>
      <c r="P35">
        <v>0.23284147465437793</v>
      </c>
    </row>
    <row r="36" spans="14:16" ht="12.75">
      <c r="N36">
        <v>0.1875</v>
      </c>
      <c r="O36">
        <v>-0.1875</v>
      </c>
      <c r="P36">
        <v>0.23284147465437793</v>
      </c>
    </row>
    <row r="37" spans="14:16" ht="12.75">
      <c r="N37">
        <v>0.1875</v>
      </c>
      <c r="O37">
        <v>-0.1875</v>
      </c>
      <c r="P37">
        <v>0.23284147465437793</v>
      </c>
    </row>
    <row r="38" spans="14:16" ht="12.75">
      <c r="N38">
        <v>0.1875</v>
      </c>
      <c r="O38">
        <v>-0.1875</v>
      </c>
      <c r="P38">
        <v>0.23284147465437793</v>
      </c>
    </row>
    <row r="39" spans="14:16" ht="12.75">
      <c r="N39">
        <v>0.1875</v>
      </c>
      <c r="O39">
        <v>-0.1875</v>
      </c>
      <c r="P39">
        <v>0.23284147465437793</v>
      </c>
    </row>
    <row r="40" spans="14:16" ht="12.75">
      <c r="N40">
        <v>0.1875</v>
      </c>
      <c r="O40">
        <v>-0.1875</v>
      </c>
      <c r="P40">
        <v>0.23284147465437793</v>
      </c>
    </row>
    <row r="41" spans="14:16" ht="12.75">
      <c r="N41">
        <v>0.1875</v>
      </c>
      <c r="O41">
        <v>-0.1875</v>
      </c>
      <c r="P41">
        <v>0.23284147465437793</v>
      </c>
    </row>
    <row r="42" spans="14:16" ht="12.75">
      <c r="N42">
        <v>0.1875</v>
      </c>
      <c r="O42">
        <v>-0.1875</v>
      </c>
      <c r="P42">
        <v>0.23284147465437793</v>
      </c>
    </row>
    <row r="43" spans="14:16" ht="12.75">
      <c r="N43">
        <v>0.1875</v>
      </c>
      <c r="O43">
        <v>-0.1875</v>
      </c>
      <c r="P43">
        <v>0.23284147465437793</v>
      </c>
    </row>
    <row r="44" spans="14:16" ht="12.75">
      <c r="N44">
        <v>0.1875</v>
      </c>
      <c r="O44">
        <v>-0.1875</v>
      </c>
      <c r="P44">
        <v>0.23284147465437793</v>
      </c>
    </row>
    <row r="45" spans="14:16" ht="12.75">
      <c r="N45">
        <v>0.1875</v>
      </c>
      <c r="O45">
        <v>-0.1875</v>
      </c>
      <c r="P45">
        <v>0.23284147465437793</v>
      </c>
    </row>
    <row r="46" spans="14:16" ht="12.75">
      <c r="N46">
        <v>0.1875</v>
      </c>
      <c r="O46">
        <v>-0.1875</v>
      </c>
      <c r="P46">
        <v>0.23284147465437793</v>
      </c>
    </row>
    <row r="47" spans="14:16" ht="12.75">
      <c r="N47">
        <v>0.1875</v>
      </c>
      <c r="O47">
        <v>-0.1875</v>
      </c>
      <c r="P47">
        <v>0.23284147465437793</v>
      </c>
    </row>
    <row r="48" spans="14:16" ht="12.75">
      <c r="N48">
        <v>0.1875</v>
      </c>
      <c r="O48">
        <v>-0.1875</v>
      </c>
      <c r="P48">
        <v>0.23284147465437793</v>
      </c>
    </row>
    <row r="49" spans="14:16" ht="12.75">
      <c r="N49">
        <v>0.1875</v>
      </c>
      <c r="O49">
        <v>-0.1875</v>
      </c>
      <c r="P49">
        <v>0.23284147465437793</v>
      </c>
    </row>
    <row r="50" spans="14:16" ht="12.75">
      <c r="N50">
        <v>0.1875</v>
      </c>
      <c r="O50">
        <v>-0.1875</v>
      </c>
      <c r="P50">
        <v>0.23284147465437793</v>
      </c>
    </row>
    <row r="51" spans="14:16" ht="12.75">
      <c r="N51">
        <v>0.1875</v>
      </c>
      <c r="O51">
        <v>-0.1875</v>
      </c>
      <c r="P51">
        <v>0.23284147465437793</v>
      </c>
    </row>
    <row r="52" spans="14:16" ht="12.75">
      <c r="N52">
        <v>0.1875</v>
      </c>
      <c r="O52">
        <v>-0.1875</v>
      </c>
      <c r="P52">
        <v>0.23284147465437793</v>
      </c>
    </row>
    <row r="53" spans="14:16" ht="12.75">
      <c r="N53">
        <v>0.1875</v>
      </c>
      <c r="O53">
        <v>-0.1875</v>
      </c>
      <c r="P53">
        <v>0.23284147465437793</v>
      </c>
    </row>
    <row r="54" spans="14:16" ht="12.75">
      <c r="N54">
        <v>0.1875</v>
      </c>
      <c r="O54">
        <v>-0.1875</v>
      </c>
      <c r="P54">
        <v>0.23284147465437793</v>
      </c>
    </row>
    <row r="55" spans="14:16" ht="12.75">
      <c r="N55">
        <v>0.1875</v>
      </c>
      <c r="O55">
        <v>-0.1875</v>
      </c>
      <c r="P55">
        <v>0.23284147465437793</v>
      </c>
    </row>
    <row r="56" spans="14:16" ht="12.75">
      <c r="N56">
        <v>0.1875</v>
      </c>
      <c r="O56">
        <v>-0.1875</v>
      </c>
      <c r="P56">
        <v>0.23284147465437793</v>
      </c>
    </row>
    <row r="57" spans="14:16" ht="12.75">
      <c r="N57">
        <v>0.1875</v>
      </c>
      <c r="O57">
        <v>-0.1875</v>
      </c>
      <c r="P57">
        <v>0.23284147465437793</v>
      </c>
    </row>
    <row r="58" spans="14:16" ht="12.75">
      <c r="N58">
        <v>0.1875</v>
      </c>
      <c r="O58">
        <v>-0.1875</v>
      </c>
      <c r="P58">
        <v>0.23284147465437793</v>
      </c>
    </row>
    <row r="59" spans="14:16" ht="12.75">
      <c r="N59">
        <v>0.1875</v>
      </c>
      <c r="O59">
        <v>-0.1875</v>
      </c>
      <c r="P59">
        <v>0.23284147465437793</v>
      </c>
    </row>
    <row r="60" spans="14:16" ht="12.75">
      <c r="N60">
        <v>0.1875</v>
      </c>
      <c r="O60">
        <v>-0.1875</v>
      </c>
      <c r="P60">
        <v>0.23284147465437793</v>
      </c>
    </row>
    <row r="61" spans="14:16" ht="12.75">
      <c r="N61">
        <v>0.1875</v>
      </c>
      <c r="O61">
        <v>-0.1875</v>
      </c>
      <c r="P61">
        <v>0.23284147465437793</v>
      </c>
    </row>
    <row r="62" spans="14:16" ht="12.75">
      <c r="N62">
        <v>0.1875</v>
      </c>
      <c r="O62">
        <v>-0.1875</v>
      </c>
      <c r="P62">
        <v>0.23284147465437793</v>
      </c>
    </row>
    <row r="63" spans="14:16" ht="12.75">
      <c r="N63">
        <v>0.1875</v>
      </c>
      <c r="O63">
        <v>-0.1875</v>
      </c>
      <c r="P63">
        <v>0.23284147465437793</v>
      </c>
    </row>
    <row r="64" spans="14:16" ht="12.75">
      <c r="N64">
        <v>0.1875</v>
      </c>
      <c r="O64">
        <v>-0.1875</v>
      </c>
      <c r="P64">
        <v>0.23284147465437793</v>
      </c>
    </row>
    <row r="65" spans="14:16" ht="12.75">
      <c r="N65">
        <v>0.1875</v>
      </c>
      <c r="O65">
        <v>-0.1875</v>
      </c>
      <c r="P65">
        <v>0.23284147465437793</v>
      </c>
    </row>
    <row r="66" spans="14:16" ht="12.75">
      <c r="N66">
        <v>0.1875</v>
      </c>
      <c r="O66">
        <v>-0.1875</v>
      </c>
      <c r="P66">
        <v>0.23284147465437793</v>
      </c>
    </row>
    <row r="67" spans="14:16" ht="12.75">
      <c r="N67">
        <v>0.1875</v>
      </c>
      <c r="O67">
        <v>-0.1875</v>
      </c>
      <c r="P67">
        <v>0.23284147465437793</v>
      </c>
    </row>
    <row r="68" spans="14:16" ht="12.75">
      <c r="N68">
        <v>0.1875</v>
      </c>
      <c r="O68">
        <v>-0.1875</v>
      </c>
      <c r="P68">
        <v>0.23284147465437793</v>
      </c>
    </row>
    <row r="69" spans="14:16" ht="12.75">
      <c r="N69">
        <v>0.1875</v>
      </c>
      <c r="O69">
        <v>-0.1875</v>
      </c>
      <c r="P69">
        <v>0.23284147465437793</v>
      </c>
    </row>
    <row r="70" spans="14:16" ht="12.75">
      <c r="N70">
        <v>0.1875</v>
      </c>
      <c r="O70">
        <v>-0.1875</v>
      </c>
      <c r="P70">
        <v>0.23284147465437793</v>
      </c>
    </row>
    <row r="71" spans="14:16" ht="12.75">
      <c r="N71">
        <v>0.1875</v>
      </c>
      <c r="O71">
        <v>-0.1875</v>
      </c>
      <c r="P71">
        <v>0.23284147465437793</v>
      </c>
    </row>
    <row r="72" spans="14:16" ht="12.75">
      <c r="N72">
        <v>0.1875</v>
      </c>
      <c r="O72">
        <v>-0.1875</v>
      </c>
      <c r="P72">
        <v>0.23284147465437793</v>
      </c>
    </row>
    <row r="73" spans="14:16" ht="12.75">
      <c r="N73">
        <v>0.1875</v>
      </c>
      <c r="O73">
        <v>-0.1875</v>
      </c>
      <c r="P73">
        <v>0.23284147465437793</v>
      </c>
    </row>
    <row r="74" spans="14:16" ht="12.75">
      <c r="N74">
        <v>0.1875</v>
      </c>
      <c r="O74">
        <v>-0.1875</v>
      </c>
      <c r="P74">
        <v>0.23284147465437793</v>
      </c>
    </row>
    <row r="75" spans="14:16" ht="12.75">
      <c r="N75">
        <v>0.1875</v>
      </c>
      <c r="O75">
        <v>-0.1875</v>
      </c>
      <c r="P75">
        <v>0.23284147465437793</v>
      </c>
    </row>
    <row r="76" spans="14:16" ht="12.75">
      <c r="N76">
        <v>0.1875</v>
      </c>
      <c r="O76">
        <v>-0.1875</v>
      </c>
      <c r="P76">
        <v>0.23284147465437793</v>
      </c>
    </row>
    <row r="77" spans="14:16" ht="12.75">
      <c r="N77">
        <v>0.1875</v>
      </c>
      <c r="O77">
        <v>-0.1875</v>
      </c>
      <c r="P77">
        <v>0.23284147465437793</v>
      </c>
    </row>
    <row r="78" spans="14:16" ht="12.75">
      <c r="N78">
        <v>0.1875</v>
      </c>
      <c r="O78">
        <v>-0.1875</v>
      </c>
      <c r="P78">
        <v>0.23284147465437793</v>
      </c>
    </row>
    <row r="79" spans="14:16" ht="12.75">
      <c r="N79">
        <v>0.1875</v>
      </c>
      <c r="O79">
        <v>-0.1875</v>
      </c>
      <c r="P79">
        <v>0.23284147465437793</v>
      </c>
    </row>
    <row r="80" spans="14:16" ht="12.75">
      <c r="N80">
        <v>0.1875</v>
      </c>
      <c r="O80">
        <v>-0.1875</v>
      </c>
      <c r="P80">
        <v>0.23284147465437793</v>
      </c>
    </row>
    <row r="81" spans="14:16" ht="12.75">
      <c r="N81">
        <v>0.1875</v>
      </c>
      <c r="O81">
        <v>-0.1875</v>
      </c>
      <c r="P81">
        <v>0.23284147465437793</v>
      </c>
    </row>
    <row r="82" spans="14:16" ht="12.75">
      <c r="N82">
        <v>0.1875</v>
      </c>
      <c r="O82">
        <v>-0.1875</v>
      </c>
      <c r="P82">
        <v>0.23284147465437793</v>
      </c>
    </row>
    <row r="83" spans="14:16" ht="12.75">
      <c r="N83">
        <v>0.1875</v>
      </c>
      <c r="O83">
        <v>-0.1875</v>
      </c>
      <c r="P83">
        <v>0.23284147465437793</v>
      </c>
    </row>
    <row r="84" spans="14:16" ht="12.75">
      <c r="N84">
        <v>0.1875</v>
      </c>
      <c r="O84">
        <v>-0.1875</v>
      </c>
      <c r="P84">
        <v>0.23284147465437793</v>
      </c>
    </row>
    <row r="85" spans="14:16" ht="12.75">
      <c r="N85">
        <v>0.1875</v>
      </c>
      <c r="O85">
        <v>-0.1875</v>
      </c>
      <c r="P85">
        <v>0.23284147465437793</v>
      </c>
    </row>
    <row r="86" spans="14:16" ht="12.75">
      <c r="N86">
        <v>0.1875</v>
      </c>
      <c r="O86">
        <v>-0.1875</v>
      </c>
      <c r="P86">
        <v>0.23284147465437793</v>
      </c>
    </row>
    <row r="87" spans="14:16" ht="12.75">
      <c r="N87">
        <v>0.1875</v>
      </c>
      <c r="O87">
        <v>-0.1875</v>
      </c>
      <c r="P87">
        <v>0.23284147465437793</v>
      </c>
    </row>
    <row r="88" spans="14:16" ht="12.75">
      <c r="N88">
        <v>0.1875</v>
      </c>
      <c r="O88">
        <v>-0.1875</v>
      </c>
      <c r="P88">
        <v>0.23284147465437793</v>
      </c>
    </row>
    <row r="89" spans="14:16" ht="12.75">
      <c r="N89">
        <v>0.1875</v>
      </c>
      <c r="O89">
        <v>-0.1875</v>
      </c>
      <c r="P89">
        <v>0.23284147465437793</v>
      </c>
    </row>
    <row r="90" spans="14:16" ht="12.75">
      <c r="N90">
        <v>0.1875</v>
      </c>
      <c r="O90">
        <v>-0.1875</v>
      </c>
      <c r="P90">
        <v>0.23284147465437793</v>
      </c>
    </row>
    <row r="91" spans="14:16" ht="12.75">
      <c r="N91">
        <v>0.1875</v>
      </c>
      <c r="O91">
        <v>-0.1875</v>
      </c>
      <c r="P91">
        <v>0.23284147465437793</v>
      </c>
    </row>
    <row r="92" spans="14:16" ht="12.75">
      <c r="N92">
        <v>0.1875</v>
      </c>
      <c r="O92">
        <v>-0.1875</v>
      </c>
      <c r="P92">
        <v>0.23284147465437793</v>
      </c>
    </row>
    <row r="93" spans="14:16" ht="12.75">
      <c r="N93">
        <v>0.1875</v>
      </c>
      <c r="O93">
        <v>-0.1875</v>
      </c>
      <c r="P93">
        <v>0.23284147465437793</v>
      </c>
    </row>
    <row r="94" spans="14:16" ht="12.75">
      <c r="N94">
        <v>0.1875</v>
      </c>
      <c r="O94">
        <v>-0.1875</v>
      </c>
      <c r="P94">
        <v>0.23284147465437793</v>
      </c>
    </row>
    <row r="95" spans="14:16" ht="12.75">
      <c r="N95">
        <v>0.1875</v>
      </c>
      <c r="O95">
        <v>-0.1875</v>
      </c>
      <c r="P95">
        <v>0.23284147465437793</v>
      </c>
    </row>
    <row r="96" spans="14:16" ht="12.75">
      <c r="N96">
        <v>0.1875</v>
      </c>
      <c r="O96">
        <v>-0.1875</v>
      </c>
      <c r="P96">
        <v>0.23284147465437793</v>
      </c>
    </row>
    <row r="97" spans="14:16" ht="12.75">
      <c r="N97">
        <v>0.1875</v>
      </c>
      <c r="O97">
        <v>-0.1875</v>
      </c>
      <c r="P97">
        <v>0.23284147465437793</v>
      </c>
    </row>
    <row r="98" spans="14:16" ht="12.75">
      <c r="N98">
        <v>0.1875</v>
      </c>
      <c r="O98">
        <v>-0.1875</v>
      </c>
      <c r="P98">
        <v>0.23284147465437793</v>
      </c>
    </row>
    <row r="99" spans="14:16" ht="12.75">
      <c r="N99">
        <v>0.1875</v>
      </c>
      <c r="O99">
        <v>-0.1875</v>
      </c>
      <c r="P99">
        <v>0.23284147465437793</v>
      </c>
    </row>
    <row r="100" spans="14:16" ht="12.75">
      <c r="N100">
        <v>0.1875</v>
      </c>
      <c r="O100">
        <v>-0.1875</v>
      </c>
      <c r="P100">
        <v>0.23284147465437793</v>
      </c>
    </row>
    <row r="101" spans="14:16" ht="12.75">
      <c r="N101">
        <v>0.1875</v>
      </c>
      <c r="O101">
        <v>-0.1875</v>
      </c>
      <c r="P101">
        <v>0.23284147465437793</v>
      </c>
    </row>
    <row r="102" spans="14:16" ht="12.75">
      <c r="N102">
        <v>0.1875</v>
      </c>
      <c r="O102">
        <v>-0.1875</v>
      </c>
      <c r="P102">
        <v>0.23284147465437793</v>
      </c>
    </row>
    <row r="103" spans="14:16" ht="12.75">
      <c r="N103">
        <v>0.1875</v>
      </c>
      <c r="O103">
        <v>-0.1875</v>
      </c>
      <c r="P103">
        <v>0.23284147465437793</v>
      </c>
    </row>
    <row r="104" spans="14:16" ht="12.75">
      <c r="N104">
        <v>0.1875</v>
      </c>
      <c r="O104">
        <v>-0.1875</v>
      </c>
      <c r="P104">
        <v>0.23284147465437793</v>
      </c>
    </row>
    <row r="105" spans="14:16" ht="12.75">
      <c r="N105">
        <v>0.1875</v>
      </c>
      <c r="O105">
        <v>-0.1875</v>
      </c>
      <c r="P105">
        <v>0.23284147465437793</v>
      </c>
    </row>
    <row r="106" spans="14:16" ht="12.75">
      <c r="N106">
        <v>0.1875</v>
      </c>
      <c r="O106">
        <v>-0.1875</v>
      </c>
      <c r="P106">
        <v>0.23284147465437793</v>
      </c>
    </row>
    <row r="107" spans="14:16" ht="12.75">
      <c r="N107">
        <v>0.1875</v>
      </c>
      <c r="O107">
        <v>-0.1875</v>
      </c>
      <c r="P107">
        <v>0.23284147465437793</v>
      </c>
    </row>
    <row r="108" spans="14:16" ht="12.75">
      <c r="N108">
        <v>0.1875</v>
      </c>
      <c r="O108">
        <v>-0.1875</v>
      </c>
      <c r="P108">
        <v>0.23284147465437793</v>
      </c>
    </row>
    <row r="109" spans="14:16" ht="12.75">
      <c r="N109">
        <v>0.1875</v>
      </c>
      <c r="O109">
        <v>-0.1875</v>
      </c>
      <c r="P109">
        <v>0.23284147465437793</v>
      </c>
    </row>
    <row r="110" spans="14:16" ht="12.75">
      <c r="N110">
        <v>0.1875</v>
      </c>
      <c r="O110">
        <v>-0.1875</v>
      </c>
      <c r="P110">
        <v>0.23284147465437793</v>
      </c>
    </row>
    <row r="111" spans="14:16" ht="12.75">
      <c r="N111">
        <v>0.1875</v>
      </c>
      <c r="O111">
        <v>-0.1875</v>
      </c>
      <c r="P111">
        <v>0.23284147465437793</v>
      </c>
    </row>
    <row r="112" spans="14:16" ht="12.75">
      <c r="N112">
        <v>0.1875</v>
      </c>
      <c r="O112">
        <v>-0.1875</v>
      </c>
      <c r="P112">
        <v>0.23284147465437793</v>
      </c>
    </row>
    <row r="113" spans="14:16" ht="12.75">
      <c r="N113">
        <v>0.1875</v>
      </c>
      <c r="O113">
        <v>-0.1875</v>
      </c>
      <c r="P113">
        <v>0.23284147465437793</v>
      </c>
    </row>
    <row r="114" spans="14:16" ht="12.75">
      <c r="N114">
        <v>0.1875</v>
      </c>
      <c r="O114">
        <v>-0.1875</v>
      </c>
      <c r="P114">
        <v>0.23284147465437793</v>
      </c>
    </row>
    <row r="115" spans="14:16" ht="12.75">
      <c r="N115">
        <v>0.1875</v>
      </c>
      <c r="O115">
        <v>-0.1875</v>
      </c>
      <c r="P115">
        <v>0.23284147465437793</v>
      </c>
    </row>
    <row r="116" spans="14:16" ht="12.75">
      <c r="N116">
        <v>0.1875</v>
      </c>
      <c r="O116">
        <v>-0.1875</v>
      </c>
      <c r="P116">
        <v>0.23284147465437793</v>
      </c>
    </row>
    <row r="117" spans="14:16" ht="12.75">
      <c r="N117">
        <v>0.1875</v>
      </c>
      <c r="O117">
        <v>-0.1875</v>
      </c>
      <c r="P117">
        <v>0.23284147465437793</v>
      </c>
    </row>
    <row r="118" spans="14:16" ht="12.75">
      <c r="N118">
        <v>0.1875</v>
      </c>
      <c r="O118">
        <v>-0.1875</v>
      </c>
      <c r="P118">
        <v>0.23284147465437793</v>
      </c>
    </row>
    <row r="119" spans="14:16" ht="12.75">
      <c r="N119">
        <v>0.1875</v>
      </c>
      <c r="O119">
        <v>-0.1875</v>
      </c>
      <c r="P119">
        <v>0.23284147465437793</v>
      </c>
    </row>
    <row r="120" spans="14:16" ht="12.75">
      <c r="N120">
        <v>0.1875</v>
      </c>
      <c r="O120">
        <v>-0.1875</v>
      </c>
      <c r="P120">
        <v>0.23284147465437793</v>
      </c>
    </row>
    <row r="121" spans="14:16" ht="12.75">
      <c r="N121">
        <v>0.1875</v>
      </c>
      <c r="O121">
        <v>-0.1875</v>
      </c>
      <c r="P121">
        <v>0.23284147465437793</v>
      </c>
    </row>
    <row r="122" spans="14:16" ht="12.75">
      <c r="N122">
        <v>0.1875</v>
      </c>
      <c r="O122">
        <v>-0.1875</v>
      </c>
      <c r="P122">
        <v>0.23284147465437793</v>
      </c>
    </row>
    <row r="123" spans="14:16" ht="12.75">
      <c r="N123">
        <v>0.1875</v>
      </c>
      <c r="O123">
        <v>-0.1875</v>
      </c>
      <c r="P123">
        <v>0.23284147465437793</v>
      </c>
    </row>
    <row r="124" spans="14:16" ht="12.75">
      <c r="N124">
        <v>0.1875</v>
      </c>
      <c r="O124">
        <v>-0.1875</v>
      </c>
      <c r="P124">
        <v>0.23284147465437793</v>
      </c>
    </row>
    <row r="125" spans="14:16" ht="12.75">
      <c r="N125">
        <v>0.1875</v>
      </c>
      <c r="O125">
        <v>-0.1875</v>
      </c>
      <c r="P125">
        <v>0.23284147465437793</v>
      </c>
    </row>
    <row r="126" spans="14:16" ht="12.75">
      <c r="N126">
        <v>0.1875</v>
      </c>
      <c r="O126">
        <v>-0.1875</v>
      </c>
      <c r="P126">
        <v>0.23284147465437793</v>
      </c>
    </row>
    <row r="127" spans="14:16" ht="12.75">
      <c r="N127">
        <v>0.1875</v>
      </c>
      <c r="O127">
        <v>-0.1875</v>
      </c>
      <c r="P127">
        <v>0.23284147465437793</v>
      </c>
    </row>
    <row r="128" spans="14:16" ht="12.75">
      <c r="N128">
        <v>0.1875</v>
      </c>
      <c r="O128">
        <v>-0.1875</v>
      </c>
      <c r="P128">
        <v>0.23284147465437793</v>
      </c>
    </row>
    <row r="129" spans="14:16" ht="12.75">
      <c r="N129">
        <v>0.1875</v>
      </c>
      <c r="O129">
        <v>-0.1875</v>
      </c>
      <c r="P129">
        <v>0.23284147465437793</v>
      </c>
    </row>
    <row r="130" spans="14:16" ht="12.75">
      <c r="N130">
        <v>0.1875</v>
      </c>
      <c r="O130">
        <v>-0.1875</v>
      </c>
      <c r="P130">
        <v>0.23284147465437793</v>
      </c>
    </row>
    <row r="131" spans="14:16" ht="12.75">
      <c r="N131">
        <v>0.1875</v>
      </c>
      <c r="O131">
        <v>-0.1875</v>
      </c>
      <c r="P131">
        <v>0.23284147465437793</v>
      </c>
    </row>
    <row r="132" spans="14:16" ht="12.75">
      <c r="N132">
        <v>0.1875</v>
      </c>
      <c r="O132">
        <v>-0.1875</v>
      </c>
      <c r="P132">
        <v>0.23284147465437793</v>
      </c>
    </row>
    <row r="133" spans="14:16" ht="12.75">
      <c r="N133">
        <v>0.1875</v>
      </c>
      <c r="O133">
        <v>-0.1875</v>
      </c>
      <c r="P133">
        <v>0.23284147465437793</v>
      </c>
    </row>
    <row r="134" spans="14:16" ht="12.75">
      <c r="N134">
        <v>0.1875</v>
      </c>
      <c r="O134">
        <v>-0.1875</v>
      </c>
      <c r="P134">
        <v>0.23284147465437793</v>
      </c>
    </row>
    <row r="135" spans="14:16" ht="12.75">
      <c r="N135">
        <v>0.1875</v>
      </c>
      <c r="O135">
        <v>-0.1875</v>
      </c>
      <c r="P135">
        <v>0.23284147465437793</v>
      </c>
    </row>
    <row r="136" spans="14:16" ht="12.75">
      <c r="N136">
        <v>0.1875</v>
      </c>
      <c r="O136">
        <v>-0.1875</v>
      </c>
      <c r="P136">
        <v>0.23284147465437793</v>
      </c>
    </row>
    <row r="137" spans="14:16" ht="12.75">
      <c r="N137">
        <v>0.1875</v>
      </c>
      <c r="O137">
        <v>-0.1875</v>
      </c>
      <c r="P137">
        <v>0.23284147465437793</v>
      </c>
    </row>
    <row r="138" spans="14:16" ht="12.75">
      <c r="N138">
        <v>0.1875</v>
      </c>
      <c r="O138">
        <v>-0.1875</v>
      </c>
      <c r="P138">
        <v>0.23284147465437793</v>
      </c>
    </row>
    <row r="139" spans="14:16" ht="12.75">
      <c r="N139">
        <v>0.1875</v>
      </c>
      <c r="O139">
        <v>-0.1875</v>
      </c>
      <c r="P139">
        <v>0.23284147465437793</v>
      </c>
    </row>
    <row r="140" spans="14:16" ht="12.75">
      <c r="N140">
        <v>0.1875</v>
      </c>
      <c r="O140">
        <v>-0.1875</v>
      </c>
      <c r="P140">
        <v>0.23284147465437793</v>
      </c>
    </row>
    <row r="141" spans="14:16" ht="12.75">
      <c r="N141">
        <v>0.1875</v>
      </c>
      <c r="O141">
        <v>-0.1875</v>
      </c>
      <c r="P141">
        <v>0.23284147465437793</v>
      </c>
    </row>
    <row r="142" spans="14:16" ht="12.75">
      <c r="N142">
        <v>0.1875</v>
      </c>
      <c r="O142">
        <v>-0.1875</v>
      </c>
      <c r="P142">
        <v>0.23284147465437793</v>
      </c>
    </row>
    <row r="143" spans="14:16" ht="12.75">
      <c r="N143">
        <v>0.1875</v>
      </c>
      <c r="O143">
        <v>-0.1875</v>
      </c>
      <c r="P143">
        <v>0.23284147465437793</v>
      </c>
    </row>
    <row r="144" spans="14:16" ht="12.75">
      <c r="N144">
        <v>0.1875</v>
      </c>
      <c r="O144">
        <v>-0.1875</v>
      </c>
      <c r="P144">
        <v>0.23284147465437793</v>
      </c>
    </row>
    <row r="145" spans="14:16" ht="12.75">
      <c r="N145">
        <v>0.1875</v>
      </c>
      <c r="O145">
        <v>-0.1875</v>
      </c>
      <c r="P145">
        <v>0.23284147465437793</v>
      </c>
    </row>
    <row r="146" spans="14:16" ht="12.75">
      <c r="N146">
        <v>0.1875</v>
      </c>
      <c r="O146">
        <v>-0.1875</v>
      </c>
      <c r="P146">
        <v>0.23284147465437793</v>
      </c>
    </row>
    <row r="147" spans="14:16" ht="12.75">
      <c r="N147">
        <v>0.1875</v>
      </c>
      <c r="O147">
        <v>-0.1875</v>
      </c>
      <c r="P147">
        <v>0.23284147465437793</v>
      </c>
    </row>
    <row r="148" spans="14:16" ht="12.75">
      <c r="N148">
        <v>0.1875</v>
      </c>
      <c r="O148">
        <v>-0.1875</v>
      </c>
      <c r="P148">
        <v>0.23284147465437793</v>
      </c>
    </row>
    <row r="149" spans="14:16" ht="12.75">
      <c r="N149">
        <v>0.1875</v>
      </c>
      <c r="O149">
        <v>-0.1875</v>
      </c>
      <c r="P149">
        <v>0.23284147465437793</v>
      </c>
    </row>
    <row r="150" spans="14:16" ht="12.75">
      <c r="N150">
        <v>0.1875</v>
      </c>
      <c r="O150">
        <v>-0.1875</v>
      </c>
      <c r="P150">
        <v>0.23284147465437793</v>
      </c>
    </row>
    <row r="151" spans="14:16" ht="12.75">
      <c r="N151">
        <v>0.1875</v>
      </c>
      <c r="O151">
        <v>-0.1875</v>
      </c>
      <c r="P151">
        <v>0.23284147465437793</v>
      </c>
    </row>
    <row r="152" spans="14:16" ht="12.75">
      <c r="N152">
        <v>0.1875</v>
      </c>
      <c r="O152">
        <v>-0.1875</v>
      </c>
      <c r="P152">
        <v>0.23284147465437793</v>
      </c>
    </row>
    <row r="153" spans="14:16" ht="12.75">
      <c r="N153">
        <v>0.1875</v>
      </c>
      <c r="O153">
        <v>-0.1875</v>
      </c>
      <c r="P153">
        <v>0.23284147465437793</v>
      </c>
    </row>
    <row r="154" spans="14:16" ht="12.75">
      <c r="N154">
        <v>0.1875</v>
      </c>
      <c r="O154">
        <v>-0.1875</v>
      </c>
      <c r="P154">
        <v>0.23284147465437793</v>
      </c>
    </row>
    <row r="155" spans="14:16" ht="12.75">
      <c r="N155">
        <v>0.1875</v>
      </c>
      <c r="O155">
        <v>-0.1875</v>
      </c>
      <c r="P155">
        <v>0.23284147465437793</v>
      </c>
    </row>
    <row r="156" spans="14:16" ht="12.75">
      <c r="N156">
        <v>0.1875</v>
      </c>
      <c r="O156">
        <v>-0.1875</v>
      </c>
      <c r="P156">
        <v>0.23284147465437793</v>
      </c>
    </row>
    <row r="157" spans="14:16" ht="12.75">
      <c r="N157">
        <v>0.1875</v>
      </c>
      <c r="O157">
        <v>-0.1875</v>
      </c>
      <c r="P157">
        <v>0.23284147465437793</v>
      </c>
    </row>
    <row r="158" spans="14:16" ht="12.75">
      <c r="N158">
        <v>0.1875</v>
      </c>
      <c r="O158">
        <v>-0.1875</v>
      </c>
      <c r="P158">
        <v>0.23284147465437793</v>
      </c>
    </row>
    <row r="159" spans="14:16" ht="12.75">
      <c r="N159">
        <v>0.1875</v>
      </c>
      <c r="O159">
        <v>-0.1875</v>
      </c>
      <c r="P159">
        <v>0.23284147465437793</v>
      </c>
    </row>
    <row r="160" spans="14:16" ht="12.75">
      <c r="N160">
        <v>0.1875</v>
      </c>
      <c r="O160">
        <v>-0.1875</v>
      </c>
      <c r="P160">
        <v>0.23284147465437793</v>
      </c>
    </row>
    <row r="161" spans="14:16" ht="12.75">
      <c r="N161">
        <v>0.1875</v>
      </c>
      <c r="O161">
        <v>-0.1875</v>
      </c>
      <c r="P161">
        <v>0.23284147465437793</v>
      </c>
    </row>
    <row r="162" spans="14:16" ht="12.75">
      <c r="N162">
        <v>0.1875</v>
      </c>
      <c r="O162">
        <v>-0.1875</v>
      </c>
      <c r="P162">
        <v>0.23284147465437793</v>
      </c>
    </row>
    <row r="163" spans="14:16" ht="12.75">
      <c r="N163">
        <v>0.1875</v>
      </c>
      <c r="O163">
        <v>-0.1875</v>
      </c>
      <c r="P163">
        <v>0.23284147465437793</v>
      </c>
    </row>
    <row r="164" spans="14:16" ht="12.75">
      <c r="N164">
        <v>0.1875</v>
      </c>
      <c r="O164">
        <v>-0.1875</v>
      </c>
      <c r="P164">
        <v>0.23284147465437793</v>
      </c>
    </row>
    <row r="165" spans="14:16" ht="12.75">
      <c r="N165">
        <v>0.1875</v>
      </c>
      <c r="O165">
        <v>-0.1875</v>
      </c>
      <c r="P165">
        <v>0.23284147465437793</v>
      </c>
    </row>
    <row r="166" spans="14:16" ht="12.75">
      <c r="N166">
        <v>0.1875</v>
      </c>
      <c r="O166">
        <v>-0.1875</v>
      </c>
      <c r="P166">
        <v>0.23284147465437793</v>
      </c>
    </row>
    <row r="167" spans="14:16" ht="12.75">
      <c r="N167">
        <v>0.1875</v>
      </c>
      <c r="O167">
        <v>-0.1875</v>
      </c>
      <c r="P167">
        <v>0.23284147465437793</v>
      </c>
    </row>
    <row r="168" spans="14:16" ht="12.75">
      <c r="N168">
        <v>0.1875</v>
      </c>
      <c r="O168">
        <v>-0.1875</v>
      </c>
      <c r="P168">
        <v>0.23284147465437793</v>
      </c>
    </row>
    <row r="169" spans="14:16" ht="12.75">
      <c r="N169">
        <v>0.1875</v>
      </c>
      <c r="O169">
        <v>-0.1875</v>
      </c>
      <c r="P169">
        <v>0.23284147465437793</v>
      </c>
    </row>
    <row r="170" spans="14:16" ht="12.75">
      <c r="N170">
        <v>0.1875</v>
      </c>
      <c r="O170">
        <v>-0.1875</v>
      </c>
      <c r="P170">
        <v>0.23284147465437793</v>
      </c>
    </row>
    <row r="171" spans="14:16" ht="12.75">
      <c r="N171">
        <v>0.1875</v>
      </c>
      <c r="O171">
        <v>-0.1875</v>
      </c>
      <c r="P171">
        <v>0.23284147465437793</v>
      </c>
    </row>
    <row r="172" spans="14:16" ht="12.75">
      <c r="N172">
        <v>0.1875</v>
      </c>
      <c r="O172">
        <v>-0.1875</v>
      </c>
      <c r="P172">
        <v>0.23284147465437793</v>
      </c>
    </row>
    <row r="173" spans="14:16" ht="12.75">
      <c r="N173">
        <v>0.1875</v>
      </c>
      <c r="O173">
        <v>-0.1875</v>
      </c>
      <c r="P173">
        <v>0.23284147465437793</v>
      </c>
    </row>
    <row r="174" spans="14:16" ht="12.75">
      <c r="N174">
        <v>0.1875</v>
      </c>
      <c r="O174">
        <v>-0.1875</v>
      </c>
      <c r="P174">
        <v>0.23284147465437793</v>
      </c>
    </row>
    <row r="175" spans="14:16" ht="12.75">
      <c r="N175">
        <v>0.1875</v>
      </c>
      <c r="O175">
        <v>-0.1875</v>
      </c>
      <c r="P175">
        <v>0.23284147465437793</v>
      </c>
    </row>
    <row r="176" spans="14:16" ht="12.75">
      <c r="N176">
        <v>0.1875</v>
      </c>
      <c r="O176">
        <v>-0.1875</v>
      </c>
      <c r="P176">
        <v>0.23284147465437793</v>
      </c>
    </row>
    <row r="177" spans="14:16" ht="12.75">
      <c r="N177">
        <v>0.1875</v>
      </c>
      <c r="O177">
        <v>-0.1875</v>
      </c>
      <c r="P177">
        <v>0.23284147465437793</v>
      </c>
    </row>
    <row r="178" spans="14:16" ht="12.75">
      <c r="N178">
        <v>0.1875</v>
      </c>
      <c r="O178">
        <v>-0.1875</v>
      </c>
      <c r="P178">
        <v>0.23284147465437793</v>
      </c>
    </row>
    <row r="179" spans="14:16" ht="12.75">
      <c r="N179">
        <v>0.1875</v>
      </c>
      <c r="O179">
        <v>-0.1875</v>
      </c>
      <c r="P179">
        <v>0.23284147465437793</v>
      </c>
    </row>
    <row r="180" spans="14:16" ht="12.75">
      <c r="N180">
        <v>0.1875</v>
      </c>
      <c r="O180">
        <v>-0.1875</v>
      </c>
      <c r="P180">
        <v>0.23284147465437793</v>
      </c>
    </row>
    <row r="181" spans="14:16" ht="12.75">
      <c r="N181">
        <v>0.1875</v>
      </c>
      <c r="O181">
        <v>-0.1875</v>
      </c>
      <c r="P181">
        <v>0.23284147465437793</v>
      </c>
    </row>
    <row r="182" spans="14:16" ht="12.75">
      <c r="N182">
        <v>0.1875</v>
      </c>
      <c r="O182">
        <v>-0.1875</v>
      </c>
      <c r="P182">
        <v>0.23284147465437793</v>
      </c>
    </row>
    <row r="183" spans="14:16" ht="12.75">
      <c r="N183">
        <v>0.1875</v>
      </c>
      <c r="O183">
        <v>-0.1875</v>
      </c>
      <c r="P183">
        <v>0.23284147465437793</v>
      </c>
    </row>
    <row r="184" spans="14:16" ht="12.75">
      <c r="N184">
        <v>0.1875</v>
      </c>
      <c r="O184">
        <v>-0.1875</v>
      </c>
      <c r="P184">
        <v>0.23284147465437793</v>
      </c>
    </row>
    <row r="185" spans="14:16" ht="12.75">
      <c r="N185">
        <v>0.1875</v>
      </c>
      <c r="O185">
        <v>-0.1875</v>
      </c>
      <c r="P185">
        <v>0.23284147465437793</v>
      </c>
    </row>
    <row r="186" spans="14:16" ht="12.75">
      <c r="N186">
        <v>0.1875</v>
      </c>
      <c r="O186">
        <v>-0.1875</v>
      </c>
      <c r="P186">
        <v>0.23284147465437793</v>
      </c>
    </row>
    <row r="187" spans="14:16" ht="12.75">
      <c r="N187">
        <v>0.1875</v>
      </c>
      <c r="O187">
        <v>-0.1875</v>
      </c>
      <c r="P187">
        <v>0.23284147465437793</v>
      </c>
    </row>
    <row r="188" spans="14:16" ht="12.75">
      <c r="N188">
        <v>0.1875</v>
      </c>
      <c r="O188">
        <v>-0.1875</v>
      </c>
      <c r="P188">
        <v>0.23284147465437793</v>
      </c>
    </row>
    <row r="189" spans="14:16" ht="12.75">
      <c r="N189">
        <v>0.1875</v>
      </c>
      <c r="O189">
        <v>-0.1875</v>
      </c>
      <c r="P189">
        <v>0.23284147465437793</v>
      </c>
    </row>
    <row r="190" spans="14:16" ht="12.75">
      <c r="N190">
        <v>0.1875</v>
      </c>
      <c r="O190">
        <v>-0.1875</v>
      </c>
      <c r="P190">
        <v>0.23284147465437793</v>
      </c>
    </row>
    <row r="191" spans="14:16" ht="12.75">
      <c r="N191">
        <v>0.1875</v>
      </c>
      <c r="O191">
        <v>-0.1875</v>
      </c>
      <c r="P191">
        <v>0.23284147465437793</v>
      </c>
    </row>
    <row r="192" spans="14:16" ht="12.75">
      <c r="N192">
        <v>0.1875</v>
      </c>
      <c r="O192">
        <v>-0.1875</v>
      </c>
      <c r="P192">
        <v>0.23284147465437793</v>
      </c>
    </row>
    <row r="193" spans="14:16" ht="12.75">
      <c r="N193">
        <v>0.1875</v>
      </c>
      <c r="O193">
        <v>-0.1875</v>
      </c>
      <c r="P193">
        <v>0.23284147465437793</v>
      </c>
    </row>
    <row r="194" spans="14:16" ht="12.75">
      <c r="N194">
        <v>0.1875</v>
      </c>
      <c r="O194">
        <v>-0.1875</v>
      </c>
      <c r="P194">
        <v>0.23284147465437793</v>
      </c>
    </row>
    <row r="195" spans="14:16" ht="12.75">
      <c r="N195">
        <v>0.1875</v>
      </c>
      <c r="O195">
        <v>-0.1875</v>
      </c>
      <c r="P195">
        <v>0.23284147465437793</v>
      </c>
    </row>
    <row r="196" spans="14:16" ht="12.75">
      <c r="N196">
        <v>0.1875</v>
      </c>
      <c r="O196">
        <v>-0.1875</v>
      </c>
      <c r="P196">
        <v>0.23284147465437793</v>
      </c>
    </row>
    <row r="197" spans="14:16" ht="12.75">
      <c r="N197">
        <v>0.1875</v>
      </c>
      <c r="O197">
        <v>-0.1875</v>
      </c>
      <c r="P197">
        <v>0.23284147465437793</v>
      </c>
    </row>
    <row r="198" spans="14:16" ht="12.75">
      <c r="N198">
        <v>0.1875</v>
      </c>
      <c r="O198">
        <v>-0.1875</v>
      </c>
      <c r="P198">
        <v>0.23284147465437793</v>
      </c>
    </row>
    <row r="199" spans="14:16" ht="12.75">
      <c r="N199">
        <v>0.1875</v>
      </c>
      <c r="O199">
        <v>-0.1875</v>
      </c>
      <c r="P199">
        <v>0.23284147465437793</v>
      </c>
    </row>
    <row r="200" spans="14:16" ht="12.75">
      <c r="N200">
        <v>0.1875</v>
      </c>
      <c r="O200">
        <v>-0.1875</v>
      </c>
      <c r="P200">
        <v>0.23284147465437793</v>
      </c>
    </row>
    <row r="201" spans="14:16" ht="12.75">
      <c r="N201">
        <v>0.1875</v>
      </c>
      <c r="O201">
        <v>-0.1875</v>
      </c>
      <c r="P201">
        <v>0.23284147465437793</v>
      </c>
    </row>
    <row r="202" spans="14:16" ht="12.75">
      <c r="N202">
        <v>0.1875</v>
      </c>
      <c r="O202">
        <v>-0.1875</v>
      </c>
      <c r="P202">
        <v>0.23284147465437793</v>
      </c>
    </row>
    <row r="203" spans="14:16" ht="12.75">
      <c r="N203">
        <v>0.1875</v>
      </c>
      <c r="O203">
        <v>-0.1875</v>
      </c>
      <c r="P203">
        <v>0.23284147465437793</v>
      </c>
    </row>
    <row r="204" spans="14:16" ht="12.75">
      <c r="N204">
        <v>0.1875</v>
      </c>
      <c r="O204">
        <v>-0.1875</v>
      </c>
      <c r="P204">
        <v>0.23284147465437793</v>
      </c>
    </row>
    <row r="205" spans="14:16" ht="12.75">
      <c r="N205">
        <v>0.1875</v>
      </c>
      <c r="O205">
        <v>-0.1875</v>
      </c>
      <c r="P205">
        <v>0.23284147465437793</v>
      </c>
    </row>
    <row r="206" spans="14:16" ht="12.75">
      <c r="N206">
        <v>0.1875</v>
      </c>
      <c r="O206">
        <v>-0.1875</v>
      </c>
      <c r="P206">
        <v>0.23284147465437793</v>
      </c>
    </row>
    <row r="207" spans="14:16" ht="12.75">
      <c r="N207">
        <v>0.1875</v>
      </c>
      <c r="O207">
        <v>-0.1875</v>
      </c>
      <c r="P207">
        <v>0.23284147465437793</v>
      </c>
    </row>
    <row r="208" spans="14:16" ht="12.75">
      <c r="N208">
        <v>0.1875</v>
      </c>
      <c r="O208">
        <v>-0.1875</v>
      </c>
      <c r="P208">
        <v>0.23284147465437793</v>
      </c>
    </row>
    <row r="209" spans="14:16" ht="12.75">
      <c r="N209">
        <v>0.1875</v>
      </c>
      <c r="O209">
        <v>-0.1875</v>
      </c>
      <c r="P209">
        <v>0.23284147465437793</v>
      </c>
    </row>
    <row r="210" spans="14:16" ht="12.75">
      <c r="N210">
        <v>0.1875</v>
      </c>
      <c r="O210">
        <v>-0.1875</v>
      </c>
      <c r="P210">
        <v>0.23284147465437793</v>
      </c>
    </row>
    <row r="211" spans="14:16" ht="12.75">
      <c r="N211">
        <v>0.1875</v>
      </c>
      <c r="O211">
        <v>-0.1875</v>
      </c>
      <c r="P211">
        <v>0.23284147465437793</v>
      </c>
    </row>
    <row r="212" spans="14:16" ht="12.75">
      <c r="N212">
        <v>0.1875</v>
      </c>
      <c r="O212">
        <v>-0.1875</v>
      </c>
      <c r="P212">
        <v>0.23284147465437793</v>
      </c>
    </row>
    <row r="213" spans="14:16" ht="12.75">
      <c r="N213">
        <v>0.1875</v>
      </c>
      <c r="O213">
        <v>-0.1875</v>
      </c>
      <c r="P213">
        <v>0.23284147465437793</v>
      </c>
    </row>
    <row r="214" spans="14:16" ht="12.75">
      <c r="N214">
        <v>0.1875</v>
      </c>
      <c r="O214">
        <v>-0.1875</v>
      </c>
      <c r="P214">
        <v>0.23284147465437793</v>
      </c>
    </row>
    <row r="215" spans="14:16" ht="12.75">
      <c r="N215">
        <v>0.1875</v>
      </c>
      <c r="O215">
        <v>-0.1875</v>
      </c>
      <c r="P215">
        <v>0.23284147465437793</v>
      </c>
    </row>
    <row r="216" spans="14:16" ht="12.75">
      <c r="N216">
        <v>0.1875</v>
      </c>
      <c r="O216">
        <v>-0.1875</v>
      </c>
      <c r="P216">
        <v>0.23284147465437793</v>
      </c>
    </row>
    <row r="217" spans="14:16" ht="12.75">
      <c r="N217">
        <v>0.1875</v>
      </c>
      <c r="O217">
        <v>-0.1875</v>
      </c>
      <c r="P217">
        <v>0.23284147465437793</v>
      </c>
    </row>
    <row r="218" spans="14:16" ht="12.75">
      <c r="N218">
        <v>0.1875</v>
      </c>
      <c r="O218">
        <v>-0.1875</v>
      </c>
      <c r="P218">
        <v>0.23284147465437793</v>
      </c>
    </row>
    <row r="219" spans="14:16" ht="12.75">
      <c r="N219">
        <v>0.1875</v>
      </c>
      <c r="O219">
        <v>-0.1875</v>
      </c>
      <c r="P219">
        <v>0.23284147465437793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