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96" windowWidth="15456" windowHeight="9096" tabRatio="158" activeTab="0"/>
  </bookViews>
  <sheets>
    <sheet name="Schedule" sheetId="1" r:id="rId1"/>
  </sheets>
  <definedNames>
    <definedName name="_xlnm.Print_Titles" localSheetId="0">'Schedule'!$1:$11</definedName>
  </definedNames>
  <calcPr fullCalcOnLoad="1"/>
</workbook>
</file>

<file path=xl/sharedStrings.xml><?xml version="1.0" encoding="utf-8"?>
<sst xmlns="http://schemas.openxmlformats.org/spreadsheetml/2006/main" count="118" uniqueCount="75">
  <si>
    <t>TASK</t>
  </si>
  <si>
    <t>OCT</t>
  </si>
  <si>
    <t>NOV</t>
  </si>
  <si>
    <t>DEC</t>
  </si>
  <si>
    <t>FEB</t>
  </si>
  <si>
    <t>MARCH</t>
  </si>
  <si>
    <t>APRIL</t>
  </si>
  <si>
    <t>MAY</t>
  </si>
  <si>
    <t>JUNE</t>
  </si>
  <si>
    <t>JULY</t>
  </si>
  <si>
    <t>AUG</t>
  </si>
  <si>
    <t>SEPT</t>
  </si>
  <si>
    <t>FY 2005</t>
  </si>
  <si>
    <t>FY 2006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</si>
  <si>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</si>
  <si>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</si>
  <si>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</si>
  <si>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</si>
  <si>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</si>
  <si>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</si>
  <si>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</si>
  <si>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</si>
  <si>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</si>
  <si>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</si>
  <si>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>Award TF Contract</t>
  </si>
  <si>
    <t>START</t>
  </si>
  <si>
    <t>FINISH</t>
  </si>
  <si>
    <t>Receive Order</t>
  </si>
  <si>
    <t>ID</t>
  </si>
  <si>
    <t>Proposal Discussion</t>
  </si>
  <si>
    <t>Submit Proposal</t>
  </si>
  <si>
    <t>Start Up/Engineering</t>
  </si>
  <si>
    <t>Process Order</t>
  </si>
  <si>
    <t>Special Tooling LI #2</t>
  </si>
  <si>
    <t>Dies</t>
  </si>
  <si>
    <t>Engineering</t>
  </si>
  <si>
    <t>Procure Material (4 sets)</t>
  </si>
  <si>
    <t>Machine complete</t>
  </si>
  <si>
    <t>Deburr</t>
  </si>
  <si>
    <t>Inspection</t>
  </si>
  <si>
    <t>Procure Material</t>
  </si>
  <si>
    <t>Assemble</t>
  </si>
  <si>
    <t>Development Panels (9 panels)</t>
  </si>
  <si>
    <t>1st 60 deg segment</t>
  </si>
  <si>
    <t>2nd 60 deg segment</t>
  </si>
  <si>
    <t>Weld ports</t>
  </si>
  <si>
    <t>Machine for ports</t>
  </si>
  <si>
    <t>Final Machine</t>
  </si>
  <si>
    <t>Vacuum Test</t>
  </si>
  <si>
    <t>Cut off Ports</t>
  </si>
  <si>
    <t>Pack for ShippingLI# 4</t>
  </si>
  <si>
    <t>Receive at PPPL</t>
  </si>
  <si>
    <t>DUR
WEEKS</t>
  </si>
  <si>
    <t>Fixtures (2 sets)</t>
  </si>
  <si>
    <t>MTM Q04-00515</t>
  </si>
  <si>
    <t>SEP</t>
  </si>
  <si>
    <t>First 120 deg seg LI #3</t>
  </si>
  <si>
    <t>Second 120 Deg Seg LI #3</t>
  </si>
  <si>
    <t>Third 120 Deg Seg LI #3</t>
  </si>
  <si>
    <t>JAN  '05</t>
  </si>
  <si>
    <t>MILE
STONES</t>
  </si>
  <si>
    <t>Vessel Material Procured</t>
  </si>
  <si>
    <t>Inspection (Dies Manufactured)</t>
  </si>
  <si>
    <t>Production Panels (9-18 panels) 1/3 Formed</t>
  </si>
  <si>
    <t>Production Panels (36-45 panels) 3rd 1/3 Formed</t>
  </si>
  <si>
    <t>2nd 1/3 Formed</t>
  </si>
  <si>
    <t>Contract $K</t>
  </si>
  <si>
    <t>Delivery to PPPL of Tooling</t>
  </si>
  <si>
    <t>Receipt/Acceptance by PPPL of 1st VVSA</t>
  </si>
  <si>
    <t>Receipt/Acceptance by PPPL of 2nd VVSA</t>
  </si>
  <si>
    <t>Receipt/Acceptance by PPPL of 3rd VVSA</t>
  </si>
  <si>
    <t>Join 2 pieces (First VVSA fabricated)</t>
  </si>
  <si>
    <t>Join 2 pieces (Second VVSA fabricated)</t>
  </si>
  <si>
    <t>Join 2 pieces (Third VVSA fabricated)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</si>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</sst>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/yy;@"/>
    <numFmt numFmtId="170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67" fontId="2" fillId="0" borderId="1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" fontId="0" fillId="0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167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Alignment="1">
      <alignment horizontal="center" wrapText="1"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 vertical="top"/>
    </xf>
    <xf numFmtId="169" fontId="0" fillId="0" borderId="0" xfId="0" applyNumberFormat="1" applyFont="1" applyFill="1" applyAlignment="1">
      <alignment horizontal="center" vertical="top" wrapText="1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169" fontId="1" fillId="2" borderId="0" xfId="0" applyNumberFormat="1" applyFont="1" applyFill="1" applyAlignment="1">
      <alignment horizontal="center" wrapText="1"/>
    </xf>
    <xf numFmtId="1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left"/>
    </xf>
    <xf numFmtId="16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16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169" fontId="1" fillId="2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161925</xdr:rowOff>
    </xdr:from>
    <xdr:to>
      <xdr:col>0</xdr:col>
      <xdr:colOff>0</xdr:colOff>
      <xdr:row>93</xdr:row>
      <xdr:rowOff>161925</xdr:rowOff>
    </xdr:to>
    <xdr:sp>
      <xdr:nvSpPr>
        <xdr:cNvPr id="1" name="Line 46"/>
        <xdr:cNvSpPr>
          <a:spLocks/>
        </xdr:cNvSpPr>
      </xdr:nvSpPr>
      <xdr:spPr>
        <a:xfrm>
          <a:off x="0" y="154876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76200</xdr:rowOff>
    </xdr:from>
    <xdr:to>
      <xdr:col>0</xdr:col>
      <xdr:colOff>0</xdr:colOff>
      <xdr:row>94</xdr:row>
      <xdr:rowOff>76200</xdr:rowOff>
    </xdr:to>
    <xdr:sp>
      <xdr:nvSpPr>
        <xdr:cNvPr id="2" name="Line 47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85725</xdr:rowOff>
    </xdr:from>
    <xdr:to>
      <xdr:col>0</xdr:col>
      <xdr:colOff>0</xdr:colOff>
      <xdr:row>95</xdr:row>
      <xdr:rowOff>85725</xdr:rowOff>
    </xdr:to>
    <xdr:sp>
      <xdr:nvSpPr>
        <xdr:cNvPr id="3" name="Line 48"/>
        <xdr:cNvSpPr>
          <a:spLocks/>
        </xdr:cNvSpPr>
      </xdr:nvSpPr>
      <xdr:spPr>
        <a:xfrm>
          <a:off x="0" y="15735300"/>
          <a:ext cx="0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95250</xdr:rowOff>
    </xdr:from>
    <xdr:to>
      <xdr:col>0</xdr:col>
      <xdr:colOff>0</xdr:colOff>
      <xdr:row>70</xdr:row>
      <xdr:rowOff>95250</xdr:rowOff>
    </xdr:to>
    <xdr:sp>
      <xdr:nvSpPr>
        <xdr:cNvPr id="4" name="Line 57"/>
        <xdr:cNvSpPr>
          <a:spLocks/>
        </xdr:cNvSpPr>
      </xdr:nvSpPr>
      <xdr:spPr>
        <a:xfrm>
          <a:off x="0" y="115633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95250</xdr:rowOff>
    </xdr:from>
    <xdr:to>
      <xdr:col>0</xdr:col>
      <xdr:colOff>0</xdr:colOff>
      <xdr:row>71</xdr:row>
      <xdr:rowOff>95250</xdr:rowOff>
    </xdr:to>
    <xdr:sp>
      <xdr:nvSpPr>
        <xdr:cNvPr id="5" name="Line 58"/>
        <xdr:cNvSpPr>
          <a:spLocks/>
        </xdr:cNvSpPr>
      </xdr:nvSpPr>
      <xdr:spPr>
        <a:xfrm>
          <a:off x="0" y="11725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85725</xdr:rowOff>
    </xdr:from>
    <xdr:to>
      <xdr:col>0</xdr:col>
      <xdr:colOff>0</xdr:colOff>
      <xdr:row>72</xdr:row>
      <xdr:rowOff>85725</xdr:rowOff>
    </xdr:to>
    <xdr:sp>
      <xdr:nvSpPr>
        <xdr:cNvPr id="6" name="Line 59"/>
        <xdr:cNvSpPr>
          <a:spLocks/>
        </xdr:cNvSpPr>
      </xdr:nvSpPr>
      <xdr:spPr>
        <a:xfrm>
          <a:off x="0" y="118776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85725</xdr:rowOff>
    </xdr:from>
    <xdr:to>
      <xdr:col>0</xdr:col>
      <xdr:colOff>0</xdr:colOff>
      <xdr:row>73</xdr:row>
      <xdr:rowOff>85725</xdr:rowOff>
    </xdr:to>
    <xdr:sp>
      <xdr:nvSpPr>
        <xdr:cNvPr id="7" name="Line 60"/>
        <xdr:cNvSpPr>
          <a:spLocks/>
        </xdr:cNvSpPr>
      </xdr:nvSpPr>
      <xdr:spPr>
        <a:xfrm>
          <a:off x="0" y="120396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85725</xdr:rowOff>
    </xdr:from>
    <xdr:to>
      <xdr:col>0</xdr:col>
      <xdr:colOff>0</xdr:colOff>
      <xdr:row>74</xdr:row>
      <xdr:rowOff>85725</xdr:rowOff>
    </xdr:to>
    <xdr:sp>
      <xdr:nvSpPr>
        <xdr:cNvPr id="8" name="Line 62"/>
        <xdr:cNvSpPr>
          <a:spLocks/>
        </xdr:cNvSpPr>
      </xdr:nvSpPr>
      <xdr:spPr>
        <a:xfrm>
          <a:off x="0" y="12201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171450</xdr:rowOff>
    </xdr:from>
    <xdr:to>
      <xdr:col>0</xdr:col>
      <xdr:colOff>0</xdr:colOff>
      <xdr:row>75</xdr:row>
      <xdr:rowOff>171450</xdr:rowOff>
    </xdr:to>
    <xdr:sp>
      <xdr:nvSpPr>
        <xdr:cNvPr id="9" name="Line 63"/>
        <xdr:cNvSpPr>
          <a:spLocks/>
        </xdr:cNvSpPr>
      </xdr:nvSpPr>
      <xdr:spPr>
        <a:xfrm>
          <a:off x="0" y="12449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76200</xdr:rowOff>
    </xdr:from>
    <xdr:to>
      <xdr:col>0</xdr:col>
      <xdr:colOff>0</xdr:colOff>
      <xdr:row>76</xdr:row>
      <xdr:rowOff>76200</xdr:rowOff>
    </xdr:to>
    <xdr:sp>
      <xdr:nvSpPr>
        <xdr:cNvPr id="10" name="Line 64"/>
        <xdr:cNvSpPr>
          <a:spLocks/>
        </xdr:cNvSpPr>
      </xdr:nvSpPr>
      <xdr:spPr>
        <a:xfrm>
          <a:off x="0" y="126587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66675</xdr:rowOff>
    </xdr:from>
    <xdr:to>
      <xdr:col>0</xdr:col>
      <xdr:colOff>0</xdr:colOff>
      <xdr:row>78</xdr:row>
      <xdr:rowOff>66675</xdr:rowOff>
    </xdr:to>
    <xdr:sp>
      <xdr:nvSpPr>
        <xdr:cNvPr id="11" name="Line 67"/>
        <xdr:cNvSpPr>
          <a:spLocks/>
        </xdr:cNvSpPr>
      </xdr:nvSpPr>
      <xdr:spPr>
        <a:xfrm>
          <a:off x="0" y="129730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152400</xdr:rowOff>
    </xdr:from>
    <xdr:to>
      <xdr:col>0</xdr:col>
      <xdr:colOff>0</xdr:colOff>
      <xdr:row>91</xdr:row>
      <xdr:rowOff>152400</xdr:rowOff>
    </xdr:to>
    <xdr:sp>
      <xdr:nvSpPr>
        <xdr:cNvPr id="12" name="Line 70"/>
        <xdr:cNvSpPr>
          <a:spLocks/>
        </xdr:cNvSpPr>
      </xdr:nvSpPr>
      <xdr:spPr>
        <a:xfrm>
          <a:off x="0" y="15154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161925</xdr:rowOff>
    </xdr:from>
    <xdr:to>
      <xdr:col>0</xdr:col>
      <xdr:colOff>0</xdr:colOff>
      <xdr:row>91</xdr:row>
      <xdr:rowOff>161925</xdr:rowOff>
    </xdr:to>
    <xdr:sp>
      <xdr:nvSpPr>
        <xdr:cNvPr id="13" name="Line 7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38100</xdr:rowOff>
    </xdr:from>
    <xdr:to>
      <xdr:col>0</xdr:col>
      <xdr:colOff>0</xdr:colOff>
      <xdr:row>80</xdr:row>
      <xdr:rowOff>0</xdr:rowOff>
    </xdr:to>
    <xdr:sp>
      <xdr:nvSpPr>
        <xdr:cNvPr id="14" name="AutoShape 81"/>
        <xdr:cNvSpPr>
          <a:spLocks/>
        </xdr:cNvSpPr>
      </xdr:nvSpPr>
      <xdr:spPr>
        <a:xfrm rot="10800000">
          <a:off x="0" y="13106400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79</xdr:row>
      <xdr:rowOff>133350</xdr:rowOff>
    </xdr:to>
    <xdr:sp>
      <xdr:nvSpPr>
        <xdr:cNvPr id="15" name="AutoShape 82"/>
        <xdr:cNvSpPr>
          <a:spLocks/>
        </xdr:cNvSpPr>
      </xdr:nvSpPr>
      <xdr:spPr>
        <a:xfrm rot="10800000">
          <a:off x="0" y="13077825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28575</xdr:rowOff>
    </xdr:from>
    <xdr:to>
      <xdr:col>0</xdr:col>
      <xdr:colOff>0</xdr:colOff>
      <xdr:row>79</xdr:row>
      <xdr:rowOff>133350</xdr:rowOff>
    </xdr:to>
    <xdr:sp>
      <xdr:nvSpPr>
        <xdr:cNvPr id="16" name="Rectangle 83"/>
        <xdr:cNvSpPr>
          <a:spLocks/>
        </xdr:cNvSpPr>
      </xdr:nvSpPr>
      <xdr:spPr>
        <a:xfrm>
          <a:off x="0" y="13096875"/>
          <a:ext cx="0" cy="104775"/>
        </a:xfrm>
        <a:prstGeom prst="rect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70</xdr:row>
      <xdr:rowOff>0</xdr:rowOff>
    </xdr:to>
    <xdr:sp>
      <xdr:nvSpPr>
        <xdr:cNvPr id="17" name="AutoShape 101"/>
        <xdr:cNvSpPr>
          <a:spLocks/>
        </xdr:cNvSpPr>
      </xdr:nvSpPr>
      <xdr:spPr>
        <a:xfrm>
          <a:off x="0" y="11306175"/>
          <a:ext cx="0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152400</xdr:rowOff>
    </xdr:from>
    <xdr:to>
      <xdr:col>0</xdr:col>
      <xdr:colOff>0</xdr:colOff>
      <xdr:row>69</xdr:row>
      <xdr:rowOff>152400</xdr:rowOff>
    </xdr:to>
    <xdr:sp>
      <xdr:nvSpPr>
        <xdr:cNvPr id="18" name="AutoShape 102"/>
        <xdr:cNvSpPr>
          <a:spLocks/>
        </xdr:cNvSpPr>
      </xdr:nvSpPr>
      <xdr:spPr>
        <a:xfrm>
          <a:off x="0" y="11296650"/>
          <a:ext cx="0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76200</xdr:rowOff>
    </xdr:from>
    <xdr:to>
      <xdr:col>0</xdr:col>
      <xdr:colOff>0</xdr:colOff>
      <xdr:row>81</xdr:row>
      <xdr:rowOff>76200</xdr:rowOff>
    </xdr:to>
    <xdr:sp>
      <xdr:nvSpPr>
        <xdr:cNvPr id="19" name="Line 103"/>
        <xdr:cNvSpPr>
          <a:spLocks/>
        </xdr:cNvSpPr>
      </xdr:nvSpPr>
      <xdr:spPr>
        <a:xfrm>
          <a:off x="0" y="134683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82</xdr:row>
      <xdr:rowOff>0</xdr:rowOff>
    </xdr:to>
    <xdr:sp>
      <xdr:nvSpPr>
        <xdr:cNvPr id="20" name="Line 107"/>
        <xdr:cNvSpPr>
          <a:spLocks/>
        </xdr:cNvSpPr>
      </xdr:nvSpPr>
      <xdr:spPr>
        <a:xfrm>
          <a:off x="0" y="11468100"/>
          <a:ext cx="0" cy="2085975"/>
        </a:xfrm>
        <a:prstGeom prst="line">
          <a:avLst/>
        </a:prstGeom>
        <a:noFill/>
        <a:ln w="2857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9525</xdr:rowOff>
    </xdr:from>
    <xdr:to>
      <xdr:col>0</xdr:col>
      <xdr:colOff>0</xdr:colOff>
      <xdr:row>82</xdr:row>
      <xdr:rowOff>57150</xdr:rowOff>
    </xdr:to>
    <xdr:sp>
      <xdr:nvSpPr>
        <xdr:cNvPr id="21" name="Line 108"/>
        <xdr:cNvSpPr>
          <a:spLocks/>
        </xdr:cNvSpPr>
      </xdr:nvSpPr>
      <xdr:spPr>
        <a:xfrm>
          <a:off x="0" y="12915900"/>
          <a:ext cx="0" cy="695325"/>
        </a:xfrm>
        <a:prstGeom prst="line">
          <a:avLst/>
        </a:prstGeom>
        <a:noFill/>
        <a:ln w="2857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80</xdr:row>
      <xdr:rowOff>76200</xdr:rowOff>
    </xdr:to>
    <xdr:sp>
      <xdr:nvSpPr>
        <xdr:cNvPr id="22" name="AutoShape 109"/>
        <xdr:cNvSpPr>
          <a:spLocks/>
        </xdr:cNvSpPr>
      </xdr:nvSpPr>
      <xdr:spPr>
        <a:xfrm flipH="1">
          <a:off x="0" y="13077825"/>
          <a:ext cx="0" cy="228600"/>
        </a:xfrm>
        <a:prstGeom prst="leftArrow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0</xdr:colOff>
      <xdr:row>75</xdr:row>
      <xdr:rowOff>304800</xdr:rowOff>
    </xdr:to>
    <xdr:sp>
      <xdr:nvSpPr>
        <xdr:cNvPr id="23" name="AutoShape 110"/>
        <xdr:cNvSpPr>
          <a:spLocks/>
        </xdr:cNvSpPr>
      </xdr:nvSpPr>
      <xdr:spPr>
        <a:xfrm flipH="1">
          <a:off x="0" y="12315825"/>
          <a:ext cx="0" cy="266700"/>
        </a:xfrm>
        <a:prstGeom prst="leftArrow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85725</xdr:rowOff>
    </xdr:from>
    <xdr:to>
      <xdr:col>0</xdr:col>
      <xdr:colOff>0</xdr:colOff>
      <xdr:row>97</xdr:row>
      <xdr:rowOff>85725</xdr:rowOff>
    </xdr:to>
    <xdr:sp>
      <xdr:nvSpPr>
        <xdr:cNvPr id="24" name="Line 114"/>
        <xdr:cNvSpPr>
          <a:spLocks/>
        </xdr:cNvSpPr>
      </xdr:nvSpPr>
      <xdr:spPr>
        <a:xfrm>
          <a:off x="0" y="160591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5</xdr:row>
      <xdr:rowOff>9525</xdr:rowOff>
    </xdr:from>
    <xdr:to>
      <xdr:col>6</xdr:col>
      <xdr:colOff>85725</xdr:colOff>
      <xdr:row>6</xdr:row>
      <xdr:rowOff>19050</xdr:rowOff>
    </xdr:to>
    <xdr:sp>
      <xdr:nvSpPr>
        <xdr:cNvPr id="25" name="AutoShape 115"/>
        <xdr:cNvSpPr>
          <a:spLocks/>
        </xdr:cNvSpPr>
      </xdr:nvSpPr>
      <xdr:spPr>
        <a:xfrm rot="10800000">
          <a:off x="5495925" y="952500"/>
          <a:ext cx="142875" cy="1714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85725</xdr:rowOff>
    </xdr:from>
    <xdr:to>
      <xdr:col>13</xdr:col>
      <xdr:colOff>76200</xdr:colOff>
      <xdr:row>10</xdr:row>
      <xdr:rowOff>85725</xdr:rowOff>
    </xdr:to>
    <xdr:sp>
      <xdr:nvSpPr>
        <xdr:cNvPr id="26" name="Line 119"/>
        <xdr:cNvSpPr>
          <a:spLocks/>
        </xdr:cNvSpPr>
      </xdr:nvSpPr>
      <xdr:spPr>
        <a:xfrm>
          <a:off x="5581650" y="1838325"/>
          <a:ext cx="1333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27</xdr:row>
      <xdr:rowOff>85725</xdr:rowOff>
    </xdr:from>
    <xdr:to>
      <xdr:col>61</xdr:col>
      <xdr:colOff>0</xdr:colOff>
      <xdr:row>27</xdr:row>
      <xdr:rowOff>85725</xdr:rowOff>
    </xdr:to>
    <xdr:sp>
      <xdr:nvSpPr>
        <xdr:cNvPr id="27" name="Line 120"/>
        <xdr:cNvSpPr>
          <a:spLocks/>
        </xdr:cNvSpPr>
      </xdr:nvSpPr>
      <xdr:spPr>
        <a:xfrm>
          <a:off x="14611350" y="45910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27</xdr:row>
      <xdr:rowOff>85725</xdr:rowOff>
    </xdr:from>
    <xdr:to>
      <xdr:col>61</xdr:col>
      <xdr:colOff>0</xdr:colOff>
      <xdr:row>27</xdr:row>
      <xdr:rowOff>85725</xdr:rowOff>
    </xdr:to>
    <xdr:sp>
      <xdr:nvSpPr>
        <xdr:cNvPr id="28" name="Line 121"/>
        <xdr:cNvSpPr>
          <a:spLocks/>
        </xdr:cNvSpPr>
      </xdr:nvSpPr>
      <xdr:spPr>
        <a:xfrm>
          <a:off x="14611350" y="45910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95250</xdr:rowOff>
    </xdr:from>
    <xdr:to>
      <xdr:col>61</xdr:col>
      <xdr:colOff>0</xdr:colOff>
      <xdr:row>42</xdr:row>
      <xdr:rowOff>95250</xdr:rowOff>
    </xdr:to>
    <xdr:sp>
      <xdr:nvSpPr>
        <xdr:cNvPr id="29" name="Line 122"/>
        <xdr:cNvSpPr>
          <a:spLocks/>
        </xdr:cNvSpPr>
      </xdr:nvSpPr>
      <xdr:spPr>
        <a:xfrm>
          <a:off x="14611350" y="70294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85725</xdr:rowOff>
    </xdr:from>
    <xdr:to>
      <xdr:col>0</xdr:col>
      <xdr:colOff>0</xdr:colOff>
      <xdr:row>66</xdr:row>
      <xdr:rowOff>85725</xdr:rowOff>
    </xdr:to>
    <xdr:sp>
      <xdr:nvSpPr>
        <xdr:cNvPr id="30" name="Line 127"/>
        <xdr:cNvSpPr>
          <a:spLocks/>
        </xdr:cNvSpPr>
      </xdr:nvSpPr>
      <xdr:spPr>
        <a:xfrm>
          <a:off x="0" y="109061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95250</xdr:rowOff>
    </xdr:from>
    <xdr:to>
      <xdr:col>0</xdr:col>
      <xdr:colOff>0</xdr:colOff>
      <xdr:row>82</xdr:row>
      <xdr:rowOff>95250</xdr:rowOff>
    </xdr:to>
    <xdr:sp>
      <xdr:nvSpPr>
        <xdr:cNvPr id="31" name="Line 129"/>
        <xdr:cNvSpPr>
          <a:spLocks/>
        </xdr:cNvSpPr>
      </xdr:nvSpPr>
      <xdr:spPr>
        <a:xfrm>
          <a:off x="0" y="136493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85725</xdr:rowOff>
    </xdr:from>
    <xdr:to>
      <xdr:col>0</xdr:col>
      <xdr:colOff>0</xdr:colOff>
      <xdr:row>66</xdr:row>
      <xdr:rowOff>85725</xdr:rowOff>
    </xdr:to>
    <xdr:sp>
      <xdr:nvSpPr>
        <xdr:cNvPr id="32" name="Line 134"/>
        <xdr:cNvSpPr>
          <a:spLocks/>
        </xdr:cNvSpPr>
      </xdr:nvSpPr>
      <xdr:spPr>
        <a:xfrm>
          <a:off x="0" y="109061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85725</xdr:rowOff>
    </xdr:from>
    <xdr:to>
      <xdr:col>0</xdr:col>
      <xdr:colOff>0</xdr:colOff>
      <xdr:row>66</xdr:row>
      <xdr:rowOff>85725</xdr:rowOff>
    </xdr:to>
    <xdr:sp>
      <xdr:nvSpPr>
        <xdr:cNvPr id="33" name="Line 135"/>
        <xdr:cNvSpPr>
          <a:spLocks/>
        </xdr:cNvSpPr>
      </xdr:nvSpPr>
      <xdr:spPr>
        <a:xfrm>
          <a:off x="0" y="109061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38100</xdr:rowOff>
    </xdr:from>
    <xdr:to>
      <xdr:col>0</xdr:col>
      <xdr:colOff>0</xdr:colOff>
      <xdr:row>82</xdr:row>
      <xdr:rowOff>123825</xdr:rowOff>
    </xdr:to>
    <xdr:sp>
      <xdr:nvSpPr>
        <xdr:cNvPr id="34" name="Line 138"/>
        <xdr:cNvSpPr>
          <a:spLocks/>
        </xdr:cNvSpPr>
      </xdr:nvSpPr>
      <xdr:spPr>
        <a:xfrm flipV="1">
          <a:off x="0" y="10858500"/>
          <a:ext cx="0" cy="28194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123825</xdr:rowOff>
    </xdr:from>
    <xdr:to>
      <xdr:col>0</xdr:col>
      <xdr:colOff>0</xdr:colOff>
      <xdr:row>83</xdr:row>
      <xdr:rowOff>95250</xdr:rowOff>
    </xdr:to>
    <xdr:sp>
      <xdr:nvSpPr>
        <xdr:cNvPr id="35" name="Line 139"/>
        <xdr:cNvSpPr>
          <a:spLocks/>
        </xdr:cNvSpPr>
      </xdr:nvSpPr>
      <xdr:spPr>
        <a:xfrm flipV="1">
          <a:off x="0" y="10944225"/>
          <a:ext cx="0" cy="28670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95250</xdr:rowOff>
    </xdr:from>
    <xdr:to>
      <xdr:col>0</xdr:col>
      <xdr:colOff>0</xdr:colOff>
      <xdr:row>82</xdr:row>
      <xdr:rowOff>95250</xdr:rowOff>
    </xdr:to>
    <xdr:sp>
      <xdr:nvSpPr>
        <xdr:cNvPr id="36" name="Line 140"/>
        <xdr:cNvSpPr>
          <a:spLocks/>
        </xdr:cNvSpPr>
      </xdr:nvSpPr>
      <xdr:spPr>
        <a:xfrm flipV="1">
          <a:off x="0" y="10915650"/>
          <a:ext cx="0" cy="27336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41</xdr:row>
      <xdr:rowOff>85725</xdr:rowOff>
    </xdr:from>
    <xdr:to>
      <xdr:col>61</xdr:col>
      <xdr:colOff>0</xdr:colOff>
      <xdr:row>41</xdr:row>
      <xdr:rowOff>85725</xdr:rowOff>
    </xdr:to>
    <xdr:sp>
      <xdr:nvSpPr>
        <xdr:cNvPr id="37" name="Line 144"/>
        <xdr:cNvSpPr>
          <a:spLocks/>
        </xdr:cNvSpPr>
      </xdr:nvSpPr>
      <xdr:spPr>
        <a:xfrm>
          <a:off x="14611350" y="68580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41</xdr:row>
      <xdr:rowOff>85725</xdr:rowOff>
    </xdr:from>
    <xdr:to>
      <xdr:col>61</xdr:col>
      <xdr:colOff>0</xdr:colOff>
      <xdr:row>41</xdr:row>
      <xdr:rowOff>85725</xdr:rowOff>
    </xdr:to>
    <xdr:sp>
      <xdr:nvSpPr>
        <xdr:cNvPr id="38" name="Line 145"/>
        <xdr:cNvSpPr>
          <a:spLocks/>
        </xdr:cNvSpPr>
      </xdr:nvSpPr>
      <xdr:spPr>
        <a:xfrm>
          <a:off x="14611350" y="68580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95250</xdr:rowOff>
    </xdr:from>
    <xdr:to>
      <xdr:col>0</xdr:col>
      <xdr:colOff>0</xdr:colOff>
      <xdr:row>82</xdr:row>
      <xdr:rowOff>95250</xdr:rowOff>
    </xdr:to>
    <xdr:sp>
      <xdr:nvSpPr>
        <xdr:cNvPr id="39" name="Line 148"/>
        <xdr:cNvSpPr>
          <a:spLocks/>
        </xdr:cNvSpPr>
      </xdr:nvSpPr>
      <xdr:spPr>
        <a:xfrm>
          <a:off x="0" y="136493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85725</xdr:rowOff>
    </xdr:from>
    <xdr:to>
      <xdr:col>0</xdr:col>
      <xdr:colOff>0</xdr:colOff>
      <xdr:row>83</xdr:row>
      <xdr:rowOff>85725</xdr:rowOff>
    </xdr:to>
    <xdr:sp>
      <xdr:nvSpPr>
        <xdr:cNvPr id="40" name="Line 149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95250</xdr:rowOff>
    </xdr:from>
    <xdr:to>
      <xdr:col>61</xdr:col>
      <xdr:colOff>0</xdr:colOff>
      <xdr:row>42</xdr:row>
      <xdr:rowOff>95250</xdr:rowOff>
    </xdr:to>
    <xdr:sp>
      <xdr:nvSpPr>
        <xdr:cNvPr id="41" name="Line 157"/>
        <xdr:cNvSpPr>
          <a:spLocks/>
        </xdr:cNvSpPr>
      </xdr:nvSpPr>
      <xdr:spPr>
        <a:xfrm>
          <a:off x="14611350" y="70294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95250</xdr:rowOff>
    </xdr:from>
    <xdr:to>
      <xdr:col>61</xdr:col>
      <xdr:colOff>0</xdr:colOff>
      <xdr:row>42</xdr:row>
      <xdr:rowOff>95250</xdr:rowOff>
    </xdr:to>
    <xdr:sp>
      <xdr:nvSpPr>
        <xdr:cNvPr id="42" name="Line 158"/>
        <xdr:cNvSpPr>
          <a:spLocks/>
        </xdr:cNvSpPr>
      </xdr:nvSpPr>
      <xdr:spPr>
        <a:xfrm>
          <a:off x="14611350" y="70294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95250</xdr:rowOff>
    </xdr:from>
    <xdr:to>
      <xdr:col>61</xdr:col>
      <xdr:colOff>0</xdr:colOff>
      <xdr:row>42</xdr:row>
      <xdr:rowOff>95250</xdr:rowOff>
    </xdr:to>
    <xdr:sp>
      <xdr:nvSpPr>
        <xdr:cNvPr id="43" name="Line 159"/>
        <xdr:cNvSpPr>
          <a:spLocks/>
        </xdr:cNvSpPr>
      </xdr:nvSpPr>
      <xdr:spPr>
        <a:xfrm>
          <a:off x="14611350" y="70294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67</xdr:row>
      <xdr:rowOff>9525</xdr:rowOff>
    </xdr:to>
    <xdr:sp>
      <xdr:nvSpPr>
        <xdr:cNvPr id="44" name="Line 161"/>
        <xdr:cNvSpPr>
          <a:spLocks/>
        </xdr:cNvSpPr>
      </xdr:nvSpPr>
      <xdr:spPr>
        <a:xfrm>
          <a:off x="0" y="10820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142875</xdr:rowOff>
    </xdr:from>
    <xdr:to>
      <xdr:col>7</xdr:col>
      <xdr:colOff>152400</xdr:colOff>
      <xdr:row>4</xdr:row>
      <xdr:rowOff>123825</xdr:rowOff>
    </xdr:to>
    <xdr:sp>
      <xdr:nvSpPr>
        <xdr:cNvPr id="45" name="AutoShape 164"/>
        <xdr:cNvSpPr>
          <a:spLocks/>
        </xdr:cNvSpPr>
      </xdr:nvSpPr>
      <xdr:spPr>
        <a:xfrm>
          <a:off x="5800725" y="762000"/>
          <a:ext cx="104775" cy="1428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21</xdr:col>
      <xdr:colOff>9525</xdr:colOff>
      <xdr:row>10</xdr:row>
      <xdr:rowOff>0</xdr:rowOff>
    </xdr:to>
    <xdr:sp>
      <xdr:nvSpPr>
        <xdr:cNvPr id="46" name="Rectangle 166"/>
        <xdr:cNvSpPr>
          <a:spLocks/>
        </xdr:cNvSpPr>
      </xdr:nvSpPr>
      <xdr:spPr>
        <a:xfrm>
          <a:off x="5553075" y="1600200"/>
          <a:ext cx="259080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21</xdr:col>
      <xdr:colOff>9525</xdr:colOff>
      <xdr:row>8</xdr:row>
      <xdr:rowOff>152400</xdr:rowOff>
    </xdr:to>
    <xdr:sp>
      <xdr:nvSpPr>
        <xdr:cNvPr id="47" name="Rectangle 168"/>
        <xdr:cNvSpPr>
          <a:spLocks/>
        </xdr:cNvSpPr>
      </xdr:nvSpPr>
      <xdr:spPr>
        <a:xfrm>
          <a:off x="5553075" y="1428750"/>
          <a:ext cx="259080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23</xdr:col>
      <xdr:colOff>0</xdr:colOff>
      <xdr:row>7</xdr:row>
      <xdr:rowOff>9525</xdr:rowOff>
    </xdr:to>
    <xdr:sp>
      <xdr:nvSpPr>
        <xdr:cNvPr id="48" name="Rectangle 169"/>
        <xdr:cNvSpPr>
          <a:spLocks/>
        </xdr:cNvSpPr>
      </xdr:nvSpPr>
      <xdr:spPr>
        <a:xfrm>
          <a:off x="5572125" y="1123950"/>
          <a:ext cx="2886075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19</xdr:col>
      <xdr:colOff>47625</xdr:colOff>
      <xdr:row>16</xdr:row>
      <xdr:rowOff>152400</xdr:rowOff>
    </xdr:to>
    <xdr:sp>
      <xdr:nvSpPr>
        <xdr:cNvPr id="49" name="Rectangle 170"/>
        <xdr:cNvSpPr>
          <a:spLocks/>
        </xdr:cNvSpPr>
      </xdr:nvSpPr>
      <xdr:spPr>
        <a:xfrm>
          <a:off x="5553075" y="2724150"/>
          <a:ext cx="230505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19</xdr:col>
      <xdr:colOff>47625</xdr:colOff>
      <xdr:row>16</xdr:row>
      <xdr:rowOff>152400</xdr:rowOff>
    </xdr:to>
    <xdr:sp>
      <xdr:nvSpPr>
        <xdr:cNvPr id="50" name="Rectangle 171"/>
        <xdr:cNvSpPr>
          <a:spLocks/>
        </xdr:cNvSpPr>
      </xdr:nvSpPr>
      <xdr:spPr>
        <a:xfrm>
          <a:off x="5553075" y="2724150"/>
          <a:ext cx="230505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27</xdr:row>
      <xdr:rowOff>9525</xdr:rowOff>
    </xdr:from>
    <xdr:to>
      <xdr:col>58</xdr:col>
      <xdr:colOff>9525</xdr:colOff>
      <xdr:row>28</xdr:row>
      <xdr:rowOff>0</xdr:rowOff>
    </xdr:to>
    <xdr:sp>
      <xdr:nvSpPr>
        <xdr:cNvPr id="51" name="Rectangle 172"/>
        <xdr:cNvSpPr>
          <a:spLocks/>
        </xdr:cNvSpPr>
      </xdr:nvSpPr>
      <xdr:spPr>
        <a:xfrm>
          <a:off x="8867775" y="4514850"/>
          <a:ext cx="5267325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38</xdr:row>
      <xdr:rowOff>0</xdr:rowOff>
    </xdr:from>
    <xdr:to>
      <xdr:col>60</xdr:col>
      <xdr:colOff>47625</xdr:colOff>
      <xdr:row>38</xdr:row>
      <xdr:rowOff>142875</xdr:rowOff>
    </xdr:to>
    <xdr:sp>
      <xdr:nvSpPr>
        <xdr:cNvPr id="52" name="Rectangle 173"/>
        <xdr:cNvSpPr>
          <a:spLocks/>
        </xdr:cNvSpPr>
      </xdr:nvSpPr>
      <xdr:spPr>
        <a:xfrm>
          <a:off x="10934700" y="6286500"/>
          <a:ext cx="3562350" cy="142875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85725</xdr:rowOff>
    </xdr:from>
    <xdr:to>
      <xdr:col>13</xdr:col>
      <xdr:colOff>47625</xdr:colOff>
      <xdr:row>11</xdr:row>
      <xdr:rowOff>85725</xdr:rowOff>
    </xdr:to>
    <xdr:sp>
      <xdr:nvSpPr>
        <xdr:cNvPr id="53" name="Line 174"/>
        <xdr:cNvSpPr>
          <a:spLocks/>
        </xdr:cNvSpPr>
      </xdr:nvSpPr>
      <xdr:spPr>
        <a:xfrm>
          <a:off x="5762625" y="2000250"/>
          <a:ext cx="1123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19050</xdr:rowOff>
    </xdr:from>
    <xdr:to>
      <xdr:col>7</xdr:col>
      <xdr:colOff>180975</xdr:colOff>
      <xdr:row>5</xdr:row>
      <xdr:rowOff>142875</xdr:rowOff>
    </xdr:to>
    <xdr:sp>
      <xdr:nvSpPr>
        <xdr:cNvPr id="54" name="AutoShape 175"/>
        <xdr:cNvSpPr>
          <a:spLocks/>
        </xdr:cNvSpPr>
      </xdr:nvSpPr>
      <xdr:spPr>
        <a:xfrm rot="10800000">
          <a:off x="5800725" y="962025"/>
          <a:ext cx="133350" cy="12382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13</xdr:row>
      <xdr:rowOff>76200</xdr:rowOff>
    </xdr:from>
    <xdr:to>
      <xdr:col>18</xdr:col>
      <xdr:colOff>142875</xdr:colOff>
      <xdr:row>13</xdr:row>
      <xdr:rowOff>76200</xdr:rowOff>
    </xdr:to>
    <xdr:sp>
      <xdr:nvSpPr>
        <xdr:cNvPr id="55" name="Line 176"/>
        <xdr:cNvSpPr>
          <a:spLocks/>
        </xdr:cNvSpPr>
      </xdr:nvSpPr>
      <xdr:spPr>
        <a:xfrm>
          <a:off x="6448425" y="2314575"/>
          <a:ext cx="1343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14</xdr:row>
      <xdr:rowOff>85725</xdr:rowOff>
    </xdr:from>
    <xdr:to>
      <xdr:col>19</xdr:col>
      <xdr:colOff>76200</xdr:colOff>
      <xdr:row>14</xdr:row>
      <xdr:rowOff>85725</xdr:rowOff>
    </xdr:to>
    <xdr:sp>
      <xdr:nvSpPr>
        <xdr:cNvPr id="56" name="Line 177"/>
        <xdr:cNvSpPr>
          <a:spLocks/>
        </xdr:cNvSpPr>
      </xdr:nvSpPr>
      <xdr:spPr>
        <a:xfrm>
          <a:off x="7743825" y="2486025"/>
          <a:ext cx="1428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15</xdr:row>
      <xdr:rowOff>76200</xdr:rowOff>
    </xdr:from>
    <xdr:to>
      <xdr:col>21</xdr:col>
      <xdr:colOff>142875</xdr:colOff>
      <xdr:row>15</xdr:row>
      <xdr:rowOff>76200</xdr:rowOff>
    </xdr:to>
    <xdr:sp>
      <xdr:nvSpPr>
        <xdr:cNvPr id="57" name="Line 178"/>
        <xdr:cNvSpPr>
          <a:spLocks/>
        </xdr:cNvSpPr>
      </xdr:nvSpPr>
      <xdr:spPr>
        <a:xfrm>
          <a:off x="7877175" y="2638425"/>
          <a:ext cx="4000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85725</xdr:rowOff>
    </xdr:from>
    <xdr:to>
      <xdr:col>14</xdr:col>
      <xdr:colOff>76200</xdr:colOff>
      <xdr:row>17</xdr:row>
      <xdr:rowOff>85725</xdr:rowOff>
    </xdr:to>
    <xdr:sp>
      <xdr:nvSpPr>
        <xdr:cNvPr id="58" name="Line 179"/>
        <xdr:cNvSpPr>
          <a:spLocks/>
        </xdr:cNvSpPr>
      </xdr:nvSpPr>
      <xdr:spPr>
        <a:xfrm>
          <a:off x="5562600" y="2971800"/>
          <a:ext cx="15144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11</xdr:col>
      <xdr:colOff>66675</xdr:colOff>
      <xdr:row>18</xdr:row>
      <xdr:rowOff>85725</xdr:rowOff>
    </xdr:to>
    <xdr:sp>
      <xdr:nvSpPr>
        <xdr:cNvPr id="59" name="Line 180"/>
        <xdr:cNvSpPr>
          <a:spLocks/>
        </xdr:cNvSpPr>
      </xdr:nvSpPr>
      <xdr:spPr>
        <a:xfrm>
          <a:off x="5753100" y="3133725"/>
          <a:ext cx="8286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85725</xdr:rowOff>
    </xdr:from>
    <xdr:to>
      <xdr:col>16</xdr:col>
      <xdr:colOff>142875</xdr:colOff>
      <xdr:row>19</xdr:row>
      <xdr:rowOff>85725</xdr:rowOff>
    </xdr:to>
    <xdr:sp>
      <xdr:nvSpPr>
        <xdr:cNvPr id="60" name="Line 181"/>
        <xdr:cNvSpPr>
          <a:spLocks/>
        </xdr:cNvSpPr>
      </xdr:nvSpPr>
      <xdr:spPr>
        <a:xfrm>
          <a:off x="6534150" y="3295650"/>
          <a:ext cx="933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85725</xdr:rowOff>
    </xdr:from>
    <xdr:to>
      <xdr:col>17</xdr:col>
      <xdr:colOff>95250</xdr:colOff>
      <xdr:row>20</xdr:row>
      <xdr:rowOff>85725</xdr:rowOff>
    </xdr:to>
    <xdr:sp>
      <xdr:nvSpPr>
        <xdr:cNvPr id="61" name="Line 182"/>
        <xdr:cNvSpPr>
          <a:spLocks/>
        </xdr:cNvSpPr>
      </xdr:nvSpPr>
      <xdr:spPr>
        <a:xfrm>
          <a:off x="7486650" y="3457575"/>
          <a:ext cx="952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21</xdr:row>
      <xdr:rowOff>76200</xdr:rowOff>
    </xdr:from>
    <xdr:to>
      <xdr:col>18</xdr:col>
      <xdr:colOff>0</xdr:colOff>
      <xdr:row>21</xdr:row>
      <xdr:rowOff>76200</xdr:rowOff>
    </xdr:to>
    <xdr:sp>
      <xdr:nvSpPr>
        <xdr:cNvPr id="62" name="Line 183"/>
        <xdr:cNvSpPr>
          <a:spLocks/>
        </xdr:cNvSpPr>
      </xdr:nvSpPr>
      <xdr:spPr>
        <a:xfrm>
          <a:off x="7572375" y="3609975"/>
          <a:ext cx="762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22</xdr:row>
      <xdr:rowOff>85725</xdr:rowOff>
    </xdr:from>
    <xdr:to>
      <xdr:col>19</xdr:col>
      <xdr:colOff>9525</xdr:colOff>
      <xdr:row>22</xdr:row>
      <xdr:rowOff>85725</xdr:rowOff>
    </xdr:to>
    <xdr:sp>
      <xdr:nvSpPr>
        <xdr:cNvPr id="63" name="Line 184"/>
        <xdr:cNvSpPr>
          <a:spLocks/>
        </xdr:cNvSpPr>
      </xdr:nvSpPr>
      <xdr:spPr>
        <a:xfrm>
          <a:off x="7715250" y="378142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23</xdr:row>
      <xdr:rowOff>76200</xdr:rowOff>
    </xdr:from>
    <xdr:to>
      <xdr:col>25</xdr:col>
      <xdr:colOff>76200</xdr:colOff>
      <xdr:row>23</xdr:row>
      <xdr:rowOff>76200</xdr:rowOff>
    </xdr:to>
    <xdr:sp>
      <xdr:nvSpPr>
        <xdr:cNvPr id="64" name="Line 185"/>
        <xdr:cNvSpPr>
          <a:spLocks/>
        </xdr:cNvSpPr>
      </xdr:nvSpPr>
      <xdr:spPr>
        <a:xfrm>
          <a:off x="7419975" y="3933825"/>
          <a:ext cx="1438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24</xdr:row>
      <xdr:rowOff>95250</xdr:rowOff>
    </xdr:from>
    <xdr:to>
      <xdr:col>31</xdr:col>
      <xdr:colOff>9525</xdr:colOff>
      <xdr:row>24</xdr:row>
      <xdr:rowOff>95250</xdr:rowOff>
    </xdr:to>
    <xdr:sp>
      <xdr:nvSpPr>
        <xdr:cNvPr id="65" name="Line 186"/>
        <xdr:cNvSpPr>
          <a:spLocks/>
        </xdr:cNvSpPr>
      </xdr:nvSpPr>
      <xdr:spPr>
        <a:xfrm>
          <a:off x="8867775" y="4114800"/>
          <a:ext cx="8953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76200</xdr:rowOff>
    </xdr:from>
    <xdr:to>
      <xdr:col>37</xdr:col>
      <xdr:colOff>152400</xdr:colOff>
      <xdr:row>26</xdr:row>
      <xdr:rowOff>76200</xdr:rowOff>
    </xdr:to>
    <xdr:sp>
      <xdr:nvSpPr>
        <xdr:cNvPr id="66" name="Line 187"/>
        <xdr:cNvSpPr>
          <a:spLocks/>
        </xdr:cNvSpPr>
      </xdr:nvSpPr>
      <xdr:spPr>
        <a:xfrm>
          <a:off x="9753600" y="4419600"/>
          <a:ext cx="1123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28</xdr:row>
      <xdr:rowOff>76200</xdr:rowOff>
    </xdr:from>
    <xdr:to>
      <xdr:col>38</xdr:col>
      <xdr:colOff>66675</xdr:colOff>
      <xdr:row>28</xdr:row>
      <xdr:rowOff>76200</xdr:rowOff>
    </xdr:to>
    <xdr:sp>
      <xdr:nvSpPr>
        <xdr:cNvPr id="67" name="Line 188"/>
        <xdr:cNvSpPr>
          <a:spLocks/>
        </xdr:cNvSpPr>
      </xdr:nvSpPr>
      <xdr:spPr>
        <a:xfrm>
          <a:off x="8867775" y="4743450"/>
          <a:ext cx="20859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29</xdr:row>
      <xdr:rowOff>85725</xdr:rowOff>
    </xdr:from>
    <xdr:to>
      <xdr:col>38</xdr:col>
      <xdr:colOff>47625</xdr:colOff>
      <xdr:row>29</xdr:row>
      <xdr:rowOff>85725</xdr:rowOff>
    </xdr:to>
    <xdr:sp>
      <xdr:nvSpPr>
        <xdr:cNvPr id="68" name="Line 189"/>
        <xdr:cNvSpPr>
          <a:spLocks/>
        </xdr:cNvSpPr>
      </xdr:nvSpPr>
      <xdr:spPr>
        <a:xfrm>
          <a:off x="9763125" y="4914900"/>
          <a:ext cx="11715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30</xdr:row>
      <xdr:rowOff>85725</xdr:rowOff>
    </xdr:from>
    <xdr:to>
      <xdr:col>42</xdr:col>
      <xdr:colOff>85725</xdr:colOff>
      <xdr:row>30</xdr:row>
      <xdr:rowOff>85725</xdr:rowOff>
    </xdr:to>
    <xdr:sp>
      <xdr:nvSpPr>
        <xdr:cNvPr id="69" name="Line 190"/>
        <xdr:cNvSpPr>
          <a:spLocks/>
        </xdr:cNvSpPr>
      </xdr:nvSpPr>
      <xdr:spPr>
        <a:xfrm>
          <a:off x="10963275" y="5076825"/>
          <a:ext cx="6572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85725</xdr:colOff>
      <xdr:row>31</xdr:row>
      <xdr:rowOff>95250</xdr:rowOff>
    </xdr:from>
    <xdr:to>
      <xdr:col>45</xdr:col>
      <xdr:colOff>66675</xdr:colOff>
      <xdr:row>31</xdr:row>
      <xdr:rowOff>95250</xdr:rowOff>
    </xdr:to>
    <xdr:sp>
      <xdr:nvSpPr>
        <xdr:cNvPr id="70" name="Line 191"/>
        <xdr:cNvSpPr>
          <a:spLocks/>
        </xdr:cNvSpPr>
      </xdr:nvSpPr>
      <xdr:spPr>
        <a:xfrm>
          <a:off x="11620500" y="5248275"/>
          <a:ext cx="4667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32</xdr:row>
      <xdr:rowOff>85725</xdr:rowOff>
    </xdr:from>
    <xdr:to>
      <xdr:col>48</xdr:col>
      <xdr:colOff>66675</xdr:colOff>
      <xdr:row>32</xdr:row>
      <xdr:rowOff>85725</xdr:rowOff>
    </xdr:to>
    <xdr:sp>
      <xdr:nvSpPr>
        <xdr:cNvPr id="71" name="Line 192"/>
        <xdr:cNvSpPr>
          <a:spLocks/>
        </xdr:cNvSpPr>
      </xdr:nvSpPr>
      <xdr:spPr>
        <a:xfrm>
          <a:off x="12068175" y="5400675"/>
          <a:ext cx="5048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33</xdr:row>
      <xdr:rowOff>85725</xdr:rowOff>
    </xdr:from>
    <xdr:to>
      <xdr:col>51</xdr:col>
      <xdr:colOff>114300</xdr:colOff>
      <xdr:row>33</xdr:row>
      <xdr:rowOff>85725</xdr:rowOff>
    </xdr:to>
    <xdr:sp>
      <xdr:nvSpPr>
        <xdr:cNvPr id="72" name="Line 193"/>
        <xdr:cNvSpPr>
          <a:spLocks/>
        </xdr:cNvSpPr>
      </xdr:nvSpPr>
      <xdr:spPr>
        <a:xfrm>
          <a:off x="12553950" y="5562600"/>
          <a:ext cx="552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34</xdr:row>
      <xdr:rowOff>85725</xdr:rowOff>
    </xdr:from>
    <xdr:to>
      <xdr:col>53</xdr:col>
      <xdr:colOff>142875</xdr:colOff>
      <xdr:row>34</xdr:row>
      <xdr:rowOff>85725</xdr:rowOff>
    </xdr:to>
    <xdr:sp>
      <xdr:nvSpPr>
        <xdr:cNvPr id="73" name="Line 194"/>
        <xdr:cNvSpPr>
          <a:spLocks/>
        </xdr:cNvSpPr>
      </xdr:nvSpPr>
      <xdr:spPr>
        <a:xfrm>
          <a:off x="13096875" y="5724525"/>
          <a:ext cx="361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35</xdr:row>
      <xdr:rowOff>76200</xdr:rowOff>
    </xdr:from>
    <xdr:to>
      <xdr:col>56</xdr:col>
      <xdr:colOff>114300</xdr:colOff>
      <xdr:row>35</xdr:row>
      <xdr:rowOff>76200</xdr:rowOff>
    </xdr:to>
    <xdr:sp>
      <xdr:nvSpPr>
        <xdr:cNvPr id="74" name="Line 195"/>
        <xdr:cNvSpPr>
          <a:spLocks/>
        </xdr:cNvSpPr>
      </xdr:nvSpPr>
      <xdr:spPr>
        <a:xfrm>
          <a:off x="13430250" y="5876925"/>
          <a:ext cx="485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142875</xdr:colOff>
      <xdr:row>36</xdr:row>
      <xdr:rowOff>76200</xdr:rowOff>
    </xdr:from>
    <xdr:to>
      <xdr:col>57</xdr:col>
      <xdr:colOff>142875</xdr:colOff>
      <xdr:row>36</xdr:row>
      <xdr:rowOff>76200</xdr:rowOff>
    </xdr:to>
    <xdr:sp>
      <xdr:nvSpPr>
        <xdr:cNvPr id="75" name="Line 196"/>
        <xdr:cNvSpPr>
          <a:spLocks/>
        </xdr:cNvSpPr>
      </xdr:nvSpPr>
      <xdr:spPr>
        <a:xfrm>
          <a:off x="13944600" y="6038850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37</xdr:row>
      <xdr:rowOff>76200</xdr:rowOff>
    </xdr:from>
    <xdr:to>
      <xdr:col>58</xdr:col>
      <xdr:colOff>0</xdr:colOff>
      <xdr:row>37</xdr:row>
      <xdr:rowOff>76200</xdr:rowOff>
    </xdr:to>
    <xdr:sp>
      <xdr:nvSpPr>
        <xdr:cNvPr id="76" name="Line 197"/>
        <xdr:cNvSpPr>
          <a:spLocks/>
        </xdr:cNvSpPr>
      </xdr:nvSpPr>
      <xdr:spPr>
        <a:xfrm>
          <a:off x="14058900" y="6200775"/>
          <a:ext cx="666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39</xdr:row>
      <xdr:rowOff>85725</xdr:rowOff>
    </xdr:from>
    <xdr:to>
      <xdr:col>45</xdr:col>
      <xdr:colOff>114300</xdr:colOff>
      <xdr:row>39</xdr:row>
      <xdr:rowOff>85725</xdr:rowOff>
    </xdr:to>
    <xdr:sp>
      <xdr:nvSpPr>
        <xdr:cNvPr id="77" name="Line 198"/>
        <xdr:cNvSpPr>
          <a:spLocks/>
        </xdr:cNvSpPr>
      </xdr:nvSpPr>
      <xdr:spPr>
        <a:xfrm>
          <a:off x="10934700" y="6534150"/>
          <a:ext cx="12001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40</xdr:row>
      <xdr:rowOff>85725</xdr:rowOff>
    </xdr:from>
    <xdr:to>
      <xdr:col>45</xdr:col>
      <xdr:colOff>76200</xdr:colOff>
      <xdr:row>40</xdr:row>
      <xdr:rowOff>85725</xdr:rowOff>
    </xdr:to>
    <xdr:sp>
      <xdr:nvSpPr>
        <xdr:cNvPr id="78" name="Line 199"/>
        <xdr:cNvSpPr>
          <a:spLocks/>
        </xdr:cNvSpPr>
      </xdr:nvSpPr>
      <xdr:spPr>
        <a:xfrm>
          <a:off x="10915650" y="6696075"/>
          <a:ext cx="11811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41</xdr:row>
      <xdr:rowOff>85725</xdr:rowOff>
    </xdr:from>
    <xdr:to>
      <xdr:col>47</xdr:col>
      <xdr:colOff>152400</xdr:colOff>
      <xdr:row>41</xdr:row>
      <xdr:rowOff>85725</xdr:rowOff>
    </xdr:to>
    <xdr:sp>
      <xdr:nvSpPr>
        <xdr:cNvPr id="79" name="Line 201"/>
        <xdr:cNvSpPr>
          <a:spLocks/>
        </xdr:cNvSpPr>
      </xdr:nvSpPr>
      <xdr:spPr>
        <a:xfrm>
          <a:off x="12068175" y="6858000"/>
          <a:ext cx="4286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42</xdr:row>
      <xdr:rowOff>76200</xdr:rowOff>
    </xdr:from>
    <xdr:to>
      <xdr:col>49</xdr:col>
      <xdr:colOff>142875</xdr:colOff>
      <xdr:row>42</xdr:row>
      <xdr:rowOff>76200</xdr:rowOff>
    </xdr:to>
    <xdr:sp>
      <xdr:nvSpPr>
        <xdr:cNvPr id="80" name="Line 202"/>
        <xdr:cNvSpPr>
          <a:spLocks/>
        </xdr:cNvSpPr>
      </xdr:nvSpPr>
      <xdr:spPr>
        <a:xfrm>
          <a:off x="12515850" y="701040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43</xdr:row>
      <xdr:rowOff>85725</xdr:rowOff>
    </xdr:from>
    <xdr:to>
      <xdr:col>53</xdr:col>
      <xdr:colOff>47625</xdr:colOff>
      <xdr:row>43</xdr:row>
      <xdr:rowOff>85725</xdr:rowOff>
    </xdr:to>
    <xdr:sp>
      <xdr:nvSpPr>
        <xdr:cNvPr id="81" name="Line 203"/>
        <xdr:cNvSpPr>
          <a:spLocks/>
        </xdr:cNvSpPr>
      </xdr:nvSpPr>
      <xdr:spPr>
        <a:xfrm>
          <a:off x="12830175" y="7181850"/>
          <a:ext cx="5334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28575</xdr:colOff>
      <xdr:row>44</xdr:row>
      <xdr:rowOff>85725</xdr:rowOff>
    </xdr:from>
    <xdr:to>
      <xdr:col>55</xdr:col>
      <xdr:colOff>123825</xdr:colOff>
      <xdr:row>44</xdr:row>
      <xdr:rowOff>85725</xdr:rowOff>
    </xdr:to>
    <xdr:sp>
      <xdr:nvSpPr>
        <xdr:cNvPr id="82" name="Line 204"/>
        <xdr:cNvSpPr>
          <a:spLocks/>
        </xdr:cNvSpPr>
      </xdr:nvSpPr>
      <xdr:spPr>
        <a:xfrm>
          <a:off x="13344525" y="7343775"/>
          <a:ext cx="4191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45</xdr:row>
      <xdr:rowOff>85725</xdr:rowOff>
    </xdr:from>
    <xdr:to>
      <xdr:col>56</xdr:col>
      <xdr:colOff>95250</xdr:colOff>
      <xdr:row>45</xdr:row>
      <xdr:rowOff>85725</xdr:rowOff>
    </xdr:to>
    <xdr:sp>
      <xdr:nvSpPr>
        <xdr:cNvPr id="83" name="Line 205"/>
        <xdr:cNvSpPr>
          <a:spLocks/>
        </xdr:cNvSpPr>
      </xdr:nvSpPr>
      <xdr:spPr>
        <a:xfrm>
          <a:off x="13735050" y="7505700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46</xdr:row>
      <xdr:rowOff>76200</xdr:rowOff>
    </xdr:from>
    <xdr:to>
      <xdr:col>59</xdr:col>
      <xdr:colOff>66675</xdr:colOff>
      <xdr:row>46</xdr:row>
      <xdr:rowOff>76200</xdr:rowOff>
    </xdr:to>
    <xdr:sp>
      <xdr:nvSpPr>
        <xdr:cNvPr id="84" name="Line 206"/>
        <xdr:cNvSpPr>
          <a:spLocks/>
        </xdr:cNvSpPr>
      </xdr:nvSpPr>
      <xdr:spPr>
        <a:xfrm>
          <a:off x="13916025" y="7658100"/>
          <a:ext cx="4381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28575</xdr:colOff>
      <xdr:row>47</xdr:row>
      <xdr:rowOff>85725</xdr:rowOff>
    </xdr:from>
    <xdr:to>
      <xdr:col>59</xdr:col>
      <xdr:colOff>114300</xdr:colOff>
      <xdr:row>47</xdr:row>
      <xdr:rowOff>85725</xdr:rowOff>
    </xdr:to>
    <xdr:sp>
      <xdr:nvSpPr>
        <xdr:cNvPr id="85" name="Line 207"/>
        <xdr:cNvSpPr>
          <a:spLocks/>
        </xdr:cNvSpPr>
      </xdr:nvSpPr>
      <xdr:spPr>
        <a:xfrm>
          <a:off x="14316075" y="7829550"/>
          <a:ext cx="857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142875</xdr:colOff>
      <xdr:row>48</xdr:row>
      <xdr:rowOff>66675</xdr:rowOff>
    </xdr:from>
    <xdr:to>
      <xdr:col>60</xdr:col>
      <xdr:colOff>66675</xdr:colOff>
      <xdr:row>48</xdr:row>
      <xdr:rowOff>66675</xdr:rowOff>
    </xdr:to>
    <xdr:sp>
      <xdr:nvSpPr>
        <xdr:cNvPr id="86" name="Line 208"/>
        <xdr:cNvSpPr>
          <a:spLocks/>
        </xdr:cNvSpPr>
      </xdr:nvSpPr>
      <xdr:spPr>
        <a:xfrm>
          <a:off x="14430375" y="7972425"/>
          <a:ext cx="857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50</xdr:row>
      <xdr:rowOff>85725</xdr:rowOff>
    </xdr:from>
    <xdr:to>
      <xdr:col>52</xdr:col>
      <xdr:colOff>142875</xdr:colOff>
      <xdr:row>50</xdr:row>
      <xdr:rowOff>85725</xdr:rowOff>
    </xdr:to>
    <xdr:sp>
      <xdr:nvSpPr>
        <xdr:cNvPr id="87" name="Line 209"/>
        <xdr:cNvSpPr>
          <a:spLocks/>
        </xdr:cNvSpPr>
      </xdr:nvSpPr>
      <xdr:spPr>
        <a:xfrm>
          <a:off x="12068175" y="8315325"/>
          <a:ext cx="12287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52</xdr:row>
      <xdr:rowOff>104775</xdr:rowOff>
    </xdr:from>
    <xdr:to>
      <xdr:col>54</xdr:col>
      <xdr:colOff>28575</xdr:colOff>
      <xdr:row>52</xdr:row>
      <xdr:rowOff>104775</xdr:rowOff>
    </xdr:to>
    <xdr:sp>
      <xdr:nvSpPr>
        <xdr:cNvPr id="88" name="Line 211"/>
        <xdr:cNvSpPr>
          <a:spLocks/>
        </xdr:cNvSpPr>
      </xdr:nvSpPr>
      <xdr:spPr>
        <a:xfrm>
          <a:off x="13268325" y="8658225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</xdr:colOff>
      <xdr:row>53</xdr:row>
      <xdr:rowOff>85725</xdr:rowOff>
    </xdr:from>
    <xdr:to>
      <xdr:col>55</xdr:col>
      <xdr:colOff>142875</xdr:colOff>
      <xdr:row>53</xdr:row>
      <xdr:rowOff>85725</xdr:rowOff>
    </xdr:to>
    <xdr:sp>
      <xdr:nvSpPr>
        <xdr:cNvPr id="89" name="Line 212"/>
        <xdr:cNvSpPr>
          <a:spLocks/>
        </xdr:cNvSpPr>
      </xdr:nvSpPr>
      <xdr:spPr>
        <a:xfrm>
          <a:off x="13506450" y="8801100"/>
          <a:ext cx="2762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142875</xdr:colOff>
      <xdr:row>54</xdr:row>
      <xdr:rowOff>85725</xdr:rowOff>
    </xdr:from>
    <xdr:to>
      <xdr:col>59</xdr:col>
      <xdr:colOff>28575</xdr:colOff>
      <xdr:row>54</xdr:row>
      <xdr:rowOff>85725</xdr:rowOff>
    </xdr:to>
    <xdr:sp>
      <xdr:nvSpPr>
        <xdr:cNvPr id="90" name="Line 213"/>
        <xdr:cNvSpPr>
          <a:spLocks/>
        </xdr:cNvSpPr>
      </xdr:nvSpPr>
      <xdr:spPr>
        <a:xfrm>
          <a:off x="13782675" y="8963025"/>
          <a:ext cx="5334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76200</xdr:rowOff>
    </xdr:from>
    <xdr:to>
      <xdr:col>61</xdr:col>
      <xdr:colOff>47625</xdr:colOff>
      <xdr:row>55</xdr:row>
      <xdr:rowOff>76200</xdr:rowOff>
    </xdr:to>
    <xdr:sp>
      <xdr:nvSpPr>
        <xdr:cNvPr id="91" name="Line 214"/>
        <xdr:cNvSpPr>
          <a:spLocks/>
        </xdr:cNvSpPr>
      </xdr:nvSpPr>
      <xdr:spPr>
        <a:xfrm>
          <a:off x="14287500" y="9115425"/>
          <a:ext cx="3714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47625</xdr:colOff>
      <xdr:row>56</xdr:row>
      <xdr:rowOff>76200</xdr:rowOff>
    </xdr:from>
    <xdr:to>
      <xdr:col>62</xdr:col>
      <xdr:colOff>66675</xdr:colOff>
      <xdr:row>56</xdr:row>
      <xdr:rowOff>76200</xdr:rowOff>
    </xdr:to>
    <xdr:sp>
      <xdr:nvSpPr>
        <xdr:cNvPr id="92" name="Line 215"/>
        <xdr:cNvSpPr>
          <a:spLocks/>
        </xdr:cNvSpPr>
      </xdr:nvSpPr>
      <xdr:spPr>
        <a:xfrm>
          <a:off x="14658975" y="9277350"/>
          <a:ext cx="1809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47625</xdr:colOff>
      <xdr:row>57</xdr:row>
      <xdr:rowOff>85725</xdr:rowOff>
    </xdr:from>
    <xdr:to>
      <xdr:col>64</xdr:col>
      <xdr:colOff>114300</xdr:colOff>
      <xdr:row>57</xdr:row>
      <xdr:rowOff>85725</xdr:rowOff>
    </xdr:to>
    <xdr:sp>
      <xdr:nvSpPr>
        <xdr:cNvPr id="93" name="Line 216"/>
        <xdr:cNvSpPr>
          <a:spLocks/>
        </xdr:cNvSpPr>
      </xdr:nvSpPr>
      <xdr:spPr>
        <a:xfrm>
          <a:off x="14820900" y="9448800"/>
          <a:ext cx="4286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51</xdr:row>
      <xdr:rowOff>76200</xdr:rowOff>
    </xdr:from>
    <xdr:to>
      <xdr:col>52</xdr:col>
      <xdr:colOff>114300</xdr:colOff>
      <xdr:row>51</xdr:row>
      <xdr:rowOff>76200</xdr:rowOff>
    </xdr:to>
    <xdr:sp>
      <xdr:nvSpPr>
        <xdr:cNvPr id="94" name="Line 218"/>
        <xdr:cNvSpPr>
          <a:spLocks/>
        </xdr:cNvSpPr>
      </xdr:nvSpPr>
      <xdr:spPr>
        <a:xfrm>
          <a:off x="12068175" y="8467725"/>
          <a:ext cx="12001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49</xdr:row>
      <xdr:rowOff>9525</xdr:rowOff>
    </xdr:from>
    <xdr:to>
      <xdr:col>65</xdr:col>
      <xdr:colOff>9525</xdr:colOff>
      <xdr:row>50</xdr:row>
      <xdr:rowOff>0</xdr:rowOff>
    </xdr:to>
    <xdr:sp>
      <xdr:nvSpPr>
        <xdr:cNvPr id="95" name="Rectangle 219"/>
        <xdr:cNvSpPr>
          <a:spLocks/>
        </xdr:cNvSpPr>
      </xdr:nvSpPr>
      <xdr:spPr>
        <a:xfrm>
          <a:off x="12068175" y="8077200"/>
          <a:ext cx="325755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58</xdr:row>
      <xdr:rowOff>76200</xdr:rowOff>
    </xdr:from>
    <xdr:to>
      <xdr:col>65</xdr:col>
      <xdr:colOff>95250</xdr:colOff>
      <xdr:row>58</xdr:row>
      <xdr:rowOff>76200</xdr:rowOff>
    </xdr:to>
    <xdr:sp>
      <xdr:nvSpPr>
        <xdr:cNvPr id="96" name="Line 220"/>
        <xdr:cNvSpPr>
          <a:spLocks/>
        </xdr:cNvSpPr>
      </xdr:nvSpPr>
      <xdr:spPr>
        <a:xfrm>
          <a:off x="15316200" y="9601200"/>
          <a:ext cx="952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123825</xdr:colOff>
      <xdr:row>59</xdr:row>
      <xdr:rowOff>76200</xdr:rowOff>
    </xdr:from>
    <xdr:to>
      <xdr:col>66</xdr:col>
      <xdr:colOff>28575</xdr:colOff>
      <xdr:row>59</xdr:row>
      <xdr:rowOff>76200</xdr:rowOff>
    </xdr:to>
    <xdr:sp>
      <xdr:nvSpPr>
        <xdr:cNvPr id="97" name="Line 223"/>
        <xdr:cNvSpPr>
          <a:spLocks/>
        </xdr:cNvSpPr>
      </xdr:nvSpPr>
      <xdr:spPr>
        <a:xfrm>
          <a:off x="15440025" y="9763125"/>
          <a:ext cx="857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2"/>
  <sheetViews>
    <sheetView tabSelected="1" zoomScale="70" zoomScaleNormal="70" workbookViewId="0" topLeftCell="A1">
      <selection activeCell="F43" sqref="F43"/>
    </sheetView>
  </sheetViews>
  <sheetFormatPr defaultColWidth="9.140625" defaultRowHeight="12.75"/>
  <cols>
    <col min="1" max="1" width="6.00390625" style="1" customWidth="1"/>
    <col min="2" max="2" width="42.28125" style="0" bestFit="1" customWidth="1"/>
    <col min="3" max="5" width="8.28125" style="0" customWidth="1"/>
    <col min="6" max="6" width="10.140625" style="0" customWidth="1"/>
    <col min="7" max="10" width="3.00390625" style="0" customWidth="1"/>
    <col min="11" max="62" width="2.421875" style="24" customWidth="1"/>
    <col min="63" max="95" width="2.7109375" style="0" customWidth="1"/>
    <col min="96" max="96" width="2.28125" style="0" customWidth="1"/>
    <col min="97" max="100" width="3.28125" style="0" customWidth="1"/>
  </cols>
  <sheetData>
    <row r="1" spans="1:96" ht="12.75">
      <c r="A1" s="3"/>
      <c r="B1" s="4" t="s">
        <v>54</v>
      </c>
      <c r="C1" s="4"/>
      <c r="D1" s="4"/>
      <c r="E1" s="4"/>
      <c r="F1" s="4"/>
      <c r="G1" s="4"/>
      <c r="H1" s="4"/>
      <c r="I1" s="4"/>
      <c r="J1" s="4"/>
      <c r="K1" s="33"/>
      <c r="L1" s="32"/>
      <c r="M1" s="32"/>
      <c r="N1" s="32"/>
      <c r="O1" s="32"/>
      <c r="P1" s="34"/>
      <c r="Q1" s="32"/>
      <c r="R1" s="32"/>
      <c r="S1" s="32"/>
      <c r="T1" s="32"/>
      <c r="U1" s="32"/>
      <c r="V1" s="32"/>
      <c r="W1" s="32"/>
      <c r="X1" s="34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12</v>
      </c>
      <c r="AM1" s="32"/>
      <c r="AN1" s="32"/>
      <c r="AO1" s="32"/>
      <c r="AP1" s="34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3"/>
      <c r="BC1" s="34"/>
      <c r="BD1" s="32"/>
      <c r="BE1" s="32"/>
      <c r="BF1" s="32"/>
      <c r="BG1" s="32"/>
      <c r="BH1" s="32"/>
      <c r="BI1" s="32"/>
      <c r="BJ1" s="32"/>
      <c r="BK1" s="5"/>
      <c r="BL1" s="4"/>
      <c r="BM1" s="4"/>
      <c r="BN1" s="4"/>
      <c r="BO1" s="4"/>
      <c r="BP1" s="6"/>
      <c r="BQ1" s="4"/>
      <c r="BR1" s="4"/>
      <c r="BS1" s="4" t="s">
        <v>13</v>
      </c>
      <c r="BT1" s="6"/>
      <c r="BU1" s="6"/>
      <c r="BV1" s="6"/>
      <c r="BW1" s="6"/>
      <c r="BX1" s="4"/>
      <c r="BY1" s="4"/>
      <c r="BZ1" s="4"/>
      <c r="CA1" s="5"/>
      <c r="CB1" s="6"/>
      <c r="CC1" s="4"/>
      <c r="CD1" s="4"/>
      <c r="CE1" s="4" t="s">
        <v>22</v>
      </c>
      <c r="CF1" s="6"/>
      <c r="CG1" s="6"/>
      <c r="CH1" s="6"/>
      <c r="CI1" s="6"/>
      <c r="CJ1" s="4"/>
      <c r="CK1" s="4"/>
      <c r="CL1" s="19"/>
      <c r="CM1" s="4"/>
      <c r="CN1" s="4" t="s">
        <v>23</v>
      </c>
      <c r="CO1" s="4"/>
      <c r="CP1" s="4"/>
      <c r="CQ1" s="4"/>
      <c r="CR1" s="19"/>
    </row>
    <row r="2" spans="1:96" ht="12.75">
      <c r="A2" s="2"/>
      <c r="F2" t="s">
        <v>66</v>
      </c>
      <c r="G2" s="23"/>
      <c r="H2" s="24" t="s">
        <v>55</v>
      </c>
      <c r="K2" s="23"/>
      <c r="L2" s="24" t="s">
        <v>1</v>
      </c>
      <c r="O2" s="25"/>
      <c r="P2" s="26"/>
      <c r="Q2" s="24" t="s">
        <v>2</v>
      </c>
      <c r="T2" s="23"/>
      <c r="U2" s="24" t="s">
        <v>3</v>
      </c>
      <c r="X2" s="23"/>
      <c r="Y2" s="24" t="s">
        <v>59</v>
      </c>
      <c r="AC2" s="23"/>
      <c r="AD2" s="24" t="s">
        <v>4</v>
      </c>
      <c r="AG2" s="23"/>
      <c r="AH2" s="24" t="s">
        <v>5</v>
      </c>
      <c r="AK2" s="23"/>
      <c r="AL2" s="24" t="s">
        <v>6</v>
      </c>
      <c r="AO2" s="25"/>
      <c r="AP2" s="26"/>
      <c r="AQ2" s="24" t="s">
        <v>7</v>
      </c>
      <c r="AT2" s="23"/>
      <c r="AU2" s="24" t="s">
        <v>8</v>
      </c>
      <c r="AX2" s="23"/>
      <c r="AY2" s="24" t="s">
        <v>9</v>
      </c>
      <c r="BB2" s="23"/>
      <c r="BC2" s="26"/>
      <c r="BD2" s="24" t="s">
        <v>10</v>
      </c>
      <c r="BG2" s="23"/>
      <c r="BH2" s="24" t="s">
        <v>11</v>
      </c>
      <c r="BK2" s="14"/>
      <c r="BM2" s="24" t="s">
        <v>1</v>
      </c>
      <c r="BN2" s="16"/>
      <c r="BO2" s="24"/>
      <c r="BP2" s="23" t="s">
        <v>15</v>
      </c>
      <c r="BQ2" s="16" t="s">
        <v>16</v>
      </c>
      <c r="BR2" s="22" t="s">
        <v>17</v>
      </c>
      <c r="BS2" s="16" t="s">
        <v>18</v>
      </c>
      <c r="BT2" s="16" t="s">
        <v>19</v>
      </c>
      <c r="BU2" s="15" t="s">
        <v>20</v>
      </c>
      <c r="BV2" s="15" t="s">
        <v>19</v>
      </c>
      <c r="BW2" s="16" t="s">
        <v>17</v>
      </c>
      <c r="BX2" s="17" t="s">
        <v>17</v>
      </c>
      <c r="BY2" s="15" t="s">
        <v>20</v>
      </c>
      <c r="BZ2" s="18" t="s">
        <v>21</v>
      </c>
      <c r="CA2" s="14" t="s">
        <v>14</v>
      </c>
      <c r="CB2" s="15" t="s">
        <v>15</v>
      </c>
      <c r="CC2" s="16" t="s">
        <v>16</v>
      </c>
      <c r="CD2" s="15" t="s">
        <v>17</v>
      </c>
      <c r="CE2" s="16" t="s">
        <v>18</v>
      </c>
      <c r="CF2" s="16" t="s">
        <v>19</v>
      </c>
      <c r="CG2" s="15" t="s">
        <v>20</v>
      </c>
      <c r="CH2" s="15" t="s">
        <v>19</v>
      </c>
      <c r="CI2" s="16" t="s">
        <v>17</v>
      </c>
      <c r="CJ2" s="17" t="s">
        <v>17</v>
      </c>
      <c r="CK2" s="15" t="s">
        <v>20</v>
      </c>
      <c r="CL2" s="18" t="s">
        <v>21</v>
      </c>
      <c r="CM2" s="14" t="s">
        <v>14</v>
      </c>
      <c r="CN2" s="15" t="s">
        <v>15</v>
      </c>
      <c r="CO2" s="16" t="s">
        <v>16</v>
      </c>
      <c r="CP2" s="15" t="s">
        <v>17</v>
      </c>
      <c r="CQ2" s="16" t="s">
        <v>18</v>
      </c>
      <c r="CR2" s="21" t="s">
        <v>19</v>
      </c>
    </row>
    <row r="3" spans="1:96" ht="23.25" customHeight="1">
      <c r="A3" s="7" t="s">
        <v>28</v>
      </c>
      <c r="B3" s="7" t="s">
        <v>0</v>
      </c>
      <c r="C3" s="7" t="s">
        <v>25</v>
      </c>
      <c r="D3" s="7" t="s">
        <v>26</v>
      </c>
      <c r="E3" s="63" t="s">
        <v>52</v>
      </c>
      <c r="F3" s="63" t="s">
        <v>60</v>
      </c>
      <c r="G3" s="27">
        <v>6</v>
      </c>
      <c r="H3" s="28">
        <v>13</v>
      </c>
      <c r="I3" s="28">
        <v>20</v>
      </c>
      <c r="J3" s="28">
        <v>27</v>
      </c>
      <c r="K3" s="27">
        <v>4</v>
      </c>
      <c r="L3" s="28">
        <f>K3+7</f>
        <v>11</v>
      </c>
      <c r="M3" s="28">
        <f>L3+7</f>
        <v>18</v>
      </c>
      <c r="N3" s="28">
        <f>M3+7</f>
        <v>25</v>
      </c>
      <c r="O3" s="27">
        <v>1</v>
      </c>
      <c r="P3" s="28">
        <f>O3+7</f>
        <v>8</v>
      </c>
      <c r="Q3" s="28">
        <f aca="true" t="shared" si="0" ref="Q3:BF3">P3+7</f>
        <v>15</v>
      </c>
      <c r="R3" s="28">
        <f t="shared" si="0"/>
        <v>22</v>
      </c>
      <c r="S3" s="28">
        <f t="shared" si="0"/>
        <v>29</v>
      </c>
      <c r="T3" s="27">
        <v>6</v>
      </c>
      <c r="U3" s="28">
        <f t="shared" si="0"/>
        <v>13</v>
      </c>
      <c r="V3" s="28">
        <f t="shared" si="0"/>
        <v>20</v>
      </c>
      <c r="W3" s="29">
        <f t="shared" si="0"/>
        <v>27</v>
      </c>
      <c r="X3" s="27">
        <v>3</v>
      </c>
      <c r="Y3" s="28">
        <f t="shared" si="0"/>
        <v>10</v>
      </c>
      <c r="Z3" s="28">
        <f t="shared" si="0"/>
        <v>17</v>
      </c>
      <c r="AA3" s="28">
        <f t="shared" si="0"/>
        <v>24</v>
      </c>
      <c r="AB3" s="28">
        <f t="shared" si="0"/>
        <v>31</v>
      </c>
      <c r="AC3" s="30">
        <v>7</v>
      </c>
      <c r="AD3" s="28">
        <f t="shared" si="0"/>
        <v>14</v>
      </c>
      <c r="AE3" s="28">
        <f t="shared" si="0"/>
        <v>21</v>
      </c>
      <c r="AF3" s="28">
        <f t="shared" si="0"/>
        <v>28</v>
      </c>
      <c r="AG3" s="31">
        <v>7</v>
      </c>
      <c r="AH3" s="28">
        <f t="shared" si="0"/>
        <v>14</v>
      </c>
      <c r="AI3" s="28">
        <f t="shared" si="0"/>
        <v>21</v>
      </c>
      <c r="AJ3" s="28">
        <f t="shared" si="0"/>
        <v>28</v>
      </c>
      <c r="AK3" s="31">
        <v>4</v>
      </c>
      <c r="AL3" s="28">
        <f t="shared" si="0"/>
        <v>11</v>
      </c>
      <c r="AM3" s="28">
        <f t="shared" si="0"/>
        <v>18</v>
      </c>
      <c r="AN3" s="28">
        <f t="shared" si="0"/>
        <v>25</v>
      </c>
      <c r="AO3" s="27">
        <v>2</v>
      </c>
      <c r="AP3" s="28">
        <f t="shared" si="0"/>
        <v>9</v>
      </c>
      <c r="AQ3" s="28">
        <f t="shared" si="0"/>
        <v>16</v>
      </c>
      <c r="AR3" s="28">
        <f t="shared" si="0"/>
        <v>23</v>
      </c>
      <c r="AS3" s="28">
        <f t="shared" si="0"/>
        <v>30</v>
      </c>
      <c r="AT3" s="31">
        <v>6</v>
      </c>
      <c r="AU3" s="28">
        <f t="shared" si="0"/>
        <v>13</v>
      </c>
      <c r="AV3" s="28">
        <f t="shared" si="0"/>
        <v>20</v>
      </c>
      <c r="AW3" s="28">
        <f t="shared" si="0"/>
        <v>27</v>
      </c>
      <c r="AX3" s="31">
        <v>4</v>
      </c>
      <c r="AY3" s="28">
        <f t="shared" si="0"/>
        <v>11</v>
      </c>
      <c r="AZ3" s="28">
        <f t="shared" si="0"/>
        <v>18</v>
      </c>
      <c r="BA3" s="28">
        <f t="shared" si="0"/>
        <v>25</v>
      </c>
      <c r="BB3" s="31">
        <v>1</v>
      </c>
      <c r="BC3" s="28">
        <f t="shared" si="0"/>
        <v>8</v>
      </c>
      <c r="BD3" s="28">
        <f t="shared" si="0"/>
        <v>15</v>
      </c>
      <c r="BE3" s="28">
        <f t="shared" si="0"/>
        <v>22</v>
      </c>
      <c r="BF3" s="28">
        <f t="shared" si="0"/>
        <v>29</v>
      </c>
      <c r="BG3" s="31">
        <v>5</v>
      </c>
      <c r="BH3" s="28">
        <f>BG3+7</f>
        <v>12</v>
      </c>
      <c r="BI3" s="28">
        <f>BH3+7</f>
        <v>19</v>
      </c>
      <c r="BJ3" s="75">
        <f>BI3+7</f>
        <v>26</v>
      </c>
      <c r="BK3" s="10">
        <v>3</v>
      </c>
      <c r="BL3" s="10">
        <v>10</v>
      </c>
      <c r="BM3" s="10">
        <v>17</v>
      </c>
      <c r="BN3" s="10">
        <v>24</v>
      </c>
      <c r="BO3" s="75">
        <v>31</v>
      </c>
      <c r="BP3" s="10"/>
      <c r="BQ3" s="10"/>
      <c r="BR3" s="10"/>
      <c r="BS3" s="10"/>
      <c r="BT3" s="11"/>
      <c r="BU3" s="10"/>
      <c r="BV3" s="10"/>
      <c r="BW3" s="10"/>
      <c r="BX3" s="10"/>
      <c r="BY3" s="10"/>
      <c r="BZ3" s="20"/>
      <c r="CA3" s="12"/>
      <c r="CB3" s="10"/>
      <c r="CC3" s="10"/>
      <c r="CD3" s="10"/>
      <c r="CE3" s="10"/>
      <c r="CF3" s="11"/>
      <c r="CG3" s="10"/>
      <c r="CH3" s="10"/>
      <c r="CI3" s="10"/>
      <c r="CJ3" s="10"/>
      <c r="CK3" s="10"/>
      <c r="CL3" s="20"/>
      <c r="CM3" s="4"/>
      <c r="CN3" s="4"/>
      <c r="CO3" s="4"/>
      <c r="CP3" s="4"/>
      <c r="CQ3" s="4"/>
      <c r="CR3" s="20"/>
    </row>
    <row r="4" spans="1:67" ht="12.75">
      <c r="A4" s="46">
        <v>1</v>
      </c>
      <c r="B4" s="48" t="s">
        <v>30</v>
      </c>
      <c r="C4" s="60">
        <v>38190</v>
      </c>
      <c r="D4" s="60"/>
      <c r="E4" s="60"/>
      <c r="F4" s="60"/>
      <c r="G4" s="60"/>
      <c r="H4" s="60"/>
      <c r="I4" s="60"/>
      <c r="J4" s="60"/>
      <c r="K4" s="35"/>
      <c r="L4" s="36"/>
      <c r="M4" s="36"/>
      <c r="N4" s="36"/>
      <c r="O4" s="35"/>
      <c r="P4" s="36"/>
      <c r="Q4" s="36"/>
      <c r="R4" s="36"/>
      <c r="S4" s="36"/>
      <c r="T4" s="35"/>
      <c r="U4" s="36"/>
      <c r="V4" s="36"/>
      <c r="W4" s="37"/>
      <c r="X4" s="35"/>
      <c r="Y4" s="36"/>
      <c r="Z4" s="36"/>
      <c r="AA4" s="36"/>
      <c r="AB4" s="36"/>
      <c r="AC4" s="23"/>
      <c r="AD4" s="36"/>
      <c r="AE4" s="36"/>
      <c r="AF4" s="36"/>
      <c r="AG4" s="38"/>
      <c r="AH4" s="36"/>
      <c r="AI4" s="36"/>
      <c r="AJ4" s="36"/>
      <c r="AK4" s="38"/>
      <c r="AL4" s="36"/>
      <c r="AM4" s="36"/>
      <c r="AN4" s="36"/>
      <c r="AO4" s="35"/>
      <c r="AP4" s="36"/>
      <c r="AQ4" s="36"/>
      <c r="AR4" s="36"/>
      <c r="AS4" s="36"/>
      <c r="AT4" s="38"/>
      <c r="AU4" s="36"/>
      <c r="AV4" s="36"/>
      <c r="AW4" s="36"/>
      <c r="AX4" s="38"/>
      <c r="AY4" s="36"/>
      <c r="AZ4" s="36"/>
      <c r="BA4" s="36"/>
      <c r="BB4" s="38"/>
      <c r="BC4" s="36"/>
      <c r="BD4" s="36"/>
      <c r="BE4" s="36"/>
      <c r="BF4" s="36"/>
      <c r="BG4" s="38"/>
      <c r="BH4" s="36"/>
      <c r="BI4" s="45"/>
      <c r="BJ4" s="76"/>
      <c r="BK4" s="9"/>
      <c r="BL4" s="9"/>
      <c r="BM4" s="9"/>
      <c r="BN4" s="9"/>
      <c r="BO4" s="76"/>
    </row>
    <row r="5" spans="1:67" ht="12.75">
      <c r="A5" s="46">
        <v>2</v>
      </c>
      <c r="B5" s="49" t="s">
        <v>29</v>
      </c>
      <c r="C5" s="55">
        <v>38194</v>
      </c>
      <c r="D5" s="55"/>
      <c r="E5" s="55"/>
      <c r="F5" s="55"/>
      <c r="G5" s="55"/>
      <c r="H5" s="55"/>
      <c r="I5" s="55"/>
      <c r="J5" s="55"/>
      <c r="K5" s="23"/>
      <c r="L5" s="36"/>
      <c r="M5" s="36"/>
      <c r="N5" s="36"/>
      <c r="O5" s="35"/>
      <c r="P5" s="36"/>
      <c r="Q5" s="36"/>
      <c r="R5" s="36"/>
      <c r="S5" s="36"/>
      <c r="T5" s="35"/>
      <c r="U5" s="36"/>
      <c r="V5" s="36"/>
      <c r="W5" s="37"/>
      <c r="X5" s="35"/>
      <c r="Y5" s="36"/>
      <c r="Z5" s="36"/>
      <c r="AA5" s="36"/>
      <c r="AB5" s="36"/>
      <c r="AC5" s="23"/>
      <c r="AD5" s="36"/>
      <c r="AE5" s="36"/>
      <c r="AF5" s="36"/>
      <c r="AG5" s="38"/>
      <c r="AH5" s="36"/>
      <c r="AI5" s="36"/>
      <c r="AJ5" s="36"/>
      <c r="AK5" s="38"/>
      <c r="AL5" s="36"/>
      <c r="AM5" s="36"/>
      <c r="AN5" s="36"/>
      <c r="AO5" s="35"/>
      <c r="AP5" s="36"/>
      <c r="AQ5" s="36"/>
      <c r="AR5" s="36"/>
      <c r="AS5" s="36"/>
      <c r="AT5" s="38"/>
      <c r="AU5" s="36"/>
      <c r="AV5" s="36"/>
      <c r="AW5" s="36"/>
      <c r="AX5" s="38"/>
      <c r="AY5" s="36"/>
      <c r="AZ5" s="36"/>
      <c r="BA5" s="13"/>
      <c r="BB5"/>
      <c r="BC5"/>
      <c r="BD5"/>
      <c r="BE5"/>
      <c r="BF5" s="13"/>
      <c r="BG5"/>
      <c r="BH5" s="9"/>
      <c r="BI5" s="9"/>
      <c r="BJ5" s="13"/>
      <c r="BK5" s="9"/>
      <c r="BL5" s="9"/>
      <c r="BM5" s="9"/>
      <c r="BN5" s="9"/>
      <c r="BO5" s="13"/>
    </row>
    <row r="6" spans="1:67" ht="12.75">
      <c r="A6" s="46">
        <v>3</v>
      </c>
      <c r="B6" s="53" t="s">
        <v>27</v>
      </c>
      <c r="C6" s="55">
        <v>38230</v>
      </c>
      <c r="D6" s="55"/>
      <c r="E6" s="55"/>
      <c r="F6" s="79"/>
      <c r="G6" s="55"/>
      <c r="H6" s="55"/>
      <c r="I6" s="39" t="s">
        <v>24</v>
      </c>
      <c r="J6" s="55"/>
      <c r="K6" s="23"/>
      <c r="L6" s="36"/>
      <c r="M6" s="36"/>
      <c r="N6" s="36"/>
      <c r="O6" s="35"/>
      <c r="P6" s="36"/>
      <c r="Q6" s="36"/>
      <c r="R6" s="36"/>
      <c r="S6" s="36"/>
      <c r="T6" s="35"/>
      <c r="U6" s="36"/>
      <c r="V6" s="36"/>
      <c r="W6" s="37"/>
      <c r="X6" s="35"/>
      <c r="Y6" s="36"/>
      <c r="Z6" s="36"/>
      <c r="AA6" s="36"/>
      <c r="AB6" s="36"/>
      <c r="AC6" s="23"/>
      <c r="AD6" s="36"/>
      <c r="AE6" s="36"/>
      <c r="AF6" s="36"/>
      <c r="AG6" s="38"/>
      <c r="AH6" s="36"/>
      <c r="AI6" s="36"/>
      <c r="AJ6" s="36"/>
      <c r="AK6" s="38"/>
      <c r="AL6" s="36"/>
      <c r="AM6" s="36"/>
      <c r="AN6" s="36"/>
      <c r="AO6" s="35"/>
      <c r="AP6" s="36"/>
      <c r="AQ6" s="36"/>
      <c r="AR6" s="36"/>
      <c r="AT6" s="38"/>
      <c r="AU6" s="36"/>
      <c r="AV6" s="36"/>
      <c r="AW6" s="36"/>
      <c r="AX6" s="38"/>
      <c r="AY6" s="36"/>
      <c r="AZ6" s="36"/>
      <c r="BA6" s="13"/>
      <c r="BB6"/>
      <c r="BC6"/>
      <c r="BD6"/>
      <c r="BE6"/>
      <c r="BF6" s="13"/>
      <c r="BG6"/>
      <c r="BH6" s="9"/>
      <c r="BI6" s="9"/>
      <c r="BJ6" s="13"/>
      <c r="BK6" s="9"/>
      <c r="BL6" s="9"/>
      <c r="BM6" s="9"/>
      <c r="BN6" s="9"/>
      <c r="BO6" s="13"/>
    </row>
    <row r="7" spans="1:67" ht="12.75">
      <c r="A7" s="46">
        <v>4</v>
      </c>
      <c r="B7" s="67" t="s">
        <v>31</v>
      </c>
      <c r="C7" s="68">
        <v>38230</v>
      </c>
      <c r="D7" s="68">
        <v>38352</v>
      </c>
      <c r="E7" s="66">
        <f>(D7-C7)/7</f>
        <v>17.428571428571427</v>
      </c>
      <c r="F7" s="80"/>
      <c r="G7" s="73"/>
      <c r="H7" s="73"/>
      <c r="I7" s="73"/>
      <c r="J7" s="73"/>
      <c r="K7" s="23"/>
      <c r="N7" s="26"/>
      <c r="O7" s="23"/>
      <c r="P7" s="26"/>
      <c r="T7" s="23"/>
      <c r="X7" s="23"/>
      <c r="AC7" s="23"/>
      <c r="AG7" s="23"/>
      <c r="AK7" s="23"/>
      <c r="AO7" s="23"/>
      <c r="AP7" s="26"/>
      <c r="AT7" s="23"/>
      <c r="AX7" s="23"/>
      <c r="BA7" s="13"/>
      <c r="BB7"/>
      <c r="BC7"/>
      <c r="BD7"/>
      <c r="BE7"/>
      <c r="BF7" s="13"/>
      <c r="BG7"/>
      <c r="BH7" s="9"/>
      <c r="BI7" s="9"/>
      <c r="BJ7" s="13"/>
      <c r="BK7" s="9"/>
      <c r="BL7" s="9"/>
      <c r="BM7" s="9"/>
      <c r="BN7" s="9"/>
      <c r="BO7" s="13"/>
    </row>
    <row r="8" spans="1:67" ht="12.75">
      <c r="A8" s="46">
        <v>5</v>
      </c>
      <c r="B8" s="54" t="s">
        <v>32</v>
      </c>
      <c r="C8" s="57">
        <v>38230</v>
      </c>
      <c r="D8" s="57">
        <v>38352</v>
      </c>
      <c r="E8" s="62">
        <f aca="true" t="shared" si="1" ref="E8:E60">(D8-C8)/7</f>
        <v>17.428571428571427</v>
      </c>
      <c r="F8" s="81"/>
      <c r="G8" s="62"/>
      <c r="H8" s="62"/>
      <c r="I8" s="62"/>
      <c r="J8" s="62"/>
      <c r="K8" s="23"/>
      <c r="N8" s="26"/>
      <c r="O8" s="23"/>
      <c r="P8" s="26"/>
      <c r="T8" s="23"/>
      <c r="X8" s="23"/>
      <c r="AC8" s="23"/>
      <c r="AG8" s="23"/>
      <c r="AK8" s="23"/>
      <c r="AO8" s="23"/>
      <c r="AP8" s="26"/>
      <c r="AT8" s="23"/>
      <c r="AX8" s="23"/>
      <c r="BA8" s="13"/>
      <c r="BB8"/>
      <c r="BC8"/>
      <c r="BD8"/>
      <c r="BE8"/>
      <c r="BF8" s="13"/>
      <c r="BG8"/>
      <c r="BH8" s="9"/>
      <c r="BI8" s="9"/>
      <c r="BJ8" s="13"/>
      <c r="BK8" s="9"/>
      <c r="BL8" s="9"/>
      <c r="BM8" s="9"/>
      <c r="BN8" s="9"/>
      <c r="BO8" s="13"/>
    </row>
    <row r="9" spans="1:67" ht="12.75">
      <c r="A9" s="46">
        <v>6</v>
      </c>
      <c r="B9" s="69" t="s">
        <v>33</v>
      </c>
      <c r="C9" s="70">
        <v>38236</v>
      </c>
      <c r="D9" s="70">
        <v>38341</v>
      </c>
      <c r="E9" s="66">
        <f t="shared" si="1"/>
        <v>15</v>
      </c>
      <c r="F9" s="82"/>
      <c r="G9" s="73"/>
      <c r="H9" s="73"/>
      <c r="I9" s="73"/>
      <c r="J9" s="73"/>
      <c r="K9" s="23"/>
      <c r="N9" s="26"/>
      <c r="O9" s="23"/>
      <c r="P9" s="26"/>
      <c r="T9" s="23"/>
      <c r="X9" s="23"/>
      <c r="AC9" s="23"/>
      <c r="AG9" s="23"/>
      <c r="AK9" s="23"/>
      <c r="AO9" s="23"/>
      <c r="AP9" s="26"/>
      <c r="AT9" s="23"/>
      <c r="AX9" s="23"/>
      <c r="BA9" s="13"/>
      <c r="BB9"/>
      <c r="BC9"/>
      <c r="BD9"/>
      <c r="BE9"/>
      <c r="BF9" s="13"/>
      <c r="BG9"/>
      <c r="BH9" s="9"/>
      <c r="BI9" s="9"/>
      <c r="BJ9" s="13"/>
      <c r="BK9" s="9"/>
      <c r="BL9" s="9"/>
      <c r="BM9" s="9"/>
      <c r="BN9" s="9"/>
      <c r="BO9" s="13"/>
    </row>
    <row r="10" spans="1:67" ht="12.75">
      <c r="A10" s="46">
        <v>7</v>
      </c>
      <c r="B10" s="69" t="s">
        <v>34</v>
      </c>
      <c r="C10" s="70">
        <v>38236</v>
      </c>
      <c r="D10" s="70">
        <v>38341</v>
      </c>
      <c r="E10" s="66">
        <f t="shared" si="1"/>
        <v>15</v>
      </c>
      <c r="F10" s="82"/>
      <c r="G10" s="73"/>
      <c r="H10" s="73"/>
      <c r="I10" s="73"/>
      <c r="J10" s="73"/>
      <c r="K10" s="23"/>
      <c r="N10" s="26"/>
      <c r="O10" s="23"/>
      <c r="P10" s="26"/>
      <c r="T10" s="23"/>
      <c r="X10" s="23"/>
      <c r="AC10" s="23"/>
      <c r="AG10" s="23"/>
      <c r="AK10" s="23"/>
      <c r="AO10" s="23"/>
      <c r="AP10" s="26"/>
      <c r="AT10" s="23"/>
      <c r="AX10" s="23"/>
      <c r="BA10" s="13"/>
      <c r="BB10"/>
      <c r="BC10"/>
      <c r="BD10"/>
      <c r="BE10"/>
      <c r="BF10" s="13"/>
      <c r="BG10"/>
      <c r="BH10" s="9"/>
      <c r="BI10" s="9"/>
      <c r="BJ10" s="13"/>
      <c r="BK10" s="9"/>
      <c r="BL10" s="9"/>
      <c r="BM10" s="9"/>
      <c r="BN10" s="9"/>
      <c r="BO10" s="13"/>
    </row>
    <row r="11" spans="1:67" ht="12.75">
      <c r="A11" s="46">
        <v>8</v>
      </c>
      <c r="B11" s="53" t="s">
        <v>35</v>
      </c>
      <c r="C11" s="61">
        <v>38236</v>
      </c>
      <c r="D11" s="61">
        <v>38282</v>
      </c>
      <c r="E11" s="62">
        <f t="shared" si="1"/>
        <v>6.571428571428571</v>
      </c>
      <c r="F11" s="82"/>
      <c r="G11" s="62"/>
      <c r="H11" s="62"/>
      <c r="I11" s="62"/>
      <c r="J11" s="62"/>
      <c r="K11" s="23"/>
      <c r="N11" s="26"/>
      <c r="O11" s="23"/>
      <c r="P11" s="26"/>
      <c r="T11" s="23"/>
      <c r="X11" s="23"/>
      <c r="AC11" s="23"/>
      <c r="AG11" s="23"/>
      <c r="AK11" s="23"/>
      <c r="AO11" s="23"/>
      <c r="AP11" s="26"/>
      <c r="AT11" s="23"/>
      <c r="AX11" s="23"/>
      <c r="BA11" s="13"/>
      <c r="BB11"/>
      <c r="BC11"/>
      <c r="BD11"/>
      <c r="BE11"/>
      <c r="BF11" s="13"/>
      <c r="BG11"/>
      <c r="BH11" s="9"/>
      <c r="BI11" s="9"/>
      <c r="BJ11" s="13"/>
      <c r="BK11" s="9"/>
      <c r="BL11" s="9"/>
      <c r="BM11" s="9"/>
      <c r="BN11" s="9"/>
      <c r="BO11" s="13"/>
    </row>
    <row r="12" spans="1:67" ht="12.75">
      <c r="A12" s="46">
        <v>9</v>
      </c>
      <c r="B12" s="51" t="s">
        <v>36</v>
      </c>
      <c r="C12" s="61">
        <v>38243</v>
      </c>
      <c r="D12" s="61">
        <v>38282</v>
      </c>
      <c r="E12" s="62">
        <f t="shared" si="1"/>
        <v>5.571428571428571</v>
      </c>
      <c r="F12" s="82">
        <v>215</v>
      </c>
      <c r="G12" s="62"/>
      <c r="H12" s="62"/>
      <c r="I12" s="62"/>
      <c r="J12" s="62"/>
      <c r="K12" s="23"/>
      <c r="N12" s="26"/>
      <c r="O12" s="23"/>
      <c r="P12" s="26"/>
      <c r="T12" s="23"/>
      <c r="X12" s="23"/>
      <c r="AC12" s="23"/>
      <c r="AG12" s="23"/>
      <c r="AK12" s="23"/>
      <c r="AO12" s="23"/>
      <c r="AP12" s="26"/>
      <c r="AT12" s="23"/>
      <c r="AX12" s="23"/>
      <c r="BA12" s="13"/>
      <c r="BB12"/>
      <c r="BC12"/>
      <c r="BD12"/>
      <c r="BE12"/>
      <c r="BF12" s="13"/>
      <c r="BG12"/>
      <c r="BH12"/>
      <c r="BI12"/>
      <c r="BJ12" s="13"/>
      <c r="BO12" s="13"/>
    </row>
    <row r="13" spans="1:67" ht="12.75">
      <c r="A13" s="46"/>
      <c r="B13" s="51" t="s">
        <v>61</v>
      </c>
      <c r="D13" s="61">
        <v>38268</v>
      </c>
      <c r="E13" s="62"/>
      <c r="F13" s="82">
        <v>290</v>
      </c>
      <c r="G13" s="62"/>
      <c r="H13" s="62"/>
      <c r="I13" s="62"/>
      <c r="J13" s="62"/>
      <c r="K13" s="23"/>
      <c r="N13" s="26"/>
      <c r="O13" s="23"/>
      <c r="P13" s="26"/>
      <c r="T13" s="23"/>
      <c r="X13" s="23"/>
      <c r="AC13" s="26"/>
      <c r="AG13" s="23"/>
      <c r="AK13" s="23"/>
      <c r="AO13" s="23"/>
      <c r="AP13" s="26"/>
      <c r="AT13" s="23"/>
      <c r="AX13" s="23"/>
      <c r="BA13" s="13"/>
      <c r="BB13"/>
      <c r="BC13"/>
      <c r="BD13"/>
      <c r="BE13"/>
      <c r="BF13" s="13"/>
      <c r="BG13"/>
      <c r="BH13"/>
      <c r="BI13"/>
      <c r="BJ13" s="13"/>
      <c r="BO13" s="13"/>
    </row>
    <row r="14" spans="1:67" ht="12.75">
      <c r="A14" s="46">
        <v>10</v>
      </c>
      <c r="B14" s="51" t="s">
        <v>37</v>
      </c>
      <c r="C14" s="57">
        <v>38268</v>
      </c>
      <c r="D14" s="57">
        <v>38323</v>
      </c>
      <c r="E14" s="62">
        <f t="shared" si="1"/>
        <v>7.857142857142857</v>
      </c>
      <c r="F14" s="82"/>
      <c r="G14" s="62"/>
      <c r="H14" s="62"/>
      <c r="I14" s="62"/>
      <c r="J14" s="62"/>
      <c r="K14" s="40"/>
      <c r="L14" s="41"/>
      <c r="M14" s="41"/>
      <c r="N14" s="42"/>
      <c r="O14" s="40"/>
      <c r="P14" s="42"/>
      <c r="Q14" s="41"/>
      <c r="R14" s="41"/>
      <c r="S14" s="41"/>
      <c r="T14" s="40"/>
      <c r="U14" s="41"/>
      <c r="V14" s="41"/>
      <c r="W14" s="41"/>
      <c r="X14" s="40"/>
      <c r="Y14" s="41"/>
      <c r="Z14" s="43"/>
      <c r="AB14" s="74"/>
      <c r="AC14" s="43"/>
      <c r="AG14" s="23"/>
      <c r="AK14" s="23"/>
      <c r="AO14" s="23"/>
      <c r="AP14" s="26"/>
      <c r="AT14" s="23"/>
      <c r="AX14" s="23"/>
      <c r="BA14" s="13"/>
      <c r="BB14"/>
      <c r="BC14"/>
      <c r="BD14"/>
      <c r="BE14"/>
      <c r="BF14" s="13"/>
      <c r="BG14"/>
      <c r="BH14"/>
      <c r="BI14"/>
      <c r="BJ14" s="13"/>
      <c r="BO14" s="13"/>
    </row>
    <row r="15" spans="1:67" ht="12.75">
      <c r="A15" s="46">
        <v>11</v>
      </c>
      <c r="B15" s="50" t="s">
        <v>38</v>
      </c>
      <c r="C15" s="57">
        <v>38323</v>
      </c>
      <c r="D15" s="57">
        <v>38328</v>
      </c>
      <c r="E15" s="62">
        <f t="shared" si="1"/>
        <v>0.7142857142857143</v>
      </c>
      <c r="F15" s="82"/>
      <c r="G15" s="62"/>
      <c r="H15" s="62"/>
      <c r="I15" s="62"/>
      <c r="J15" s="62"/>
      <c r="K15" s="40"/>
      <c r="L15" s="41"/>
      <c r="M15" s="41"/>
      <c r="N15" s="42"/>
      <c r="O15" s="40"/>
      <c r="P15" s="42"/>
      <c r="Q15" s="41"/>
      <c r="R15" s="41"/>
      <c r="S15" s="41"/>
      <c r="T15" s="40"/>
      <c r="U15" s="41"/>
      <c r="V15" s="41"/>
      <c r="W15" s="41"/>
      <c r="X15" s="40"/>
      <c r="Y15" s="41"/>
      <c r="Z15" s="41"/>
      <c r="AC15" s="23"/>
      <c r="AG15" s="23"/>
      <c r="AK15" s="23"/>
      <c r="AO15" s="23"/>
      <c r="AP15" s="26"/>
      <c r="AT15" s="23"/>
      <c r="AX15" s="23"/>
      <c r="BA15" s="13"/>
      <c r="BB15"/>
      <c r="BC15"/>
      <c r="BD15"/>
      <c r="BE15"/>
      <c r="BF15" s="13"/>
      <c r="BG15"/>
      <c r="BH15"/>
      <c r="BI15"/>
      <c r="BJ15" s="13"/>
      <c r="BO15" s="13"/>
    </row>
    <row r="16" spans="1:67" ht="12.75">
      <c r="A16" s="46">
        <v>12</v>
      </c>
      <c r="B16" s="50" t="s">
        <v>62</v>
      </c>
      <c r="C16" s="56">
        <v>38329</v>
      </c>
      <c r="D16" s="56">
        <v>38341</v>
      </c>
      <c r="E16" s="62">
        <f t="shared" si="1"/>
        <v>1.7142857142857142</v>
      </c>
      <c r="F16" s="82">
        <v>464</v>
      </c>
      <c r="G16" s="62"/>
      <c r="H16" s="62"/>
      <c r="I16" s="62"/>
      <c r="J16" s="62"/>
      <c r="K16" s="40"/>
      <c r="L16" s="41"/>
      <c r="M16" s="41"/>
      <c r="N16" s="42"/>
      <c r="O16" s="40"/>
      <c r="P16" s="42"/>
      <c r="Q16" s="41"/>
      <c r="R16" s="41"/>
      <c r="S16" s="41"/>
      <c r="T16" s="40"/>
      <c r="U16" s="41"/>
      <c r="V16" s="41"/>
      <c r="W16" s="41"/>
      <c r="X16" s="40"/>
      <c r="Y16" s="41"/>
      <c r="Z16" s="41"/>
      <c r="AC16" s="23"/>
      <c r="AG16" s="23"/>
      <c r="AK16" s="23"/>
      <c r="AO16" s="23"/>
      <c r="AP16" s="26"/>
      <c r="AT16" s="23"/>
      <c r="AX16" s="23"/>
      <c r="BA16" s="74"/>
      <c r="BB16" s="26"/>
      <c r="BC16" s="26"/>
      <c r="BF16" s="74"/>
      <c r="BG16" s="26"/>
      <c r="BJ16" s="13"/>
      <c r="BO16" s="13"/>
    </row>
    <row r="17" spans="1:67" ht="12.75">
      <c r="A17" s="46">
        <v>13</v>
      </c>
      <c r="B17" s="64" t="s">
        <v>53</v>
      </c>
      <c r="C17" s="65">
        <v>38236</v>
      </c>
      <c r="D17" s="65">
        <v>38328</v>
      </c>
      <c r="E17" s="66">
        <f t="shared" si="1"/>
        <v>13.142857142857142</v>
      </c>
      <c r="F17" s="82"/>
      <c r="G17" s="73"/>
      <c r="H17" s="73"/>
      <c r="I17" s="73"/>
      <c r="J17" s="73"/>
      <c r="K17" s="40"/>
      <c r="L17" s="41"/>
      <c r="M17" s="41"/>
      <c r="N17" s="42"/>
      <c r="O17" s="40"/>
      <c r="P17" s="42"/>
      <c r="Q17" s="41"/>
      <c r="R17" s="41"/>
      <c r="S17" s="41"/>
      <c r="T17" s="40"/>
      <c r="U17" s="41"/>
      <c r="V17" s="41"/>
      <c r="W17" s="41"/>
      <c r="X17" s="40"/>
      <c r="Y17" s="41"/>
      <c r="Z17" s="41"/>
      <c r="AC17" s="23"/>
      <c r="AG17" s="23"/>
      <c r="AK17" s="23"/>
      <c r="AO17" s="23"/>
      <c r="AP17" s="26"/>
      <c r="AT17" s="23"/>
      <c r="AX17" s="23"/>
      <c r="BB17" s="23"/>
      <c r="BC17" s="26"/>
      <c r="BF17" s="74"/>
      <c r="BG17" s="26"/>
      <c r="BJ17" s="13"/>
      <c r="BO17" s="13"/>
    </row>
    <row r="18" spans="1:67" ht="12.75">
      <c r="A18" s="46">
        <v>14</v>
      </c>
      <c r="B18" s="51" t="s">
        <v>35</v>
      </c>
      <c r="C18" s="56">
        <v>38236</v>
      </c>
      <c r="D18" s="56">
        <v>38296</v>
      </c>
      <c r="E18" s="62">
        <f t="shared" si="1"/>
        <v>8.571428571428571</v>
      </c>
      <c r="F18" s="82"/>
      <c r="G18" s="62"/>
      <c r="H18" s="62"/>
      <c r="I18" s="62"/>
      <c r="J18" s="62"/>
      <c r="K18" s="40"/>
      <c r="L18" s="41"/>
      <c r="M18" s="41"/>
      <c r="N18" s="42"/>
      <c r="O18" s="40"/>
      <c r="P18" s="42"/>
      <c r="Q18" s="41"/>
      <c r="R18" s="41"/>
      <c r="S18" s="41"/>
      <c r="T18" s="40"/>
      <c r="U18" s="41"/>
      <c r="V18" s="41"/>
      <c r="W18" s="41"/>
      <c r="X18" s="40"/>
      <c r="Y18" s="41"/>
      <c r="Z18" s="41"/>
      <c r="AC18" s="23"/>
      <c r="AG18" s="23"/>
      <c r="AK18" s="23"/>
      <c r="AO18" s="23"/>
      <c r="AP18" s="26"/>
      <c r="AT18" s="23"/>
      <c r="AX18" s="23"/>
      <c r="BB18" s="23"/>
      <c r="BC18" s="26"/>
      <c r="BG18" s="23"/>
      <c r="BJ18" s="13"/>
      <c r="BO18" s="13"/>
    </row>
    <row r="19" spans="1:67" ht="12.75">
      <c r="A19" s="46">
        <v>15</v>
      </c>
      <c r="B19" s="51" t="s">
        <v>40</v>
      </c>
      <c r="C19" s="57">
        <v>38243</v>
      </c>
      <c r="D19" s="57">
        <v>38268</v>
      </c>
      <c r="E19" s="62">
        <f t="shared" si="1"/>
        <v>3.5714285714285716</v>
      </c>
      <c r="F19" s="82">
        <v>220</v>
      </c>
      <c r="G19" s="62"/>
      <c r="H19" s="62"/>
      <c r="I19" s="62"/>
      <c r="J19" s="62"/>
      <c r="K19" s="40"/>
      <c r="L19" s="41"/>
      <c r="M19" s="41"/>
      <c r="N19" s="42"/>
      <c r="O19" s="40"/>
      <c r="P19" s="42"/>
      <c r="Q19" s="41"/>
      <c r="R19" s="41"/>
      <c r="S19" s="41"/>
      <c r="T19" s="40"/>
      <c r="U19" s="41"/>
      <c r="V19" s="41"/>
      <c r="W19" s="41"/>
      <c r="X19" s="40"/>
      <c r="Y19" s="41"/>
      <c r="Z19" s="41"/>
      <c r="AC19" s="23"/>
      <c r="AG19" s="23"/>
      <c r="AK19" s="23"/>
      <c r="AO19" s="23"/>
      <c r="AP19" s="26"/>
      <c r="AT19" s="23"/>
      <c r="AX19" s="23"/>
      <c r="BB19" s="23"/>
      <c r="BC19" s="26"/>
      <c r="BG19" s="23"/>
      <c r="BJ19" s="13"/>
      <c r="BO19" s="13"/>
    </row>
    <row r="20" spans="1:67" ht="12.75">
      <c r="A20" s="46">
        <v>16</v>
      </c>
      <c r="B20" s="51" t="s">
        <v>37</v>
      </c>
      <c r="C20" s="57">
        <v>38271</v>
      </c>
      <c r="D20" s="57">
        <v>38310</v>
      </c>
      <c r="E20" s="62">
        <f t="shared" si="1"/>
        <v>5.571428571428571</v>
      </c>
      <c r="F20" s="82"/>
      <c r="G20" s="62"/>
      <c r="H20" s="62"/>
      <c r="I20" s="62"/>
      <c r="J20" s="62"/>
      <c r="K20" s="40"/>
      <c r="L20" s="41"/>
      <c r="M20" s="41"/>
      <c r="N20" s="42"/>
      <c r="O20" s="40"/>
      <c r="P20" s="42"/>
      <c r="Q20" s="41"/>
      <c r="R20" s="41"/>
      <c r="S20" s="41"/>
      <c r="T20" s="40"/>
      <c r="U20" s="41"/>
      <c r="V20" s="41"/>
      <c r="W20" s="41"/>
      <c r="X20" s="40"/>
      <c r="Y20" s="41"/>
      <c r="Z20" s="41"/>
      <c r="AC20" s="23"/>
      <c r="AG20" s="23"/>
      <c r="AK20" s="23"/>
      <c r="AO20" s="23"/>
      <c r="AP20" s="26"/>
      <c r="AT20" s="23"/>
      <c r="AX20" s="23"/>
      <c r="BB20" s="23"/>
      <c r="BC20" s="26"/>
      <c r="BG20" s="23"/>
      <c r="BJ20" s="13"/>
      <c r="BO20" s="13"/>
    </row>
    <row r="21" spans="1:67" ht="12.75">
      <c r="A21" s="46">
        <v>17</v>
      </c>
      <c r="B21" s="50" t="s">
        <v>41</v>
      </c>
      <c r="C21" s="57">
        <v>38313</v>
      </c>
      <c r="D21" s="57">
        <v>38317</v>
      </c>
      <c r="E21" s="62">
        <f t="shared" si="1"/>
        <v>0.5714285714285714</v>
      </c>
      <c r="F21" s="82"/>
      <c r="G21" s="62"/>
      <c r="H21" s="62"/>
      <c r="I21" s="62"/>
      <c r="J21" s="62"/>
      <c r="K21" s="40"/>
      <c r="L21" s="41"/>
      <c r="M21" s="41"/>
      <c r="N21" s="42"/>
      <c r="O21" s="40"/>
      <c r="P21" s="42"/>
      <c r="Q21" s="41"/>
      <c r="R21" s="41"/>
      <c r="S21" s="41"/>
      <c r="T21" s="40"/>
      <c r="U21" s="41"/>
      <c r="V21" s="41"/>
      <c r="W21" s="41"/>
      <c r="X21" s="40"/>
      <c r="Y21" s="41"/>
      <c r="Z21" s="41"/>
      <c r="AC21" s="23"/>
      <c r="AG21" s="23"/>
      <c r="AK21" s="23"/>
      <c r="AN21" s="74"/>
      <c r="AT21" s="23"/>
      <c r="AX21" s="23"/>
      <c r="BB21" s="23"/>
      <c r="BC21" s="26"/>
      <c r="BG21" s="23"/>
      <c r="BJ21" s="13"/>
      <c r="BO21" s="13"/>
    </row>
    <row r="22" spans="1:67" ht="12.75">
      <c r="A22" s="46">
        <v>18</v>
      </c>
      <c r="B22" s="51" t="s">
        <v>38</v>
      </c>
      <c r="C22" s="56">
        <v>38317</v>
      </c>
      <c r="D22" s="56">
        <v>38321</v>
      </c>
      <c r="E22" s="62">
        <f t="shared" si="1"/>
        <v>0.5714285714285714</v>
      </c>
      <c r="F22" s="82"/>
      <c r="G22" s="62"/>
      <c r="H22" s="62"/>
      <c r="I22" s="62"/>
      <c r="J22" s="62"/>
      <c r="K22" s="40"/>
      <c r="L22" s="41"/>
      <c r="M22" s="41"/>
      <c r="N22" s="42"/>
      <c r="O22" s="40"/>
      <c r="P22" s="42"/>
      <c r="Q22" s="41"/>
      <c r="R22" s="41"/>
      <c r="S22" s="41"/>
      <c r="T22" s="40"/>
      <c r="U22" s="41"/>
      <c r="V22" s="41"/>
      <c r="W22" s="41"/>
      <c r="X22" s="40"/>
      <c r="Y22" s="41"/>
      <c r="Z22" s="41"/>
      <c r="AC22" s="23"/>
      <c r="AG22" s="23"/>
      <c r="AK22" s="23"/>
      <c r="AO22" s="23"/>
      <c r="AP22" s="26"/>
      <c r="AT22" s="23"/>
      <c r="AX22" s="23"/>
      <c r="BB22" s="23"/>
      <c r="BC22" s="26"/>
      <c r="BG22" s="23"/>
      <c r="BJ22" s="13"/>
      <c r="BO22" s="13"/>
    </row>
    <row r="23" spans="1:67" ht="12.75">
      <c r="A23" s="46">
        <v>19</v>
      </c>
      <c r="B23" s="52" t="s">
        <v>39</v>
      </c>
      <c r="C23" s="57">
        <v>38322</v>
      </c>
      <c r="D23" s="57">
        <v>38328</v>
      </c>
      <c r="E23" s="62">
        <f t="shared" si="1"/>
        <v>0.8571428571428571</v>
      </c>
      <c r="F23" s="82"/>
      <c r="G23" s="62"/>
      <c r="H23" s="62"/>
      <c r="I23" s="62"/>
      <c r="J23" s="62"/>
      <c r="K23" s="40"/>
      <c r="L23" s="41"/>
      <c r="M23" s="41"/>
      <c r="N23" s="42"/>
      <c r="O23" s="40"/>
      <c r="P23" s="42"/>
      <c r="Q23" s="41"/>
      <c r="R23" s="41"/>
      <c r="S23" s="41"/>
      <c r="T23" s="40"/>
      <c r="U23" s="41"/>
      <c r="V23" s="41"/>
      <c r="W23" s="41"/>
      <c r="X23" s="40"/>
      <c r="Y23" s="41"/>
      <c r="Z23" s="41"/>
      <c r="AC23" s="23"/>
      <c r="AG23" s="23"/>
      <c r="AK23" s="23"/>
      <c r="AO23" s="23"/>
      <c r="AP23" s="26"/>
      <c r="AT23" s="23"/>
      <c r="AX23" s="23"/>
      <c r="BB23" s="23"/>
      <c r="BC23" s="26"/>
      <c r="BG23" s="23"/>
      <c r="BJ23" s="13"/>
      <c r="BO23" s="13"/>
    </row>
    <row r="24" spans="1:67" ht="12.75">
      <c r="A24" s="46">
        <v>20</v>
      </c>
      <c r="B24" s="52" t="s">
        <v>42</v>
      </c>
      <c r="C24" s="58">
        <v>38310</v>
      </c>
      <c r="D24" s="58">
        <v>38372</v>
      </c>
      <c r="E24" s="62">
        <f t="shared" si="1"/>
        <v>8.857142857142858</v>
      </c>
      <c r="F24" s="82"/>
      <c r="G24" s="62"/>
      <c r="H24" s="62"/>
      <c r="I24" s="62"/>
      <c r="J24" s="62"/>
      <c r="K24" s="40"/>
      <c r="L24" s="41"/>
      <c r="M24" s="41"/>
      <c r="N24" s="42"/>
      <c r="O24" s="40"/>
      <c r="P24" s="42"/>
      <c r="Q24" s="41"/>
      <c r="R24" s="41"/>
      <c r="S24" s="41"/>
      <c r="T24" s="40"/>
      <c r="U24" s="41"/>
      <c r="V24" s="41"/>
      <c r="W24" s="41"/>
      <c r="X24" s="40"/>
      <c r="Y24" s="41"/>
      <c r="Z24" s="41"/>
      <c r="AC24" s="23"/>
      <c r="AG24" s="23"/>
      <c r="AK24" s="23"/>
      <c r="AO24" s="23"/>
      <c r="AP24" s="26"/>
      <c r="AT24" s="23"/>
      <c r="AX24" s="23"/>
      <c r="BB24" s="23"/>
      <c r="BC24" s="26"/>
      <c r="BG24" s="23"/>
      <c r="BJ24" s="13"/>
      <c r="BO24" s="13"/>
    </row>
    <row r="25" spans="1:67" ht="12.75">
      <c r="A25" s="46">
        <v>21</v>
      </c>
      <c r="B25" s="52" t="s">
        <v>63</v>
      </c>
      <c r="C25" s="58">
        <v>38372</v>
      </c>
      <c r="D25" s="58">
        <v>38411</v>
      </c>
      <c r="E25" s="62">
        <f t="shared" si="1"/>
        <v>5.571428571428571</v>
      </c>
      <c r="F25" s="82">
        <v>260</v>
      </c>
      <c r="G25" s="62"/>
      <c r="H25" s="62"/>
      <c r="I25" s="62"/>
      <c r="J25" s="62"/>
      <c r="K25" s="40"/>
      <c r="L25" s="41"/>
      <c r="M25" s="41"/>
      <c r="N25" s="42"/>
      <c r="O25" s="40"/>
      <c r="P25" s="42"/>
      <c r="Q25" s="41"/>
      <c r="R25" s="41"/>
      <c r="S25" s="41"/>
      <c r="T25" s="40"/>
      <c r="U25" s="41"/>
      <c r="V25" s="41"/>
      <c r="W25" s="41"/>
      <c r="X25" s="40"/>
      <c r="Y25" s="41"/>
      <c r="Z25" s="41"/>
      <c r="AC25" s="23"/>
      <c r="AG25" s="23"/>
      <c r="AK25" s="23"/>
      <c r="AO25" s="23"/>
      <c r="AP25" s="26"/>
      <c r="AT25" s="23"/>
      <c r="AX25" s="23"/>
      <c r="BB25" s="23"/>
      <c r="BC25" s="26"/>
      <c r="BG25" s="23"/>
      <c r="BJ25" s="13"/>
      <c r="BO25" s="13"/>
    </row>
    <row r="26" spans="1:67" ht="12.75">
      <c r="A26" s="46"/>
      <c r="B26" s="52" t="s">
        <v>65</v>
      </c>
      <c r="C26" s="58"/>
      <c r="D26" s="58"/>
      <c r="E26" s="62"/>
      <c r="F26" s="82">
        <v>200</v>
      </c>
      <c r="G26" s="62"/>
      <c r="H26" s="62"/>
      <c r="I26" s="62"/>
      <c r="J26" s="62"/>
      <c r="K26" s="40"/>
      <c r="L26" s="41"/>
      <c r="M26" s="41"/>
      <c r="N26" s="42"/>
      <c r="O26" s="40"/>
      <c r="P26" s="42"/>
      <c r="Q26" s="41"/>
      <c r="R26" s="41"/>
      <c r="S26" s="41"/>
      <c r="T26" s="40"/>
      <c r="U26" s="41"/>
      <c r="V26" s="41"/>
      <c r="W26" s="41"/>
      <c r="X26" s="40"/>
      <c r="Y26" s="41"/>
      <c r="Z26" s="41"/>
      <c r="AC26" s="23"/>
      <c r="AG26" s="23"/>
      <c r="AK26" s="23"/>
      <c r="AO26" s="23"/>
      <c r="AP26" s="26"/>
      <c r="AT26" s="23"/>
      <c r="AX26" s="23"/>
      <c r="BB26" s="23"/>
      <c r="BC26" s="26"/>
      <c r="BG26" s="23"/>
      <c r="BJ26" s="13"/>
      <c r="BO26" s="13"/>
    </row>
    <row r="27" spans="1:67" ht="12.75">
      <c r="A27" s="46">
        <v>22</v>
      </c>
      <c r="B27" s="52" t="s">
        <v>64</v>
      </c>
      <c r="C27" s="58">
        <v>38411</v>
      </c>
      <c r="D27" s="58">
        <v>38481</v>
      </c>
      <c r="E27" s="62">
        <f t="shared" si="1"/>
        <v>10</v>
      </c>
      <c r="F27" s="82">
        <v>200</v>
      </c>
      <c r="G27" s="62"/>
      <c r="H27" s="62"/>
      <c r="I27" s="62"/>
      <c r="J27" s="62"/>
      <c r="K27" s="40"/>
      <c r="L27" s="41"/>
      <c r="M27" s="41"/>
      <c r="N27" s="42"/>
      <c r="O27" s="40"/>
      <c r="P27" s="42"/>
      <c r="Q27" s="41"/>
      <c r="R27" s="41"/>
      <c r="S27" s="41"/>
      <c r="T27" s="40"/>
      <c r="U27" s="41"/>
      <c r="V27" s="41"/>
      <c r="W27" s="41"/>
      <c r="X27" s="40"/>
      <c r="Y27" s="41"/>
      <c r="Z27" s="41"/>
      <c r="AC27" s="23"/>
      <c r="AG27" s="23"/>
      <c r="AK27" s="23"/>
      <c r="AO27" s="23"/>
      <c r="AP27" s="26"/>
      <c r="AT27" s="23"/>
      <c r="AX27" s="23"/>
      <c r="BB27" s="23"/>
      <c r="BC27" s="26"/>
      <c r="BG27" s="23"/>
      <c r="BJ27" s="13"/>
      <c r="BO27" s="13"/>
    </row>
    <row r="28" spans="1:67" ht="12.75">
      <c r="A28" s="46">
        <v>23</v>
      </c>
      <c r="B28" s="71" t="s">
        <v>56</v>
      </c>
      <c r="C28" s="72">
        <v>38372</v>
      </c>
      <c r="D28" s="72">
        <v>38600</v>
      </c>
      <c r="E28" s="66">
        <f t="shared" si="1"/>
        <v>32.57142857142857</v>
      </c>
      <c r="F28" s="82"/>
      <c r="G28" s="73"/>
      <c r="H28" s="73"/>
      <c r="I28" s="73"/>
      <c r="J28" s="73"/>
      <c r="K28" s="40"/>
      <c r="L28" s="41"/>
      <c r="M28" s="41"/>
      <c r="N28" s="42"/>
      <c r="O28" s="40"/>
      <c r="P28" s="42"/>
      <c r="Q28" s="41"/>
      <c r="R28" s="41"/>
      <c r="S28" s="41"/>
      <c r="T28" s="40"/>
      <c r="U28" s="41"/>
      <c r="V28" s="41"/>
      <c r="W28" s="41"/>
      <c r="X28" s="40"/>
      <c r="Y28" s="41"/>
      <c r="Z28" s="41"/>
      <c r="AC28" s="23"/>
      <c r="AG28" s="23"/>
      <c r="AK28" s="23"/>
      <c r="AO28" s="23"/>
      <c r="AP28" s="26"/>
      <c r="AT28" s="23"/>
      <c r="AX28" s="23"/>
      <c r="BB28" s="23"/>
      <c r="BC28" s="26"/>
      <c r="BG28" s="23"/>
      <c r="BJ28" s="13"/>
      <c r="BO28" s="13"/>
    </row>
    <row r="29" spans="1:67" ht="12.75">
      <c r="A29" s="46">
        <v>24</v>
      </c>
      <c r="B29" s="51" t="s">
        <v>43</v>
      </c>
      <c r="C29" s="57">
        <v>38372</v>
      </c>
      <c r="D29" s="57">
        <v>38463</v>
      </c>
      <c r="E29" s="62">
        <f t="shared" si="1"/>
        <v>13</v>
      </c>
      <c r="F29" s="82"/>
      <c r="G29" s="62"/>
      <c r="H29" s="62"/>
      <c r="I29" s="62"/>
      <c r="J29" s="62"/>
      <c r="K29" s="40"/>
      <c r="L29" s="41"/>
      <c r="M29" s="41"/>
      <c r="N29" s="42"/>
      <c r="O29" s="40"/>
      <c r="P29" s="42"/>
      <c r="Q29" s="41"/>
      <c r="R29" s="41"/>
      <c r="S29" s="41"/>
      <c r="T29" s="40"/>
      <c r="U29" s="41"/>
      <c r="V29" s="41"/>
      <c r="W29" s="41"/>
      <c r="X29" s="40"/>
      <c r="Y29" s="41"/>
      <c r="Z29" s="41"/>
      <c r="AC29" s="23"/>
      <c r="AG29" s="23"/>
      <c r="AK29" s="23"/>
      <c r="AO29" s="23"/>
      <c r="AP29" s="26"/>
      <c r="AT29" s="23"/>
      <c r="AX29" s="23"/>
      <c r="BB29" s="23"/>
      <c r="BC29" s="26"/>
      <c r="BG29" s="23"/>
      <c r="BJ29" s="13"/>
      <c r="BO29" s="13"/>
    </row>
    <row r="30" spans="1:67" ht="12.75">
      <c r="A30" s="46">
        <v>25</v>
      </c>
      <c r="B30" s="51" t="s">
        <v>44</v>
      </c>
      <c r="C30" s="57">
        <v>38411</v>
      </c>
      <c r="D30" s="57">
        <v>38463</v>
      </c>
      <c r="E30" s="62">
        <f t="shared" si="1"/>
        <v>7.428571428571429</v>
      </c>
      <c r="F30" s="82"/>
      <c r="G30" s="62"/>
      <c r="H30" s="62"/>
      <c r="I30" s="62"/>
      <c r="J30" s="62"/>
      <c r="K30" s="40"/>
      <c r="L30" s="41"/>
      <c r="M30" s="41"/>
      <c r="N30" s="42"/>
      <c r="O30" s="40"/>
      <c r="P30" s="42"/>
      <c r="Q30" s="41"/>
      <c r="R30" s="41"/>
      <c r="S30" s="41"/>
      <c r="T30" s="40"/>
      <c r="U30" s="41"/>
      <c r="V30" s="41"/>
      <c r="W30" s="41"/>
      <c r="X30" s="40"/>
      <c r="Y30" s="41"/>
      <c r="Z30" s="41"/>
      <c r="AC30" s="23"/>
      <c r="AG30" s="23"/>
      <c r="AK30" s="23"/>
      <c r="AO30" s="23"/>
      <c r="AP30" s="26"/>
      <c r="AT30" s="23"/>
      <c r="AX30" s="23"/>
      <c r="BB30" s="23"/>
      <c r="BC30" s="26"/>
      <c r="BG30" s="23"/>
      <c r="BJ30" s="13"/>
      <c r="BO30" s="13"/>
    </row>
    <row r="31" spans="1:67" ht="12.75">
      <c r="A31" s="46">
        <v>26</v>
      </c>
      <c r="B31" s="50" t="s">
        <v>71</v>
      </c>
      <c r="C31" s="57">
        <v>38463</v>
      </c>
      <c r="D31" s="57">
        <v>38491</v>
      </c>
      <c r="E31" s="62">
        <f t="shared" si="1"/>
        <v>4</v>
      </c>
      <c r="F31" s="82">
        <v>375</v>
      </c>
      <c r="G31" s="62"/>
      <c r="H31" s="62"/>
      <c r="I31" s="62"/>
      <c r="J31" s="62"/>
      <c r="K31" s="40"/>
      <c r="L31" s="41"/>
      <c r="M31" s="41"/>
      <c r="N31" s="42"/>
      <c r="O31" s="40"/>
      <c r="P31" s="42"/>
      <c r="Q31" s="41"/>
      <c r="R31" s="41"/>
      <c r="S31" s="41"/>
      <c r="T31" s="40"/>
      <c r="U31" s="41"/>
      <c r="V31" s="41"/>
      <c r="W31" s="41"/>
      <c r="X31" s="40"/>
      <c r="Y31" s="41"/>
      <c r="Z31" s="41"/>
      <c r="AC31" s="23"/>
      <c r="AG31" s="23"/>
      <c r="AK31" s="23"/>
      <c r="AO31" s="23"/>
      <c r="AP31" s="26"/>
      <c r="AT31" s="23"/>
      <c r="AX31" s="23"/>
      <c r="BB31" s="23"/>
      <c r="BC31" s="26"/>
      <c r="BG31" s="23"/>
      <c r="BJ31" s="13"/>
      <c r="BO31" s="13"/>
    </row>
    <row r="32" spans="1:67" ht="12.75">
      <c r="A32" s="46">
        <v>27</v>
      </c>
      <c r="B32" s="50" t="s">
        <v>46</v>
      </c>
      <c r="C32" s="56">
        <v>38491</v>
      </c>
      <c r="D32" s="56">
        <v>38511</v>
      </c>
      <c r="E32" s="62">
        <f t="shared" si="1"/>
        <v>2.857142857142857</v>
      </c>
      <c r="F32" s="82"/>
      <c r="G32" s="62"/>
      <c r="H32" s="62"/>
      <c r="I32" s="62"/>
      <c r="J32" s="62"/>
      <c r="K32" s="40"/>
      <c r="L32" s="41"/>
      <c r="M32" s="41"/>
      <c r="N32" s="42"/>
      <c r="O32" s="40"/>
      <c r="P32" s="42"/>
      <c r="Q32" s="41"/>
      <c r="R32" s="41"/>
      <c r="S32" s="41"/>
      <c r="T32" s="40"/>
      <c r="U32" s="41"/>
      <c r="V32" s="41"/>
      <c r="W32" s="41"/>
      <c r="X32" s="40"/>
      <c r="Y32" s="41"/>
      <c r="Z32" s="41"/>
      <c r="AC32" s="23"/>
      <c r="AG32" s="23"/>
      <c r="AK32" s="23"/>
      <c r="AO32" s="23"/>
      <c r="AP32" s="26"/>
      <c r="AT32" s="23"/>
      <c r="AX32" s="23"/>
      <c r="BB32" s="23"/>
      <c r="BC32" s="26"/>
      <c r="BG32" s="23"/>
      <c r="BJ32" s="13"/>
      <c r="BO32" s="13"/>
    </row>
    <row r="33" spans="1:67" ht="12.75">
      <c r="A33" s="46">
        <v>28</v>
      </c>
      <c r="B33" s="50" t="s">
        <v>45</v>
      </c>
      <c r="C33" s="56">
        <v>38511</v>
      </c>
      <c r="D33" s="56">
        <v>38532</v>
      </c>
      <c r="E33" s="62">
        <f t="shared" si="1"/>
        <v>3</v>
      </c>
      <c r="F33" s="82"/>
      <c r="G33" s="62"/>
      <c r="H33" s="62"/>
      <c r="I33" s="62"/>
      <c r="J33" s="62"/>
      <c r="K33" s="40"/>
      <c r="L33" s="41"/>
      <c r="M33" s="41"/>
      <c r="N33" s="42"/>
      <c r="O33" s="40"/>
      <c r="P33" s="42"/>
      <c r="Q33" s="41"/>
      <c r="R33" s="41"/>
      <c r="S33" s="41"/>
      <c r="T33" s="40"/>
      <c r="U33" s="41"/>
      <c r="V33" s="41"/>
      <c r="W33" s="41"/>
      <c r="X33" s="40"/>
      <c r="Y33" s="41"/>
      <c r="Z33" s="41"/>
      <c r="AC33" s="23"/>
      <c r="AG33" s="23"/>
      <c r="AK33" s="23"/>
      <c r="AO33" s="23"/>
      <c r="AP33" s="26"/>
      <c r="AT33" s="23"/>
      <c r="AX33" s="23"/>
      <c r="BB33" s="23"/>
      <c r="BC33" s="26"/>
      <c r="BG33" s="23"/>
      <c r="BJ33" s="13"/>
      <c r="BO33" s="13"/>
    </row>
    <row r="34" spans="1:67" ht="12.75">
      <c r="A34" s="46">
        <v>29</v>
      </c>
      <c r="B34" s="50" t="s">
        <v>47</v>
      </c>
      <c r="C34" s="56">
        <v>38532</v>
      </c>
      <c r="D34" s="56">
        <v>38555</v>
      </c>
      <c r="E34" s="62">
        <f t="shared" si="1"/>
        <v>3.2857142857142856</v>
      </c>
      <c r="F34" s="82"/>
      <c r="G34" s="62"/>
      <c r="H34" s="62"/>
      <c r="I34" s="62"/>
      <c r="J34" s="62"/>
      <c r="K34" s="40"/>
      <c r="L34" s="41"/>
      <c r="M34" s="41"/>
      <c r="N34" s="42"/>
      <c r="O34" s="40"/>
      <c r="P34" s="42"/>
      <c r="Q34" s="41"/>
      <c r="R34" s="41"/>
      <c r="S34" s="41"/>
      <c r="T34" s="40"/>
      <c r="U34" s="41"/>
      <c r="V34" s="41"/>
      <c r="W34" s="41"/>
      <c r="X34" s="40"/>
      <c r="Y34" s="41"/>
      <c r="Z34" s="41"/>
      <c r="AC34" s="23"/>
      <c r="AG34" s="23"/>
      <c r="AK34" s="23"/>
      <c r="AO34" s="23"/>
      <c r="AP34" s="26"/>
      <c r="AT34" s="23"/>
      <c r="AX34" s="23"/>
      <c r="BB34" s="23"/>
      <c r="BC34" s="26"/>
      <c r="BF34" s="74"/>
      <c r="BG34" s="26"/>
      <c r="BJ34" s="13"/>
      <c r="BO34" s="13"/>
    </row>
    <row r="35" spans="1:67" ht="12.75">
      <c r="A35" s="46">
        <v>30</v>
      </c>
      <c r="B35" s="51" t="s">
        <v>48</v>
      </c>
      <c r="C35" s="56">
        <v>38555</v>
      </c>
      <c r="D35" s="56">
        <v>38569</v>
      </c>
      <c r="E35" s="62">
        <f t="shared" si="1"/>
        <v>2</v>
      </c>
      <c r="F35" s="82"/>
      <c r="G35" s="62"/>
      <c r="H35" s="62"/>
      <c r="I35" s="62"/>
      <c r="J35" s="62"/>
      <c r="K35" s="40"/>
      <c r="L35" s="41"/>
      <c r="M35" s="41"/>
      <c r="N35" s="42"/>
      <c r="O35" s="40"/>
      <c r="P35" s="42"/>
      <c r="Q35" s="41"/>
      <c r="R35" s="41"/>
      <c r="S35" s="41"/>
      <c r="T35" s="40"/>
      <c r="U35" s="41"/>
      <c r="V35" s="41"/>
      <c r="W35" s="41"/>
      <c r="X35" s="40"/>
      <c r="Y35" s="41"/>
      <c r="Z35" s="41"/>
      <c r="AC35" s="23"/>
      <c r="AG35" s="23"/>
      <c r="AK35" s="23"/>
      <c r="AO35" s="23"/>
      <c r="AP35" s="26"/>
      <c r="AT35" s="23"/>
      <c r="AX35" s="23"/>
      <c r="BB35" s="23"/>
      <c r="BC35" s="26"/>
      <c r="BF35" s="74"/>
      <c r="BG35" s="26"/>
      <c r="BJ35" s="13"/>
      <c r="BO35" s="13"/>
    </row>
    <row r="36" spans="1:67" ht="12.75">
      <c r="A36" s="46">
        <v>31</v>
      </c>
      <c r="B36" s="51" t="s">
        <v>49</v>
      </c>
      <c r="C36" s="56">
        <v>38569</v>
      </c>
      <c r="D36" s="56">
        <v>38590</v>
      </c>
      <c r="E36" s="62">
        <f t="shared" si="1"/>
        <v>3</v>
      </c>
      <c r="F36" s="82"/>
      <c r="G36" s="62"/>
      <c r="H36" s="62"/>
      <c r="I36" s="62"/>
      <c r="J36" s="62"/>
      <c r="K36" s="23"/>
      <c r="N36" s="26"/>
      <c r="O36" s="23"/>
      <c r="P36" s="26"/>
      <c r="T36" s="23"/>
      <c r="X36" s="23"/>
      <c r="AC36" s="23"/>
      <c r="AG36" s="23"/>
      <c r="AK36" s="23"/>
      <c r="AO36" s="23"/>
      <c r="AP36" s="26"/>
      <c r="AT36" s="23"/>
      <c r="AX36" s="23"/>
      <c r="BB36" s="23"/>
      <c r="BC36" s="26"/>
      <c r="BF36" s="74"/>
      <c r="BG36" s="26"/>
      <c r="BJ36" s="13"/>
      <c r="BO36" s="13"/>
    </row>
    <row r="37" spans="1:67" ht="12.75">
      <c r="A37" s="46">
        <v>32</v>
      </c>
      <c r="B37" s="51" t="s">
        <v>50</v>
      </c>
      <c r="C37" s="56">
        <v>38590</v>
      </c>
      <c r="D37" s="56">
        <v>38596</v>
      </c>
      <c r="E37" s="62">
        <f t="shared" si="1"/>
        <v>0.8571428571428571</v>
      </c>
      <c r="F37" s="82"/>
      <c r="G37" s="62"/>
      <c r="H37" s="62"/>
      <c r="I37" s="62"/>
      <c r="J37" s="62"/>
      <c r="K37" s="23"/>
      <c r="N37" s="26"/>
      <c r="O37" s="23"/>
      <c r="P37" s="26"/>
      <c r="T37" s="23"/>
      <c r="X37" s="23"/>
      <c r="AC37" s="23"/>
      <c r="AG37" s="23"/>
      <c r="AK37" s="23"/>
      <c r="AO37" s="23"/>
      <c r="AP37" s="26"/>
      <c r="AT37" s="23"/>
      <c r="AX37" s="23"/>
      <c r="BB37" s="23"/>
      <c r="BC37"/>
      <c r="BD37"/>
      <c r="BE37"/>
      <c r="BF37" s="13"/>
      <c r="BG37"/>
      <c r="BH37"/>
      <c r="BI37"/>
      <c r="BJ37" s="13"/>
      <c r="BO37" s="13"/>
    </row>
    <row r="38" spans="1:67" ht="12.75">
      <c r="A38" s="46">
        <v>33</v>
      </c>
      <c r="B38" s="50" t="s">
        <v>51</v>
      </c>
      <c r="C38" s="56">
        <v>38596</v>
      </c>
      <c r="D38" s="56">
        <v>38600</v>
      </c>
      <c r="E38" s="62">
        <f t="shared" si="1"/>
        <v>0.5714285714285714</v>
      </c>
      <c r="F38" s="82"/>
      <c r="G38" s="62"/>
      <c r="H38" s="62"/>
      <c r="I38" s="62"/>
      <c r="J38" s="62"/>
      <c r="K38" s="23"/>
      <c r="N38" s="26"/>
      <c r="O38" s="23"/>
      <c r="P38" s="26"/>
      <c r="T38" s="23"/>
      <c r="X38" s="23"/>
      <c r="AC38" s="23"/>
      <c r="AG38" s="23"/>
      <c r="AK38" s="23"/>
      <c r="AN38" s="74"/>
      <c r="AP38" s="26"/>
      <c r="AT38" s="23"/>
      <c r="AX38" s="23"/>
      <c r="BB38" s="23"/>
      <c r="BC38"/>
      <c r="BD38"/>
      <c r="BE38"/>
      <c r="BF38" s="13"/>
      <c r="BG38"/>
      <c r="BH38"/>
      <c r="BI38"/>
      <c r="BJ38" s="13"/>
      <c r="BO38" s="13"/>
    </row>
    <row r="39" spans="1:67" ht="12.75">
      <c r="A39" s="46">
        <v>34</v>
      </c>
      <c r="B39" s="71" t="s">
        <v>57</v>
      </c>
      <c r="C39" s="65">
        <v>38463</v>
      </c>
      <c r="D39" s="65">
        <v>38615</v>
      </c>
      <c r="E39" s="66">
        <f t="shared" si="1"/>
        <v>21.714285714285715</v>
      </c>
      <c r="F39" s="82"/>
      <c r="G39" s="73"/>
      <c r="H39" s="73"/>
      <c r="I39" s="73"/>
      <c r="J39" s="73"/>
      <c r="K39" s="23"/>
      <c r="N39" s="26"/>
      <c r="O39" s="23"/>
      <c r="P39" s="26"/>
      <c r="T39" s="23"/>
      <c r="X39" s="23"/>
      <c r="AC39" s="23"/>
      <c r="AG39" s="23"/>
      <c r="AK39" s="23"/>
      <c r="AO39" s="23"/>
      <c r="AP39" s="26"/>
      <c r="AT39" s="23"/>
      <c r="AX39" s="23"/>
      <c r="BB39" s="23"/>
      <c r="BC39"/>
      <c r="BD39"/>
      <c r="BE39"/>
      <c r="BF39" s="13"/>
      <c r="BG39"/>
      <c r="BH39"/>
      <c r="BI39"/>
      <c r="BJ39" s="13"/>
      <c r="BO39" s="13"/>
    </row>
    <row r="40" spans="1:67" ht="12.75">
      <c r="A40" s="46">
        <v>35</v>
      </c>
      <c r="B40" s="51" t="s">
        <v>43</v>
      </c>
      <c r="C40" s="57">
        <v>38463</v>
      </c>
      <c r="D40" s="57">
        <v>38512</v>
      </c>
      <c r="E40" s="62">
        <f t="shared" si="1"/>
        <v>7</v>
      </c>
      <c r="F40" s="82"/>
      <c r="G40" s="62"/>
      <c r="H40" s="62"/>
      <c r="I40" s="62"/>
      <c r="J40" s="62"/>
      <c r="K40" s="23"/>
      <c r="N40" s="26"/>
      <c r="O40" s="23"/>
      <c r="P40" s="26"/>
      <c r="T40" s="23"/>
      <c r="X40" s="23"/>
      <c r="AC40" s="23"/>
      <c r="AG40" s="23"/>
      <c r="AK40" s="23"/>
      <c r="AO40" s="23"/>
      <c r="AP40" s="26"/>
      <c r="AT40" s="23"/>
      <c r="AX40" s="23"/>
      <c r="BB40" s="23"/>
      <c r="BC40"/>
      <c r="BD40"/>
      <c r="BE40"/>
      <c r="BF40" s="13"/>
      <c r="BG40"/>
      <c r="BH40"/>
      <c r="BI40"/>
      <c r="BJ40" s="13"/>
      <c r="BO40" s="13"/>
    </row>
    <row r="41" spans="1:67" ht="12.75">
      <c r="A41" s="46">
        <v>36</v>
      </c>
      <c r="B41" s="51" t="s">
        <v>44</v>
      </c>
      <c r="C41" s="57">
        <v>38463</v>
      </c>
      <c r="D41" s="57">
        <v>38512</v>
      </c>
      <c r="E41" s="62">
        <f t="shared" si="1"/>
        <v>7</v>
      </c>
      <c r="F41" s="82"/>
      <c r="G41" s="62"/>
      <c r="H41" s="62"/>
      <c r="I41" s="62"/>
      <c r="J41" s="62"/>
      <c r="K41" s="23"/>
      <c r="N41" s="26"/>
      <c r="O41" s="23"/>
      <c r="P41" s="26"/>
      <c r="T41" s="23"/>
      <c r="X41" s="23"/>
      <c r="AC41" s="23"/>
      <c r="AG41" s="23"/>
      <c r="AK41" s="23"/>
      <c r="AO41" s="23"/>
      <c r="AP41" s="26"/>
      <c r="AT41" s="23"/>
      <c r="AX41" s="23"/>
      <c r="BB41" s="23"/>
      <c r="BC41"/>
      <c r="BD41"/>
      <c r="BE41"/>
      <c r="BF41" s="13"/>
      <c r="BG41"/>
      <c r="BH41"/>
      <c r="BI41"/>
      <c r="BJ41" s="13"/>
      <c r="BO41" s="13"/>
    </row>
    <row r="42" spans="1:67" ht="12.75">
      <c r="A42" s="46">
        <v>37</v>
      </c>
      <c r="B42" s="50" t="s">
        <v>72</v>
      </c>
      <c r="C42" s="57">
        <v>38512</v>
      </c>
      <c r="D42" s="57">
        <v>38530</v>
      </c>
      <c r="E42" s="62">
        <f t="shared" si="1"/>
        <v>2.5714285714285716</v>
      </c>
      <c r="F42" s="82">
        <v>350</v>
      </c>
      <c r="G42" s="62"/>
      <c r="H42" s="62"/>
      <c r="I42" s="62"/>
      <c r="J42" s="62"/>
      <c r="K42" s="23"/>
      <c r="N42" s="26"/>
      <c r="O42" s="23"/>
      <c r="P42" s="26"/>
      <c r="T42" s="23"/>
      <c r="X42" s="23"/>
      <c r="AC42" s="23"/>
      <c r="AG42" s="23"/>
      <c r="AK42" s="23"/>
      <c r="AO42" s="23"/>
      <c r="AP42" s="26"/>
      <c r="AT42" s="23"/>
      <c r="AX42" s="23"/>
      <c r="BB42" s="23"/>
      <c r="BC42"/>
      <c r="BD42"/>
      <c r="BE42"/>
      <c r="BF42" s="13"/>
      <c r="BG42"/>
      <c r="BH42"/>
      <c r="BI42" s="9"/>
      <c r="BJ42" s="13"/>
      <c r="BO42" s="13"/>
    </row>
    <row r="43" spans="1:67" ht="12.75">
      <c r="A43" s="46">
        <v>38</v>
      </c>
      <c r="B43" s="50" t="s">
        <v>46</v>
      </c>
      <c r="C43" s="57">
        <v>38530</v>
      </c>
      <c r="D43" s="57">
        <v>38544</v>
      </c>
      <c r="E43" s="62">
        <f t="shared" si="1"/>
        <v>2</v>
      </c>
      <c r="F43" s="82"/>
      <c r="G43" s="62"/>
      <c r="H43" s="62"/>
      <c r="I43" s="62"/>
      <c r="J43" s="62"/>
      <c r="K43" s="23"/>
      <c r="N43" s="26"/>
      <c r="O43" s="23"/>
      <c r="P43" s="26"/>
      <c r="T43" s="23"/>
      <c r="X43" s="23"/>
      <c r="AC43" s="23"/>
      <c r="AG43" s="23"/>
      <c r="AK43" s="23"/>
      <c r="AO43" s="23"/>
      <c r="AP43" s="26"/>
      <c r="AT43" s="23"/>
      <c r="AX43" s="23"/>
      <c r="BB43" s="23"/>
      <c r="BC43"/>
      <c r="BD43"/>
      <c r="BE43"/>
      <c r="BF43" s="13"/>
      <c r="BG43"/>
      <c r="BH43"/>
      <c r="BI43" s="9"/>
      <c r="BJ43" s="13"/>
      <c r="BO43" s="13"/>
    </row>
    <row r="44" spans="1:67" ht="12.75">
      <c r="A44" s="46">
        <v>39</v>
      </c>
      <c r="B44" s="50" t="s">
        <v>45</v>
      </c>
      <c r="C44" s="57">
        <v>38544</v>
      </c>
      <c r="D44" s="58">
        <v>38567</v>
      </c>
      <c r="E44" s="62">
        <f t="shared" si="1"/>
        <v>3.2857142857142856</v>
      </c>
      <c r="F44" s="82"/>
      <c r="G44" s="62"/>
      <c r="H44" s="62"/>
      <c r="I44" s="62"/>
      <c r="J44" s="62"/>
      <c r="K44" s="23"/>
      <c r="N44" s="26"/>
      <c r="O44" s="23"/>
      <c r="P44" s="26"/>
      <c r="T44" s="23"/>
      <c r="X44" s="23"/>
      <c r="AC44" s="23"/>
      <c r="AG44" s="23"/>
      <c r="AK44" s="23"/>
      <c r="AO44" s="23"/>
      <c r="AP44" s="26"/>
      <c r="AT44" s="23"/>
      <c r="AX44" s="23"/>
      <c r="BB44" s="23"/>
      <c r="BC44"/>
      <c r="BD44"/>
      <c r="BE44"/>
      <c r="BF44" s="13"/>
      <c r="BG44"/>
      <c r="BH44"/>
      <c r="BI44" s="9"/>
      <c r="BJ44" s="13"/>
      <c r="BO44" s="13"/>
    </row>
    <row r="45" spans="1:67" ht="12.75">
      <c r="A45" s="46">
        <v>40</v>
      </c>
      <c r="B45" s="50" t="s">
        <v>47</v>
      </c>
      <c r="C45" s="58">
        <v>38567</v>
      </c>
      <c r="D45" s="58">
        <v>38583</v>
      </c>
      <c r="E45" s="62">
        <f t="shared" si="1"/>
        <v>2.2857142857142856</v>
      </c>
      <c r="F45" s="82"/>
      <c r="G45" s="62"/>
      <c r="H45" s="62"/>
      <c r="I45" s="62"/>
      <c r="J45" s="62"/>
      <c r="K45" s="23"/>
      <c r="N45" s="26"/>
      <c r="O45" s="23"/>
      <c r="P45" s="26"/>
      <c r="T45" s="23"/>
      <c r="X45" s="23"/>
      <c r="Z45" s="43"/>
      <c r="AC45" s="23"/>
      <c r="AD45" s="26"/>
      <c r="AG45" s="23"/>
      <c r="AK45" s="23"/>
      <c r="AO45" s="23"/>
      <c r="AP45" s="26"/>
      <c r="AT45" s="23"/>
      <c r="AX45" s="23"/>
      <c r="BB45" s="23"/>
      <c r="BC45"/>
      <c r="BD45"/>
      <c r="BE45"/>
      <c r="BF45" s="13"/>
      <c r="BG45"/>
      <c r="BH45"/>
      <c r="BI45"/>
      <c r="BJ45" s="13"/>
      <c r="BO45" s="13"/>
    </row>
    <row r="46" spans="1:67" ht="12.75">
      <c r="A46" s="46">
        <v>41</v>
      </c>
      <c r="B46" s="51" t="s">
        <v>48</v>
      </c>
      <c r="C46" s="58">
        <v>38583</v>
      </c>
      <c r="D46" s="58">
        <v>38590</v>
      </c>
      <c r="E46" s="62">
        <f t="shared" si="1"/>
        <v>1</v>
      </c>
      <c r="F46" s="82"/>
      <c r="G46" s="62"/>
      <c r="H46" s="62"/>
      <c r="I46" s="62"/>
      <c r="J46" s="62"/>
      <c r="K46" s="23"/>
      <c r="N46" s="26"/>
      <c r="O46" s="23"/>
      <c r="P46" s="26"/>
      <c r="T46" s="23"/>
      <c r="U46" s="43"/>
      <c r="X46" s="23"/>
      <c r="Y46" s="43"/>
      <c r="Z46" s="43"/>
      <c r="AC46" s="23"/>
      <c r="AG46" s="23"/>
      <c r="AK46" s="23"/>
      <c r="AO46" s="23"/>
      <c r="AP46" s="26"/>
      <c r="AT46" s="23"/>
      <c r="AX46" s="23"/>
      <c r="BB46" s="23"/>
      <c r="BC46"/>
      <c r="BD46"/>
      <c r="BE46"/>
      <c r="BF46" s="13"/>
      <c r="BG46"/>
      <c r="BH46"/>
      <c r="BI46"/>
      <c r="BJ46" s="13"/>
      <c r="BO46" s="13"/>
    </row>
    <row r="47" spans="1:67" ht="12.75">
      <c r="A47" s="46">
        <v>42</v>
      </c>
      <c r="B47" s="51" t="s">
        <v>49</v>
      </c>
      <c r="C47" s="58">
        <v>38590</v>
      </c>
      <c r="D47" s="57">
        <v>38608</v>
      </c>
      <c r="E47" s="62">
        <f t="shared" si="1"/>
        <v>2.5714285714285716</v>
      </c>
      <c r="F47" s="82"/>
      <c r="G47" s="62"/>
      <c r="H47" s="62"/>
      <c r="I47" s="62"/>
      <c r="J47" s="62"/>
      <c r="K47" s="23"/>
      <c r="N47" s="26"/>
      <c r="O47" s="23"/>
      <c r="P47" s="26"/>
      <c r="T47" s="23"/>
      <c r="X47" s="23"/>
      <c r="AC47" s="23"/>
      <c r="AG47" s="23"/>
      <c r="AK47" s="23"/>
      <c r="AO47" s="23"/>
      <c r="AP47" s="26"/>
      <c r="AT47" s="23"/>
      <c r="AX47" s="23"/>
      <c r="BB47" s="23"/>
      <c r="BC47"/>
      <c r="BD47"/>
      <c r="BE47"/>
      <c r="BF47" s="13"/>
      <c r="BG47"/>
      <c r="BH47"/>
      <c r="BI47"/>
      <c r="BJ47" s="13"/>
      <c r="BO47" s="13"/>
    </row>
    <row r="48" spans="1:67" ht="12.75">
      <c r="A48" s="46">
        <v>43</v>
      </c>
      <c r="B48" s="51" t="s">
        <v>50</v>
      </c>
      <c r="C48" s="57">
        <v>38608</v>
      </c>
      <c r="D48" s="57">
        <v>38611</v>
      </c>
      <c r="E48" s="62">
        <f t="shared" si="1"/>
        <v>0.42857142857142855</v>
      </c>
      <c r="F48" s="82"/>
      <c r="G48" s="62"/>
      <c r="H48" s="62"/>
      <c r="I48" s="62"/>
      <c r="J48" s="62"/>
      <c r="K48" s="23"/>
      <c r="N48" s="26"/>
      <c r="O48" s="23"/>
      <c r="P48" s="26"/>
      <c r="T48" s="23"/>
      <c r="X48" s="23"/>
      <c r="AC48" s="23"/>
      <c r="AG48" s="23"/>
      <c r="AK48" s="23"/>
      <c r="AO48" s="23"/>
      <c r="AP48" s="26"/>
      <c r="AT48" s="23"/>
      <c r="AX48" s="23"/>
      <c r="BB48" s="23"/>
      <c r="BC48"/>
      <c r="BD48"/>
      <c r="BE48"/>
      <c r="BF48" s="13"/>
      <c r="BG48"/>
      <c r="BH48"/>
      <c r="BI48"/>
      <c r="BJ48" s="13"/>
      <c r="BO48" s="13"/>
    </row>
    <row r="49" spans="1:67" ht="12.75">
      <c r="A49" s="46">
        <v>44</v>
      </c>
      <c r="B49" s="50" t="s">
        <v>51</v>
      </c>
      <c r="C49" s="57">
        <v>38611</v>
      </c>
      <c r="D49" s="57">
        <v>38615</v>
      </c>
      <c r="E49" s="62">
        <f t="shared" si="1"/>
        <v>0.5714285714285714</v>
      </c>
      <c r="F49" s="82"/>
      <c r="G49" s="62"/>
      <c r="H49" s="62"/>
      <c r="I49" s="62"/>
      <c r="J49" s="62"/>
      <c r="K49" s="23"/>
      <c r="N49" s="26"/>
      <c r="O49" s="23"/>
      <c r="P49" s="26"/>
      <c r="T49" s="23"/>
      <c r="X49" s="23"/>
      <c r="AC49" s="23"/>
      <c r="AG49" s="23"/>
      <c r="AK49" s="23"/>
      <c r="AO49" s="23"/>
      <c r="AP49" s="26"/>
      <c r="AT49" s="23"/>
      <c r="AX49" s="23"/>
      <c r="BB49" s="23"/>
      <c r="BC49"/>
      <c r="BD49"/>
      <c r="BE49"/>
      <c r="BF49" s="13"/>
      <c r="BG49"/>
      <c r="BH49"/>
      <c r="BI49"/>
      <c r="BJ49" s="13"/>
      <c r="BO49" s="13"/>
    </row>
    <row r="50" spans="1:67" ht="12.75" customHeight="1">
      <c r="A50" s="46">
        <v>45</v>
      </c>
      <c r="B50" s="71" t="s">
        <v>58</v>
      </c>
      <c r="C50" s="65">
        <v>38512</v>
      </c>
      <c r="D50" s="65">
        <v>38650</v>
      </c>
      <c r="E50" s="66">
        <f t="shared" si="1"/>
        <v>19.714285714285715</v>
      </c>
      <c r="F50" s="82"/>
      <c r="G50" s="73"/>
      <c r="H50" s="73"/>
      <c r="I50" s="73"/>
      <c r="J50" s="73"/>
      <c r="K50" s="23"/>
      <c r="N50" s="26"/>
      <c r="O50" s="23"/>
      <c r="P50" s="26"/>
      <c r="T50" s="23"/>
      <c r="X50" s="23"/>
      <c r="AC50" s="23"/>
      <c r="AG50" s="23"/>
      <c r="AK50" s="23"/>
      <c r="AO50" s="23"/>
      <c r="AP50" s="26"/>
      <c r="AT50" s="23"/>
      <c r="AX50" s="23"/>
      <c r="BB50" s="23"/>
      <c r="BC50"/>
      <c r="BD50"/>
      <c r="BE50"/>
      <c r="BF50" s="13"/>
      <c r="BG50"/>
      <c r="BH50"/>
      <c r="BI50"/>
      <c r="BJ50" s="13"/>
      <c r="BO50" s="13"/>
    </row>
    <row r="51" spans="1:67" ht="12.75">
      <c r="A51" s="46">
        <v>46</v>
      </c>
      <c r="B51" s="51" t="s">
        <v>43</v>
      </c>
      <c r="C51" s="59">
        <v>38512</v>
      </c>
      <c r="D51" s="59">
        <v>38561</v>
      </c>
      <c r="E51" s="62">
        <f t="shared" si="1"/>
        <v>7</v>
      </c>
      <c r="F51" s="82"/>
      <c r="G51" s="62"/>
      <c r="H51" s="62"/>
      <c r="I51" s="62"/>
      <c r="J51" s="62"/>
      <c r="K51" s="23"/>
      <c r="N51" s="26"/>
      <c r="O51" s="23"/>
      <c r="P51" s="26"/>
      <c r="T51" s="23"/>
      <c r="X51" s="23"/>
      <c r="AC51" s="23"/>
      <c r="AG51" s="23"/>
      <c r="AK51" s="23"/>
      <c r="AO51" s="23"/>
      <c r="AP51" s="26"/>
      <c r="AT51" s="23"/>
      <c r="AX51" s="23"/>
      <c r="BB51" s="23"/>
      <c r="BC51"/>
      <c r="BD51"/>
      <c r="BE51"/>
      <c r="BF51" s="13"/>
      <c r="BG51"/>
      <c r="BH51"/>
      <c r="BI51"/>
      <c r="BJ51" s="13"/>
      <c r="BO51" s="13"/>
    </row>
    <row r="52" spans="1:67" ht="12.75">
      <c r="A52" s="46">
        <v>47</v>
      </c>
      <c r="B52" s="51" t="s">
        <v>44</v>
      </c>
      <c r="C52" s="59">
        <v>38512</v>
      </c>
      <c r="D52" s="59">
        <v>38561</v>
      </c>
      <c r="E52" s="62">
        <f t="shared" si="1"/>
        <v>7</v>
      </c>
      <c r="F52" s="82"/>
      <c r="G52" s="62"/>
      <c r="H52" s="62"/>
      <c r="I52" s="62"/>
      <c r="J52" s="62"/>
      <c r="K52" s="23"/>
      <c r="N52" s="26"/>
      <c r="O52" s="23"/>
      <c r="P52" s="26"/>
      <c r="T52" s="23"/>
      <c r="X52" s="23"/>
      <c r="AC52" s="23"/>
      <c r="AG52" s="23"/>
      <c r="AK52" s="23"/>
      <c r="AO52" s="23"/>
      <c r="AP52" s="26"/>
      <c r="AT52" s="23"/>
      <c r="AX52" s="23"/>
      <c r="BB52" s="23"/>
      <c r="BC52"/>
      <c r="BD52"/>
      <c r="BE52"/>
      <c r="BF52" s="13"/>
      <c r="BG52"/>
      <c r="BH52"/>
      <c r="BI52"/>
      <c r="BJ52" s="13"/>
      <c r="BO52" s="13"/>
    </row>
    <row r="53" spans="1:67" ht="12.75">
      <c r="A53" s="46">
        <v>48</v>
      </c>
      <c r="B53" s="50" t="s">
        <v>73</v>
      </c>
      <c r="C53" s="59">
        <v>38561</v>
      </c>
      <c r="D53" s="59">
        <v>38575</v>
      </c>
      <c r="E53" s="62">
        <f t="shared" si="1"/>
        <v>2</v>
      </c>
      <c r="F53" s="82">
        <v>350</v>
      </c>
      <c r="G53" s="62"/>
      <c r="H53" s="62"/>
      <c r="I53" s="62"/>
      <c r="J53" s="62"/>
      <c r="K53" s="23"/>
      <c r="N53" s="26"/>
      <c r="O53" s="23"/>
      <c r="P53" s="26"/>
      <c r="T53" s="23"/>
      <c r="X53" s="23"/>
      <c r="AC53" s="23"/>
      <c r="AG53" s="23"/>
      <c r="AK53" s="23"/>
      <c r="AO53" s="23"/>
      <c r="AP53" s="26"/>
      <c r="AT53" s="23"/>
      <c r="AX53" s="23"/>
      <c r="BB53" s="23"/>
      <c r="BC53"/>
      <c r="BD53"/>
      <c r="BE53"/>
      <c r="BF53" s="13"/>
      <c r="BG53"/>
      <c r="BH53"/>
      <c r="BI53"/>
      <c r="BJ53" s="13"/>
      <c r="BO53" s="13"/>
    </row>
    <row r="54" spans="1:67" ht="12.75">
      <c r="A54" s="46">
        <v>49</v>
      </c>
      <c r="B54" s="50" t="s">
        <v>46</v>
      </c>
      <c r="C54" s="59">
        <v>38575</v>
      </c>
      <c r="D54" s="59">
        <v>38587</v>
      </c>
      <c r="E54" s="62">
        <f t="shared" si="1"/>
        <v>1.7142857142857142</v>
      </c>
      <c r="F54" s="82"/>
      <c r="G54" s="62"/>
      <c r="H54" s="62"/>
      <c r="I54" s="62"/>
      <c r="J54" s="62"/>
      <c r="K54" s="23"/>
      <c r="N54" s="26"/>
      <c r="O54" s="23"/>
      <c r="P54" s="26"/>
      <c r="T54" s="23"/>
      <c r="X54" s="23"/>
      <c r="AC54" s="23"/>
      <c r="AG54" s="23"/>
      <c r="AK54" s="23"/>
      <c r="AO54" s="23"/>
      <c r="AP54" s="26"/>
      <c r="AT54" s="23"/>
      <c r="AX54" s="23"/>
      <c r="BB54" s="23"/>
      <c r="BC54"/>
      <c r="BD54"/>
      <c r="BE54"/>
      <c r="BF54" s="13"/>
      <c r="BG54"/>
      <c r="BH54"/>
      <c r="BI54"/>
      <c r="BJ54" s="13"/>
      <c r="BO54" s="13"/>
    </row>
    <row r="55" spans="1:67" ht="12.75">
      <c r="A55" s="46">
        <v>50</v>
      </c>
      <c r="B55" s="50" t="s">
        <v>45</v>
      </c>
      <c r="C55" s="59">
        <v>38587</v>
      </c>
      <c r="D55" s="59">
        <v>38608</v>
      </c>
      <c r="E55" s="62">
        <f t="shared" si="1"/>
        <v>3</v>
      </c>
      <c r="F55" s="82"/>
      <c r="G55" s="62"/>
      <c r="H55" s="62"/>
      <c r="I55" s="62"/>
      <c r="J55" s="62"/>
      <c r="K55" s="23"/>
      <c r="N55" s="26"/>
      <c r="O55" s="23"/>
      <c r="P55" s="26"/>
      <c r="T55" s="23"/>
      <c r="X55" s="23"/>
      <c r="AC55" s="23"/>
      <c r="AG55" s="23"/>
      <c r="AK55" s="23"/>
      <c r="AO55" s="23"/>
      <c r="AP55" s="26"/>
      <c r="AT55" s="23"/>
      <c r="AX55" s="23"/>
      <c r="BB55" s="23"/>
      <c r="BC55"/>
      <c r="BD55"/>
      <c r="BE55"/>
      <c r="BF55" s="13"/>
      <c r="BG55"/>
      <c r="BH55"/>
      <c r="BI55"/>
      <c r="BJ55" s="13"/>
      <c r="BO55" s="13"/>
    </row>
    <row r="56" spans="1:67" ht="12.75">
      <c r="A56" s="46">
        <v>51</v>
      </c>
      <c r="B56" s="50" t="s">
        <v>47</v>
      </c>
      <c r="C56" s="59">
        <v>38608</v>
      </c>
      <c r="D56" s="59">
        <v>38622</v>
      </c>
      <c r="E56" s="62">
        <f t="shared" si="1"/>
        <v>2</v>
      </c>
      <c r="F56" s="82"/>
      <c r="G56" s="62"/>
      <c r="H56" s="62"/>
      <c r="I56" s="62"/>
      <c r="J56" s="62"/>
      <c r="K56" s="23"/>
      <c r="N56" s="26"/>
      <c r="O56" s="23"/>
      <c r="P56" s="26"/>
      <c r="T56" s="23"/>
      <c r="W56" s="74"/>
      <c r="AC56" s="23"/>
      <c r="AF56" s="74"/>
      <c r="AK56" s="44"/>
      <c r="AO56" s="23"/>
      <c r="AP56" s="26"/>
      <c r="AT56" s="23"/>
      <c r="AX56" s="23"/>
      <c r="BB56" s="23"/>
      <c r="BC56"/>
      <c r="BD56"/>
      <c r="BE56"/>
      <c r="BF56" s="13"/>
      <c r="BG56"/>
      <c r="BH56"/>
      <c r="BI56"/>
      <c r="BJ56" s="13"/>
      <c r="BO56" s="13"/>
    </row>
    <row r="57" spans="1:67" ht="12.75">
      <c r="A57" s="46">
        <v>52</v>
      </c>
      <c r="B57" s="51" t="s">
        <v>48</v>
      </c>
      <c r="C57" s="59">
        <v>38622</v>
      </c>
      <c r="D57" s="58">
        <v>38629</v>
      </c>
      <c r="E57" s="62">
        <f t="shared" si="1"/>
        <v>1</v>
      </c>
      <c r="F57" s="82"/>
      <c r="G57" s="62"/>
      <c r="H57" s="62"/>
      <c r="I57" s="62"/>
      <c r="J57" s="62"/>
      <c r="K57" s="23"/>
      <c r="N57" s="26"/>
      <c r="O57" s="23"/>
      <c r="P57" s="26"/>
      <c r="T57" s="23"/>
      <c r="W57" s="74"/>
      <c r="AC57" s="23"/>
      <c r="AF57" s="74"/>
      <c r="AJ57" s="74"/>
      <c r="AO57" s="23"/>
      <c r="AT57" s="23"/>
      <c r="AX57" s="23"/>
      <c r="AY57" s="39"/>
      <c r="BB57" s="23"/>
      <c r="BC57"/>
      <c r="BD57"/>
      <c r="BE57"/>
      <c r="BF57" s="13"/>
      <c r="BG57"/>
      <c r="BH57"/>
      <c r="BI57"/>
      <c r="BJ57" s="13"/>
      <c r="BO57" s="13"/>
    </row>
    <row r="58" spans="1:67" ht="12.75">
      <c r="A58" s="46">
        <v>53</v>
      </c>
      <c r="B58" s="51" t="s">
        <v>49</v>
      </c>
      <c r="C58" s="58">
        <v>38629</v>
      </c>
      <c r="D58" s="58">
        <v>38643</v>
      </c>
      <c r="E58" s="62">
        <f t="shared" si="1"/>
        <v>2</v>
      </c>
      <c r="F58" s="82"/>
      <c r="G58" s="62"/>
      <c r="H58" s="62"/>
      <c r="I58" s="62"/>
      <c r="J58" s="62"/>
      <c r="K58" s="23"/>
      <c r="N58" s="26"/>
      <c r="O58" s="23"/>
      <c r="P58" s="26"/>
      <c r="T58" s="23"/>
      <c r="X58" s="23"/>
      <c r="AC58" s="23"/>
      <c r="AG58" s="23"/>
      <c r="AH58" s="26"/>
      <c r="AI58" s="45"/>
      <c r="AK58" s="23"/>
      <c r="AO58" s="23"/>
      <c r="AP58" s="26"/>
      <c r="AT58" s="23"/>
      <c r="AX58" s="23"/>
      <c r="BB58" s="23"/>
      <c r="BC58" s="26"/>
      <c r="BF58" s="74"/>
      <c r="BG58" s="26"/>
      <c r="BJ58" s="13"/>
      <c r="BO58" s="13"/>
    </row>
    <row r="59" spans="1:67" ht="12.75">
      <c r="A59" s="46">
        <v>54</v>
      </c>
      <c r="B59" s="51" t="s">
        <v>50</v>
      </c>
      <c r="C59" s="58">
        <v>38643</v>
      </c>
      <c r="D59" s="58">
        <v>38646</v>
      </c>
      <c r="E59" s="62">
        <f t="shared" si="1"/>
        <v>0.42857142857142855</v>
      </c>
      <c r="F59" s="82"/>
      <c r="G59" s="62"/>
      <c r="H59" s="62"/>
      <c r="I59" s="62"/>
      <c r="J59" s="62"/>
      <c r="K59" s="23"/>
      <c r="N59" s="26"/>
      <c r="O59" s="23"/>
      <c r="P59" s="26"/>
      <c r="T59" s="23"/>
      <c r="X59" s="23"/>
      <c r="AC59" s="23"/>
      <c r="AG59" s="23"/>
      <c r="AK59" s="23"/>
      <c r="AO59" s="23"/>
      <c r="AP59" s="26"/>
      <c r="AT59" s="23"/>
      <c r="AX59" s="23"/>
      <c r="BB59" s="23"/>
      <c r="BC59" s="26"/>
      <c r="BF59" s="74"/>
      <c r="BG59" s="26"/>
      <c r="BJ59" s="13"/>
      <c r="BO59" s="13"/>
    </row>
    <row r="60" spans="1:67" ht="12.75">
      <c r="A60" s="46">
        <v>55</v>
      </c>
      <c r="B60" s="50" t="s">
        <v>51</v>
      </c>
      <c r="C60" s="58">
        <v>38646</v>
      </c>
      <c r="D60" s="58">
        <v>38650</v>
      </c>
      <c r="E60" s="62">
        <f t="shared" si="1"/>
        <v>0.5714285714285714</v>
      </c>
      <c r="F60" s="82"/>
      <c r="G60" s="62"/>
      <c r="H60" s="62"/>
      <c r="I60" s="62"/>
      <c r="J60" s="62"/>
      <c r="K60" s="23"/>
      <c r="N60" s="26"/>
      <c r="O60" s="23"/>
      <c r="P60" s="26"/>
      <c r="T60" s="23"/>
      <c r="X60" s="23"/>
      <c r="AC60" s="23"/>
      <c r="AG60" s="23"/>
      <c r="AK60" s="23"/>
      <c r="AO60" s="23"/>
      <c r="AP60" s="26"/>
      <c r="AT60" s="23"/>
      <c r="AX60" s="23"/>
      <c r="BB60" s="23"/>
      <c r="BC60" s="26"/>
      <c r="BF60" s="74"/>
      <c r="BG60" s="26"/>
      <c r="BJ60" s="13"/>
      <c r="BO60" s="13"/>
    </row>
    <row r="61" spans="1:67" ht="12.75">
      <c r="A61" s="46"/>
      <c r="B61" s="50" t="s">
        <v>68</v>
      </c>
      <c r="C61" s="58"/>
      <c r="D61" s="58">
        <v>38623</v>
      </c>
      <c r="E61" s="62"/>
      <c r="F61" s="82">
        <v>375.56</v>
      </c>
      <c r="G61" s="62"/>
      <c r="H61" s="62"/>
      <c r="I61" s="62"/>
      <c r="J61" s="62"/>
      <c r="K61" s="26"/>
      <c r="N61" s="26"/>
      <c r="O61" s="26"/>
      <c r="P61" s="26"/>
      <c r="T61" s="26"/>
      <c r="X61" s="26"/>
      <c r="AC61" s="26"/>
      <c r="AG61" s="26"/>
      <c r="AK61" s="26"/>
      <c r="AO61" s="26"/>
      <c r="AP61" s="26"/>
      <c r="AT61" s="26"/>
      <c r="AX61" s="26"/>
      <c r="BB61" s="26"/>
      <c r="BC61" s="26"/>
      <c r="BF61" s="26"/>
      <c r="BG61" s="26"/>
      <c r="BJ61" s="9"/>
      <c r="BO61" s="9"/>
    </row>
    <row r="62" spans="1:67" ht="12.75">
      <c r="A62" s="46"/>
      <c r="B62" s="50" t="s">
        <v>69</v>
      </c>
      <c r="C62" s="58"/>
      <c r="D62" s="58">
        <v>38653</v>
      </c>
      <c r="E62" s="62"/>
      <c r="F62" s="82">
        <v>375</v>
      </c>
      <c r="G62" s="62"/>
      <c r="H62" s="62"/>
      <c r="I62" s="62"/>
      <c r="J62" s="62"/>
      <c r="K62" s="26"/>
      <c r="N62" s="26"/>
      <c r="O62" s="26"/>
      <c r="P62" s="26"/>
      <c r="T62" s="26"/>
      <c r="X62" s="26"/>
      <c r="AC62" s="26"/>
      <c r="AG62" s="26"/>
      <c r="AK62" s="26"/>
      <c r="AO62" s="26"/>
      <c r="AP62" s="26"/>
      <c r="AT62" s="26"/>
      <c r="AX62" s="26"/>
      <c r="BB62" s="26"/>
      <c r="BC62" s="26"/>
      <c r="BF62" s="26"/>
      <c r="BG62" s="26"/>
      <c r="BJ62" s="9"/>
      <c r="BO62" s="9"/>
    </row>
    <row r="63" spans="1:67" ht="12.75">
      <c r="A63" s="46"/>
      <c r="B63" s="50" t="s">
        <v>70</v>
      </c>
      <c r="C63" s="58"/>
      <c r="D63" s="58">
        <v>38653</v>
      </c>
      <c r="E63" s="62"/>
      <c r="F63" s="82">
        <v>375</v>
      </c>
      <c r="G63" s="62"/>
      <c r="H63" s="62"/>
      <c r="I63" s="62"/>
      <c r="J63" s="62"/>
      <c r="K63" s="26"/>
      <c r="N63" s="26"/>
      <c r="O63" s="26"/>
      <c r="P63" s="26"/>
      <c r="T63" s="26"/>
      <c r="X63" s="26"/>
      <c r="AC63" s="26"/>
      <c r="AG63" s="26"/>
      <c r="AK63" s="26"/>
      <c r="AO63" s="26"/>
      <c r="AP63" s="26"/>
      <c r="AT63" s="26"/>
      <c r="AX63" s="26"/>
      <c r="BB63" s="26"/>
      <c r="BC63" s="26"/>
      <c r="BF63" s="26"/>
      <c r="BG63" s="26"/>
      <c r="BJ63" s="9"/>
      <c r="BO63" s="9"/>
    </row>
    <row r="64" spans="1:62" ht="12.75">
      <c r="A64" s="46"/>
      <c r="B64" s="51" t="s">
        <v>67</v>
      </c>
      <c r="C64" s="58"/>
      <c r="D64" s="78">
        <v>38671</v>
      </c>
      <c r="F64" s="82">
        <v>486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12.75">
      <c r="A65" s="46"/>
      <c r="C65" s="58"/>
      <c r="F65" s="8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ht="12.75">
      <c r="A66" s="8"/>
      <c r="B66" s="50" t="s">
        <v>74</v>
      </c>
      <c r="C66" s="58"/>
      <c r="F66" s="82">
        <f>SUM(F7:F65)</f>
        <v>4535.5599999999995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12.75">
      <c r="A67"/>
      <c r="F67" s="83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12.75">
      <c r="A68"/>
      <c r="F68" s="83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12.75">
      <c r="A69"/>
      <c r="F69" s="83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12.75">
      <c r="A70"/>
      <c r="F70" s="7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12.75">
      <c r="A71"/>
      <c r="F71" s="7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12.75">
      <c r="A72"/>
      <c r="F72" s="7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12.75">
      <c r="A73"/>
      <c r="F73" s="77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ht="12.75">
      <c r="A74"/>
      <c r="F74" s="7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ht="12.75">
      <c r="A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24" customHeight="1">
      <c r="A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12.75">
      <c r="A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12.75">
      <c r="A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12.75">
      <c r="A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ht="12.75">
      <c r="A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12.75">
      <c r="A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12.75">
      <c r="A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ht="12.75">
      <c r="A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ht="12.75">
      <c r="A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ht="12.75">
      <c r="A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ht="12.75">
      <c r="A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ht="12.75">
      <c r="A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ht="12.75">
      <c r="A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ht="12" customHeight="1">
      <c r="A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ht="12.75">
      <c r="A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ht="12.75">
      <c r="A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ht="12.75">
      <c r="A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ht="12.75">
      <c r="A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ht="12.75">
      <c r="A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ht="12.75">
      <c r="A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 ht="12.75">
      <c r="A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ht="12.75">
      <c r="A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ht="12.75">
      <c r="A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10" ht="12.75">
      <c r="A99"/>
      <c r="D99" s="47"/>
      <c r="E99" s="47"/>
      <c r="F99" s="47"/>
      <c r="G99" s="47"/>
      <c r="H99" s="47"/>
      <c r="I99" s="47"/>
      <c r="J99" s="47"/>
    </row>
    <row r="100" spans="1:10" ht="12.75">
      <c r="A100"/>
      <c r="D100" s="47"/>
      <c r="E100" s="47"/>
      <c r="F100" s="47"/>
      <c r="G100" s="47"/>
      <c r="H100" s="47"/>
      <c r="I100" s="47"/>
      <c r="J100" s="47"/>
    </row>
    <row r="101" spans="1:10" ht="12.75">
      <c r="A101"/>
      <c r="D101" s="47"/>
      <c r="E101" s="47"/>
      <c r="F101" s="47"/>
      <c r="G101" s="47"/>
      <c r="H101" s="47"/>
      <c r="I101" s="47"/>
      <c r="J101" s="47"/>
    </row>
    <row r="102" spans="1:10" ht="12.75">
      <c r="A102"/>
      <c r="D102" s="47"/>
      <c r="E102" s="47"/>
      <c r="F102" s="47"/>
      <c r="G102" s="47"/>
      <c r="H102" s="47"/>
      <c r="I102" s="47"/>
      <c r="J102" s="47"/>
    </row>
    <row r="103" spans="1:10" ht="12.75">
      <c r="A103"/>
      <c r="D103" s="47"/>
      <c r="E103" s="47"/>
      <c r="F103" s="47"/>
      <c r="G103" s="47"/>
      <c r="H103" s="47"/>
      <c r="I103" s="47"/>
      <c r="J103" s="47"/>
    </row>
    <row r="104" spans="1:10" ht="12.75">
      <c r="A104"/>
      <c r="D104" s="47"/>
      <c r="E104" s="47"/>
      <c r="F104" s="47"/>
      <c r="G104" s="47"/>
      <c r="H104" s="47"/>
      <c r="I104" s="47"/>
      <c r="J104" s="47"/>
    </row>
    <row r="105" spans="1:10" ht="12.75">
      <c r="A105"/>
      <c r="D105" s="47"/>
      <c r="E105" s="47"/>
      <c r="F105" s="47"/>
      <c r="G105" s="47"/>
      <c r="H105" s="47"/>
      <c r="I105" s="47"/>
      <c r="J105" s="47"/>
    </row>
    <row r="106" spans="1:10" ht="12.75">
      <c r="A106"/>
      <c r="D106" s="47"/>
      <c r="E106" s="47"/>
      <c r="F106" s="47"/>
      <c r="G106" s="47"/>
      <c r="H106" s="47"/>
      <c r="I106" s="47"/>
      <c r="J106" s="47"/>
    </row>
    <row r="107" spans="1:10" ht="12.75">
      <c r="A107"/>
      <c r="D107" s="47"/>
      <c r="E107" s="47"/>
      <c r="F107" s="47"/>
      <c r="G107" s="47"/>
      <c r="H107" s="47"/>
      <c r="I107" s="47"/>
      <c r="J107" s="47"/>
    </row>
    <row r="108" spans="1:10" ht="12.75">
      <c r="A108"/>
      <c r="D108" s="47"/>
      <c r="E108" s="47"/>
      <c r="F108" s="47"/>
      <c r="G108" s="47"/>
      <c r="H108" s="47"/>
      <c r="I108" s="47"/>
      <c r="J108" s="47"/>
    </row>
    <row r="109" spans="3:10" ht="12.75">
      <c r="C109" s="47"/>
      <c r="D109" s="47"/>
      <c r="E109" s="47"/>
      <c r="F109" s="47"/>
      <c r="G109" s="47"/>
      <c r="H109" s="47"/>
      <c r="I109" s="47"/>
      <c r="J109" s="47"/>
    </row>
    <row r="110" spans="3:10" ht="12.75">
      <c r="C110" s="47"/>
      <c r="D110" s="47"/>
      <c r="E110" s="47"/>
      <c r="F110" s="47"/>
      <c r="G110" s="47"/>
      <c r="H110" s="47"/>
      <c r="I110" s="47"/>
      <c r="J110" s="47"/>
    </row>
    <row r="111" spans="3:10" ht="12.75">
      <c r="C111" s="47"/>
      <c r="D111" s="47"/>
      <c r="E111" s="47"/>
      <c r="F111" s="47"/>
      <c r="G111" s="47"/>
      <c r="H111" s="47"/>
      <c r="I111" s="47"/>
      <c r="J111" s="47"/>
    </row>
    <row r="112" spans="3:10" ht="12.75">
      <c r="C112" s="47"/>
      <c r="D112" s="47"/>
      <c r="E112" s="47"/>
      <c r="F112" s="47"/>
      <c r="G112" s="47"/>
      <c r="H112" s="47"/>
      <c r="I112" s="47"/>
      <c r="J112" s="47"/>
    </row>
    <row r="113" ht="12.75">
      <c r="C113" s="47"/>
    </row>
    <row r="114" ht="12.75">
      <c r="C114" s="47"/>
    </row>
    <row r="115" ht="12.75">
      <c r="C115" s="47"/>
    </row>
    <row r="116" ht="12.75">
      <c r="C116" s="47"/>
    </row>
    <row r="117" ht="12.75">
      <c r="C117" s="47"/>
    </row>
    <row r="118" ht="12.75">
      <c r="C118" s="47"/>
    </row>
    <row r="119" ht="12.75">
      <c r="C119" s="47"/>
    </row>
    <row r="120" ht="12.75">
      <c r="C120" s="47"/>
    </row>
    <row r="121" ht="12.75">
      <c r="C121" s="47"/>
    </row>
    <row r="122" ht="12.75">
      <c r="C122" s="47"/>
    </row>
  </sheetData>
  <printOptions gridLines="1"/>
  <pageMargins left="0.75" right="0.75" top="1" bottom="1" header="0.5" footer="0.5"/>
  <pageSetup horizontalDpi="600" verticalDpi="600" orientation="landscape" paperSize="17" scale="78" r:id="rId2"/>
  <headerFooter alignWithMargins="0">
    <oddFooter>&amp;CPage &amp;P&amp;RWBS-18Plans-TB.xls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mviola</cp:lastModifiedBy>
  <cp:lastPrinted>2004-10-29T18:07:47Z</cp:lastPrinted>
  <dcterms:created xsi:type="dcterms:W3CDTF">2002-08-23T18:25:17Z</dcterms:created>
  <dcterms:modified xsi:type="dcterms:W3CDTF">2004-11-04T21:44:52Z</dcterms:modified>
  <cp:category/>
  <cp:version/>
  <cp:contentType/>
  <cp:contentStatus/>
</cp:coreProperties>
</file>