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<sst xmlns="http://schemas.openxmlformats.org/spreadsheetml/2006/main" count="331" uniqueCount="119">
  <si>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</si>
  <si>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</si>
  <si>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</si>
  <si>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</si>
  <si>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</si>
  <si>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</si>
  <si>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</si>
  <si>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</si>
  <si>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</si>
  <si>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</si>
  <si>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</si>
  <si>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</si>
  <si>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</si>
  <si>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</si>
  <si>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</si>
  <si>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</si>
  <si>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</si>
  <si>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</si>
  <si>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</si>
  <si>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</si>
  <si>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</si>
  <si>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</si>
  <si>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</si>
  <si>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</si>
  <si>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</si>
  <si>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</si>
  <si>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</si>
  <si>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</si>
  <si>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</si>
  <si>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</si>
  <si>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</si>
  <si>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</si>
  <si>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</si>
  <si>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</si>
  <si>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</si>
  <si>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</si>
  <si>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</si>
  <si>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</si>
  <si>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</si>
  <si>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</si>
  <si>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</si>
  <si>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</si>
  <si>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</si>
  <si>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</si>
  <si>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</si>
  <si>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</si>
  <si>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</si>
  <si>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10 FLANGE SIDE POINTS</t>
  </si>
  <si>
    <t>JOB NUMBER</t>
  </si>
  <si>
    <t>PART NUMBER</t>
  </si>
  <si>
    <t>PART NAME</t>
  </si>
  <si>
    <t>INSPECTOR</t>
  </si>
  <si>
    <t>65678-1 FINAL NUMBERS</t>
  </si>
  <si>
    <t>PORT 10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</si>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</sst>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Nominal!$F$47:$F$110</c:f>
              <c:numCache>
                <c:ptCount val="64"/>
                <c:pt idx="0">
                  <c:v>-0.3502</c:v>
                </c:pt>
                <c:pt idx="1">
                  <c:v>-0.4242</c:v>
                </c:pt>
                <c:pt idx="2">
                  <c:v>-0.501</c:v>
                </c:pt>
                <c:pt idx="3">
                  <c:v>-0.5667</c:v>
                </c:pt>
                <c:pt idx="4">
                  <c:v>-0.6135</c:v>
                </c:pt>
                <c:pt idx="5">
                  <c:v>-0.6581</c:v>
                </c:pt>
                <c:pt idx="6">
                  <c:v>-0.6826</c:v>
                </c:pt>
                <c:pt idx="7">
                  <c:v>-0.6948</c:v>
                </c:pt>
                <c:pt idx="8">
                  <c:v>-0.6882</c:v>
                </c:pt>
                <c:pt idx="9">
                  <c:v>-0.6704</c:v>
                </c:pt>
                <c:pt idx="10">
                  <c:v>-0.6401</c:v>
                </c:pt>
                <c:pt idx="11">
                  <c:v>-0.5955</c:v>
                </c:pt>
                <c:pt idx="12">
                  <c:v>-0.541</c:v>
                </c:pt>
                <c:pt idx="13">
                  <c:v>-0.4712</c:v>
                </c:pt>
                <c:pt idx="14">
                  <c:v>-0.399</c:v>
                </c:pt>
                <c:pt idx="15">
                  <c:v>-0.3196</c:v>
                </c:pt>
                <c:pt idx="16">
                  <c:v>-0.2283</c:v>
                </c:pt>
                <c:pt idx="17">
                  <c:v>-0.1385</c:v>
                </c:pt>
                <c:pt idx="18">
                  <c:v>-0.0623</c:v>
                </c:pt>
                <c:pt idx="19">
                  <c:v>0.0075</c:v>
                </c:pt>
                <c:pt idx="20">
                  <c:v>0.0731</c:v>
                </c:pt>
                <c:pt idx="21">
                  <c:v>0.1301</c:v>
                </c:pt>
                <c:pt idx="22">
                  <c:v>0.1784</c:v>
                </c:pt>
                <c:pt idx="23">
                  <c:v>0.2144</c:v>
                </c:pt>
                <c:pt idx="24">
                  <c:v>0.2389</c:v>
                </c:pt>
                <c:pt idx="25">
                  <c:v>0.2466</c:v>
                </c:pt>
                <c:pt idx="26">
                  <c:v>0.2435</c:v>
                </c:pt>
                <c:pt idx="27">
                  <c:v>0.228</c:v>
                </c:pt>
                <c:pt idx="28">
                  <c:v>0.1193</c:v>
                </c:pt>
                <c:pt idx="29">
                  <c:v>0.0601</c:v>
                </c:pt>
                <c:pt idx="30">
                  <c:v>0.0005</c:v>
                </c:pt>
                <c:pt idx="31">
                  <c:v>-0.0697</c:v>
                </c:pt>
                <c:pt idx="32">
                  <c:v>-0.2011</c:v>
                </c:pt>
                <c:pt idx="33">
                  <c:v>-0.6433</c:v>
                </c:pt>
                <c:pt idx="34">
                  <c:v>-0.5956</c:v>
                </c:pt>
                <c:pt idx="35">
                  <c:v>-0.5316</c:v>
                </c:pt>
                <c:pt idx="36">
                  <c:v>-0.4588</c:v>
                </c:pt>
                <c:pt idx="37">
                  <c:v>-0.3735</c:v>
                </c:pt>
                <c:pt idx="38">
                  <c:v>-0.2826</c:v>
                </c:pt>
                <c:pt idx="39">
                  <c:v>-0.2034</c:v>
                </c:pt>
                <c:pt idx="40">
                  <c:v>-0.1104</c:v>
                </c:pt>
                <c:pt idx="41">
                  <c:v>-0.0358</c:v>
                </c:pt>
                <c:pt idx="42">
                  <c:v>0.035</c:v>
                </c:pt>
                <c:pt idx="43">
                  <c:v>0.1051</c:v>
                </c:pt>
                <c:pt idx="44">
                  <c:v>0.1593</c:v>
                </c:pt>
                <c:pt idx="45">
                  <c:v>0.1957</c:v>
                </c:pt>
                <c:pt idx="46">
                  <c:v>0.2456</c:v>
                </c:pt>
                <c:pt idx="47">
                  <c:v>0.2657</c:v>
                </c:pt>
                <c:pt idx="48">
                  <c:v>0.2669</c:v>
                </c:pt>
                <c:pt idx="49">
                  <c:v>0.2504</c:v>
                </c:pt>
                <c:pt idx="50">
                  <c:v>0.2208</c:v>
                </c:pt>
                <c:pt idx="51">
                  <c:v>0.1762</c:v>
                </c:pt>
                <c:pt idx="52">
                  <c:v>0.1151</c:v>
                </c:pt>
                <c:pt idx="53">
                  <c:v>0.0495</c:v>
                </c:pt>
                <c:pt idx="54">
                  <c:v>-0.0237</c:v>
                </c:pt>
                <c:pt idx="55">
                  <c:v>-0.1073</c:v>
                </c:pt>
                <c:pt idx="56">
                  <c:v>-0.1836</c:v>
                </c:pt>
                <c:pt idx="57">
                  <c:v>-0.2606</c:v>
                </c:pt>
                <c:pt idx="58">
                  <c:v>-0.3413</c:v>
                </c:pt>
                <c:pt idx="59">
                  <c:v>-0.4132</c:v>
                </c:pt>
                <c:pt idx="60">
                  <c:v>-0.492</c:v>
                </c:pt>
                <c:pt idx="61">
                  <c:v>-0.5597</c:v>
                </c:pt>
                <c:pt idx="62">
                  <c:v>-0.6219</c:v>
                </c:pt>
                <c:pt idx="63">
                  <c:v>-0.6593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575530"/>
        <c:axId val="3374431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64.84875731121713</c:v>
                </c:pt>
                <c:pt idx="1">
                  <c:v>0.10574761918673366</c:v>
                </c:pt>
                <c:pt idx="2">
                  <c:v>1.7193564551567945E-08</c:v>
                </c:pt>
                <c:pt idx="3">
                  <c:v>2.7873251499094616E-19</c:v>
                </c:pt>
                <c:pt idx="4">
                  <c:v>4.505424623061898E-34</c:v>
                </c:pt>
                <c:pt idx="5">
                  <c:v>7.261230243853223E-53</c:v>
                </c:pt>
                <c:pt idx="6">
                  <c:v>1.166839365327388E-75</c:v>
                </c:pt>
                <c:pt idx="7">
                  <c:v>1.869555325566497E-102</c:v>
                </c:pt>
                <c:pt idx="8">
                  <c:v>2.9867024342452264E-133</c:v>
                </c:pt>
                <c:pt idx="9">
                  <c:v>4.757425268734395E-168</c:v>
                </c:pt>
                <c:pt idx="10">
                  <c:v>7.555763901703266E-207</c:v>
                </c:pt>
                <c:pt idx="11">
                  <c:v>1.1964957701248092E-249</c:v>
                </c:pt>
                <c:pt idx="12">
                  <c:v>1.8891669587874673E-296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263380"/>
        <c:axId val="48934965"/>
      </c:scatterChart>
      <c:val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4315"/>
        <c:crosses val="max"/>
        <c:crossBetween val="midCat"/>
        <c:dispUnits/>
      </c:valAx>
      <c:valAx>
        <c:axId val="33744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530"/>
        <c:crosses val="max"/>
        <c:crossBetween val="midCat"/>
        <c:dispUnits/>
      </c:valAx>
      <c:valAx>
        <c:axId val="35263380"/>
        <c:scaling>
          <c:orientation val="minMax"/>
        </c:scaling>
        <c:axPos val="b"/>
        <c:delete val="1"/>
        <c:majorTickMark val="in"/>
        <c:minorTickMark val="none"/>
        <c:tickLblPos val="nextTo"/>
        <c:crossAx val="48934965"/>
        <c:crosses val="max"/>
        <c:crossBetween val="midCat"/>
        <c:dispUnits/>
      </c:valAx>
      <c:valAx>
        <c:axId val="48934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633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30770"/>
        <c:axId val="290769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64.84875731121713</c:v>
                </c:pt>
                <c:pt idx="1">
                  <c:v>0.10574761918673366</c:v>
                </c:pt>
                <c:pt idx="2">
                  <c:v>1.7193564551567945E-08</c:v>
                </c:pt>
                <c:pt idx="3">
                  <c:v>2.7873251499094616E-19</c:v>
                </c:pt>
                <c:pt idx="4">
                  <c:v>4.505424623061898E-34</c:v>
                </c:pt>
                <c:pt idx="5">
                  <c:v>7.261230243853223E-53</c:v>
                </c:pt>
                <c:pt idx="6">
                  <c:v>1.166839365327388E-75</c:v>
                </c:pt>
                <c:pt idx="7">
                  <c:v>1.869555325566497E-102</c:v>
                </c:pt>
                <c:pt idx="8">
                  <c:v>2.9867024342452264E-133</c:v>
                </c:pt>
                <c:pt idx="9">
                  <c:v>4.757425268734395E-168</c:v>
                </c:pt>
                <c:pt idx="10">
                  <c:v>7.555763901703266E-207</c:v>
                </c:pt>
                <c:pt idx="11">
                  <c:v>1.1964957701248092E-249</c:v>
                </c:pt>
                <c:pt idx="12">
                  <c:v>1.8891669587874673E-296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365788"/>
        <c:axId val="642118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76931"/>
        <c:crosses val="autoZero"/>
        <c:auto val="0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0770"/>
        <c:crossesAt val="1"/>
        <c:crossBetween val="between"/>
        <c:dispUnits/>
      </c:valAx>
      <c:catAx>
        <c:axId val="60365788"/>
        <c:scaling>
          <c:orientation val="minMax"/>
        </c:scaling>
        <c:axPos val="b"/>
        <c:delete val="1"/>
        <c:majorTickMark val="in"/>
        <c:minorTickMark val="none"/>
        <c:tickLblPos val="nextTo"/>
        <c:crossAx val="6421181"/>
        <c:crosses val="autoZero"/>
        <c:auto val="0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Nominal!$F$47:$F$110</c:f>
              <c:numCache>
                <c:ptCount val="64"/>
                <c:pt idx="0">
                  <c:v>-0.3502</c:v>
                </c:pt>
                <c:pt idx="1">
                  <c:v>-0.4242</c:v>
                </c:pt>
                <c:pt idx="2">
                  <c:v>-0.501</c:v>
                </c:pt>
                <c:pt idx="3">
                  <c:v>-0.5667</c:v>
                </c:pt>
                <c:pt idx="4">
                  <c:v>-0.6135</c:v>
                </c:pt>
                <c:pt idx="5">
                  <c:v>-0.6581</c:v>
                </c:pt>
                <c:pt idx="6">
                  <c:v>-0.6826</c:v>
                </c:pt>
                <c:pt idx="7">
                  <c:v>-0.6948</c:v>
                </c:pt>
                <c:pt idx="8">
                  <c:v>-0.6882</c:v>
                </c:pt>
                <c:pt idx="9">
                  <c:v>-0.6704</c:v>
                </c:pt>
                <c:pt idx="10">
                  <c:v>-0.6401</c:v>
                </c:pt>
                <c:pt idx="11">
                  <c:v>-0.5955</c:v>
                </c:pt>
                <c:pt idx="12">
                  <c:v>-0.541</c:v>
                </c:pt>
                <c:pt idx="13">
                  <c:v>-0.4712</c:v>
                </c:pt>
                <c:pt idx="14">
                  <c:v>-0.399</c:v>
                </c:pt>
                <c:pt idx="15">
                  <c:v>-0.3196</c:v>
                </c:pt>
                <c:pt idx="16">
                  <c:v>-0.2283</c:v>
                </c:pt>
                <c:pt idx="17">
                  <c:v>-0.1385</c:v>
                </c:pt>
                <c:pt idx="18">
                  <c:v>-0.0623</c:v>
                </c:pt>
                <c:pt idx="19">
                  <c:v>0.0075</c:v>
                </c:pt>
                <c:pt idx="20">
                  <c:v>0.0731</c:v>
                </c:pt>
                <c:pt idx="21">
                  <c:v>0.1301</c:v>
                </c:pt>
                <c:pt idx="22">
                  <c:v>0.1784</c:v>
                </c:pt>
                <c:pt idx="23">
                  <c:v>0.2144</c:v>
                </c:pt>
                <c:pt idx="24">
                  <c:v>0.2389</c:v>
                </c:pt>
                <c:pt idx="25">
                  <c:v>0.2466</c:v>
                </c:pt>
                <c:pt idx="26">
                  <c:v>0.2435</c:v>
                </c:pt>
                <c:pt idx="27">
                  <c:v>0.228</c:v>
                </c:pt>
                <c:pt idx="28">
                  <c:v>0.1193</c:v>
                </c:pt>
                <c:pt idx="29">
                  <c:v>0.0601</c:v>
                </c:pt>
                <c:pt idx="30">
                  <c:v>0.0005</c:v>
                </c:pt>
                <c:pt idx="31">
                  <c:v>-0.0697</c:v>
                </c:pt>
                <c:pt idx="32">
                  <c:v>-0.2011</c:v>
                </c:pt>
                <c:pt idx="33">
                  <c:v>-0.6433</c:v>
                </c:pt>
                <c:pt idx="34">
                  <c:v>-0.5956</c:v>
                </c:pt>
                <c:pt idx="35">
                  <c:v>-0.5316</c:v>
                </c:pt>
                <c:pt idx="36">
                  <c:v>-0.4588</c:v>
                </c:pt>
                <c:pt idx="37">
                  <c:v>-0.3735</c:v>
                </c:pt>
                <c:pt idx="38">
                  <c:v>-0.2826</c:v>
                </c:pt>
                <c:pt idx="39">
                  <c:v>-0.2034</c:v>
                </c:pt>
                <c:pt idx="40">
                  <c:v>-0.1104</c:v>
                </c:pt>
                <c:pt idx="41">
                  <c:v>-0.0358</c:v>
                </c:pt>
                <c:pt idx="42">
                  <c:v>0.035</c:v>
                </c:pt>
                <c:pt idx="43">
                  <c:v>0.1051</c:v>
                </c:pt>
                <c:pt idx="44">
                  <c:v>0.1593</c:v>
                </c:pt>
                <c:pt idx="45">
                  <c:v>0.1957</c:v>
                </c:pt>
                <c:pt idx="46">
                  <c:v>0.2456</c:v>
                </c:pt>
                <c:pt idx="47">
                  <c:v>0.2657</c:v>
                </c:pt>
                <c:pt idx="48">
                  <c:v>0.2669</c:v>
                </c:pt>
                <c:pt idx="49">
                  <c:v>0.2504</c:v>
                </c:pt>
                <c:pt idx="50">
                  <c:v>0.2208</c:v>
                </c:pt>
                <c:pt idx="51">
                  <c:v>0.1762</c:v>
                </c:pt>
                <c:pt idx="52">
                  <c:v>0.1151</c:v>
                </c:pt>
                <c:pt idx="53">
                  <c:v>0.0495</c:v>
                </c:pt>
                <c:pt idx="54">
                  <c:v>-0.0237</c:v>
                </c:pt>
                <c:pt idx="55">
                  <c:v>-0.1073</c:v>
                </c:pt>
                <c:pt idx="56">
                  <c:v>-0.1836</c:v>
                </c:pt>
                <c:pt idx="57">
                  <c:v>-0.2606</c:v>
                </c:pt>
                <c:pt idx="58">
                  <c:v>-0.3413</c:v>
                </c:pt>
                <c:pt idx="59">
                  <c:v>-0.4132</c:v>
                </c:pt>
                <c:pt idx="60">
                  <c:v>-0.492</c:v>
                </c:pt>
                <c:pt idx="61">
                  <c:v>-0.5597</c:v>
                </c:pt>
                <c:pt idx="62">
                  <c:v>-0.6219</c:v>
                </c:pt>
                <c:pt idx="63">
                  <c:v>-0.6593</c:v>
                </c:pt>
              </c:numCache>
            </c:numRef>
          </c:val>
        </c:ser>
        <c:axId val="57790630"/>
        <c:axId val="50353623"/>
      </c:areaChart>
      <c:catAx>
        <c:axId val="577906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529424"/>
        <c:axId val="521116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64.84875731121713</c:v>
                </c:pt>
                <c:pt idx="1">
                  <c:v>0.10574761918673366</c:v>
                </c:pt>
                <c:pt idx="2">
                  <c:v>1.7193564551567945E-08</c:v>
                </c:pt>
                <c:pt idx="3">
                  <c:v>2.7873251499094616E-19</c:v>
                </c:pt>
                <c:pt idx="4">
                  <c:v>4.505424623061898E-34</c:v>
                </c:pt>
                <c:pt idx="5">
                  <c:v>7.261230243853223E-53</c:v>
                </c:pt>
                <c:pt idx="6">
                  <c:v>1.166839365327388E-75</c:v>
                </c:pt>
                <c:pt idx="7">
                  <c:v>1.869555325566497E-102</c:v>
                </c:pt>
                <c:pt idx="8">
                  <c:v>2.9867024342452264E-133</c:v>
                </c:pt>
                <c:pt idx="9">
                  <c:v>4.757425268734395E-168</c:v>
                </c:pt>
                <c:pt idx="10">
                  <c:v>7.555763901703266E-207</c:v>
                </c:pt>
                <c:pt idx="11">
                  <c:v>1.1964957701248092E-249</c:v>
                </c:pt>
                <c:pt idx="12">
                  <c:v>1.8891669587874673E-296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351514"/>
        <c:axId val="60292715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111633"/>
        <c:crosses val="autoZero"/>
        <c:auto val="0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29424"/>
        <c:crossesAt val="1"/>
        <c:crossBetween val="between"/>
        <c:dispUnits/>
      </c:valAx>
      <c:catAx>
        <c:axId val="66351514"/>
        <c:scaling>
          <c:orientation val="minMax"/>
        </c:scaling>
        <c:axPos val="b"/>
        <c:delete val="1"/>
        <c:majorTickMark val="in"/>
        <c:minorTickMark val="none"/>
        <c:tickLblPos val="nextTo"/>
        <c:crossAx val="60292715"/>
        <c:crosses val="autoZero"/>
        <c:auto val="0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Nominal!$F$47:$F$110</c:f>
              <c:numCache>
                <c:ptCount val="64"/>
                <c:pt idx="0">
                  <c:v>-0.3502</c:v>
                </c:pt>
                <c:pt idx="1">
                  <c:v>-0.4242</c:v>
                </c:pt>
                <c:pt idx="2">
                  <c:v>-0.501</c:v>
                </c:pt>
                <c:pt idx="3">
                  <c:v>-0.5667</c:v>
                </c:pt>
                <c:pt idx="4">
                  <c:v>-0.6135</c:v>
                </c:pt>
                <c:pt idx="5">
                  <c:v>-0.6581</c:v>
                </c:pt>
                <c:pt idx="6">
                  <c:v>-0.6826</c:v>
                </c:pt>
                <c:pt idx="7">
                  <c:v>-0.6948</c:v>
                </c:pt>
                <c:pt idx="8">
                  <c:v>-0.6882</c:v>
                </c:pt>
                <c:pt idx="9">
                  <c:v>-0.6704</c:v>
                </c:pt>
                <c:pt idx="10">
                  <c:v>-0.6401</c:v>
                </c:pt>
                <c:pt idx="11">
                  <c:v>-0.5955</c:v>
                </c:pt>
                <c:pt idx="12">
                  <c:v>-0.541</c:v>
                </c:pt>
                <c:pt idx="13">
                  <c:v>-0.4712</c:v>
                </c:pt>
                <c:pt idx="14">
                  <c:v>-0.399</c:v>
                </c:pt>
                <c:pt idx="15">
                  <c:v>-0.3196</c:v>
                </c:pt>
                <c:pt idx="16">
                  <c:v>-0.2283</c:v>
                </c:pt>
                <c:pt idx="17">
                  <c:v>-0.1385</c:v>
                </c:pt>
                <c:pt idx="18">
                  <c:v>-0.0623</c:v>
                </c:pt>
                <c:pt idx="19">
                  <c:v>0.0075</c:v>
                </c:pt>
                <c:pt idx="20">
                  <c:v>0.0731</c:v>
                </c:pt>
                <c:pt idx="21">
                  <c:v>0.1301</c:v>
                </c:pt>
                <c:pt idx="22">
                  <c:v>0.1784</c:v>
                </c:pt>
                <c:pt idx="23">
                  <c:v>0.2144</c:v>
                </c:pt>
                <c:pt idx="24">
                  <c:v>0.2389</c:v>
                </c:pt>
                <c:pt idx="25">
                  <c:v>0.2466</c:v>
                </c:pt>
                <c:pt idx="26">
                  <c:v>0.2435</c:v>
                </c:pt>
                <c:pt idx="27">
                  <c:v>0.228</c:v>
                </c:pt>
                <c:pt idx="28">
                  <c:v>0.1193</c:v>
                </c:pt>
                <c:pt idx="29">
                  <c:v>0.0601</c:v>
                </c:pt>
                <c:pt idx="30">
                  <c:v>0.0005</c:v>
                </c:pt>
                <c:pt idx="31">
                  <c:v>-0.0697</c:v>
                </c:pt>
                <c:pt idx="32">
                  <c:v>-0.2011</c:v>
                </c:pt>
                <c:pt idx="33">
                  <c:v>-0.6433</c:v>
                </c:pt>
                <c:pt idx="34">
                  <c:v>-0.5956</c:v>
                </c:pt>
                <c:pt idx="35">
                  <c:v>-0.5316</c:v>
                </c:pt>
                <c:pt idx="36">
                  <c:v>-0.4588</c:v>
                </c:pt>
                <c:pt idx="37">
                  <c:v>-0.3735</c:v>
                </c:pt>
                <c:pt idx="38">
                  <c:v>-0.2826</c:v>
                </c:pt>
                <c:pt idx="39">
                  <c:v>-0.2034</c:v>
                </c:pt>
                <c:pt idx="40">
                  <c:v>-0.1104</c:v>
                </c:pt>
                <c:pt idx="41">
                  <c:v>-0.0358</c:v>
                </c:pt>
                <c:pt idx="42">
                  <c:v>0.035</c:v>
                </c:pt>
                <c:pt idx="43">
                  <c:v>0.1051</c:v>
                </c:pt>
                <c:pt idx="44">
                  <c:v>0.1593</c:v>
                </c:pt>
                <c:pt idx="45">
                  <c:v>0.1957</c:v>
                </c:pt>
                <c:pt idx="46">
                  <c:v>0.2456</c:v>
                </c:pt>
                <c:pt idx="47">
                  <c:v>0.2657</c:v>
                </c:pt>
                <c:pt idx="48">
                  <c:v>0.2669</c:v>
                </c:pt>
                <c:pt idx="49">
                  <c:v>0.2504</c:v>
                </c:pt>
                <c:pt idx="50">
                  <c:v>0.2208</c:v>
                </c:pt>
                <c:pt idx="51">
                  <c:v>0.1762</c:v>
                </c:pt>
                <c:pt idx="52">
                  <c:v>0.1151</c:v>
                </c:pt>
                <c:pt idx="53">
                  <c:v>0.0495</c:v>
                </c:pt>
                <c:pt idx="54">
                  <c:v>-0.0237</c:v>
                </c:pt>
                <c:pt idx="55">
                  <c:v>-0.1073</c:v>
                </c:pt>
                <c:pt idx="56">
                  <c:v>-0.1836</c:v>
                </c:pt>
                <c:pt idx="57">
                  <c:v>-0.2606</c:v>
                </c:pt>
                <c:pt idx="58">
                  <c:v>-0.3413</c:v>
                </c:pt>
                <c:pt idx="59">
                  <c:v>-0.4132</c:v>
                </c:pt>
                <c:pt idx="60">
                  <c:v>-0.492</c:v>
                </c:pt>
                <c:pt idx="61">
                  <c:v>-0.5597</c:v>
                </c:pt>
                <c:pt idx="62">
                  <c:v>-0.6219</c:v>
                </c:pt>
                <c:pt idx="63">
                  <c:v>-0.6593</c:v>
                </c:pt>
              </c:numCache>
            </c:numRef>
          </c:val>
          <c:smooth val="1"/>
        </c:ser>
        <c:axId val="5763524"/>
        <c:axId val="51871717"/>
      </c:lineChart>
      <c:catAx>
        <c:axId val="576352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0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35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192270"/>
        <c:axId val="408595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64.84875731121713</c:v>
                </c:pt>
                <c:pt idx="1">
                  <c:v>0.10574761918673366</c:v>
                </c:pt>
                <c:pt idx="2">
                  <c:v>1.7193564551567945E-08</c:v>
                </c:pt>
                <c:pt idx="3">
                  <c:v>2.7873251499094616E-19</c:v>
                </c:pt>
                <c:pt idx="4">
                  <c:v>4.505424623061898E-34</c:v>
                </c:pt>
                <c:pt idx="5">
                  <c:v>7.261230243853223E-53</c:v>
                </c:pt>
                <c:pt idx="6">
                  <c:v>1.166839365327388E-75</c:v>
                </c:pt>
                <c:pt idx="7">
                  <c:v>1.869555325566497E-102</c:v>
                </c:pt>
                <c:pt idx="8">
                  <c:v>2.9867024342452264E-133</c:v>
                </c:pt>
                <c:pt idx="9">
                  <c:v>4.757425268734395E-168</c:v>
                </c:pt>
                <c:pt idx="10">
                  <c:v>7.555763901703266E-207</c:v>
                </c:pt>
                <c:pt idx="11">
                  <c:v>1.1964957701248092E-249</c:v>
                </c:pt>
                <c:pt idx="12">
                  <c:v>1.8891669587874673E-296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191352"/>
        <c:axId val="21286713"/>
      </c:line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859519"/>
        <c:crosses val="autoZero"/>
        <c:auto val="0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92270"/>
        <c:crossesAt val="1"/>
        <c:crossBetween val="between"/>
        <c:dispUnits/>
      </c:valAx>
      <c:catAx>
        <c:axId val="32191352"/>
        <c:scaling>
          <c:orientation val="minMax"/>
        </c:scaling>
        <c:axPos val="b"/>
        <c:delete val="1"/>
        <c:majorTickMark val="in"/>
        <c:minorTickMark val="none"/>
        <c:tickLblPos val="nextTo"/>
        <c:crossAx val="21286713"/>
        <c:crosses val="autoZero"/>
        <c:auto val="0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913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Nominal!$F$47:$F$110</c:f>
              <c:numCache>
                <c:ptCount val="64"/>
                <c:pt idx="0">
                  <c:v>-0.3502</c:v>
                </c:pt>
                <c:pt idx="1">
                  <c:v>-0.4242</c:v>
                </c:pt>
                <c:pt idx="2">
                  <c:v>-0.501</c:v>
                </c:pt>
                <c:pt idx="3">
                  <c:v>-0.5667</c:v>
                </c:pt>
                <c:pt idx="4">
                  <c:v>-0.6135</c:v>
                </c:pt>
                <c:pt idx="5">
                  <c:v>-0.6581</c:v>
                </c:pt>
                <c:pt idx="6">
                  <c:v>-0.6826</c:v>
                </c:pt>
                <c:pt idx="7">
                  <c:v>-0.6948</c:v>
                </c:pt>
                <c:pt idx="8">
                  <c:v>-0.6882</c:v>
                </c:pt>
                <c:pt idx="9">
                  <c:v>-0.6704</c:v>
                </c:pt>
                <c:pt idx="10">
                  <c:v>-0.6401</c:v>
                </c:pt>
                <c:pt idx="11">
                  <c:v>-0.5955</c:v>
                </c:pt>
                <c:pt idx="12">
                  <c:v>-0.541</c:v>
                </c:pt>
                <c:pt idx="13">
                  <c:v>-0.4712</c:v>
                </c:pt>
                <c:pt idx="14">
                  <c:v>-0.399</c:v>
                </c:pt>
                <c:pt idx="15">
                  <c:v>-0.3196</c:v>
                </c:pt>
                <c:pt idx="16">
                  <c:v>-0.2283</c:v>
                </c:pt>
                <c:pt idx="17">
                  <c:v>-0.1385</c:v>
                </c:pt>
                <c:pt idx="18">
                  <c:v>-0.0623</c:v>
                </c:pt>
                <c:pt idx="19">
                  <c:v>0.0075</c:v>
                </c:pt>
                <c:pt idx="20">
                  <c:v>0.0731</c:v>
                </c:pt>
                <c:pt idx="21">
                  <c:v>0.1301</c:v>
                </c:pt>
                <c:pt idx="22">
                  <c:v>0.1784</c:v>
                </c:pt>
                <c:pt idx="23">
                  <c:v>0.2144</c:v>
                </c:pt>
                <c:pt idx="24">
                  <c:v>0.2389</c:v>
                </c:pt>
                <c:pt idx="25">
                  <c:v>0.2466</c:v>
                </c:pt>
                <c:pt idx="26">
                  <c:v>0.2435</c:v>
                </c:pt>
                <c:pt idx="27">
                  <c:v>0.228</c:v>
                </c:pt>
                <c:pt idx="28">
                  <c:v>0.1193</c:v>
                </c:pt>
                <c:pt idx="29">
                  <c:v>0.0601</c:v>
                </c:pt>
                <c:pt idx="30">
                  <c:v>0.0005</c:v>
                </c:pt>
                <c:pt idx="31">
                  <c:v>-0.0697</c:v>
                </c:pt>
                <c:pt idx="32">
                  <c:v>-0.2011</c:v>
                </c:pt>
                <c:pt idx="33">
                  <c:v>-0.6433</c:v>
                </c:pt>
                <c:pt idx="34">
                  <c:v>-0.5956</c:v>
                </c:pt>
                <c:pt idx="35">
                  <c:v>-0.5316</c:v>
                </c:pt>
                <c:pt idx="36">
                  <c:v>-0.4588</c:v>
                </c:pt>
                <c:pt idx="37">
                  <c:v>-0.3735</c:v>
                </c:pt>
                <c:pt idx="38">
                  <c:v>-0.2826</c:v>
                </c:pt>
                <c:pt idx="39">
                  <c:v>-0.2034</c:v>
                </c:pt>
                <c:pt idx="40">
                  <c:v>-0.1104</c:v>
                </c:pt>
                <c:pt idx="41">
                  <c:v>-0.0358</c:v>
                </c:pt>
                <c:pt idx="42">
                  <c:v>0.035</c:v>
                </c:pt>
                <c:pt idx="43">
                  <c:v>0.1051</c:v>
                </c:pt>
                <c:pt idx="44">
                  <c:v>0.1593</c:v>
                </c:pt>
                <c:pt idx="45">
                  <c:v>0.1957</c:v>
                </c:pt>
                <c:pt idx="46">
                  <c:v>0.2456</c:v>
                </c:pt>
                <c:pt idx="47">
                  <c:v>0.2657</c:v>
                </c:pt>
                <c:pt idx="48">
                  <c:v>0.2669</c:v>
                </c:pt>
                <c:pt idx="49">
                  <c:v>0.2504</c:v>
                </c:pt>
                <c:pt idx="50">
                  <c:v>0.2208</c:v>
                </c:pt>
                <c:pt idx="51">
                  <c:v>0.1762</c:v>
                </c:pt>
                <c:pt idx="52">
                  <c:v>0.1151</c:v>
                </c:pt>
                <c:pt idx="53">
                  <c:v>0.0495</c:v>
                </c:pt>
                <c:pt idx="54">
                  <c:v>-0.0237</c:v>
                </c:pt>
                <c:pt idx="55">
                  <c:v>-0.1073</c:v>
                </c:pt>
                <c:pt idx="56">
                  <c:v>-0.1836</c:v>
                </c:pt>
                <c:pt idx="57">
                  <c:v>-0.2606</c:v>
                </c:pt>
                <c:pt idx="58">
                  <c:v>-0.3413</c:v>
                </c:pt>
                <c:pt idx="59">
                  <c:v>-0.4132</c:v>
                </c:pt>
                <c:pt idx="60">
                  <c:v>-0.492</c:v>
                </c:pt>
                <c:pt idx="61">
                  <c:v>-0.5597</c:v>
                </c:pt>
                <c:pt idx="62">
                  <c:v>-0.6219</c:v>
                </c:pt>
                <c:pt idx="63">
                  <c:v>-0.6593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Gauss!$N$3:$N$66</c:f>
              <c:numCache>
                <c:ptCount val="6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Gauss!$O$3:$O$66</c:f>
              <c:numCache>
                <c:ptCount val="6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Gauss!$P$3:$P$66</c:f>
              <c:numCache>
                <c:ptCount val="64"/>
                <c:pt idx="0">
                  <c:v>-0.1966859375</c:v>
                </c:pt>
                <c:pt idx="1">
                  <c:v>-0.1966859375</c:v>
                </c:pt>
                <c:pt idx="2">
                  <c:v>-0.1966859375</c:v>
                </c:pt>
                <c:pt idx="3">
                  <c:v>-0.1966859375</c:v>
                </c:pt>
                <c:pt idx="4">
                  <c:v>-0.1966859375</c:v>
                </c:pt>
                <c:pt idx="5">
                  <c:v>-0.1966859375</c:v>
                </c:pt>
                <c:pt idx="6">
                  <c:v>-0.1966859375</c:v>
                </c:pt>
                <c:pt idx="7">
                  <c:v>-0.1966859375</c:v>
                </c:pt>
                <c:pt idx="8">
                  <c:v>-0.1966859375</c:v>
                </c:pt>
                <c:pt idx="9">
                  <c:v>-0.1966859375</c:v>
                </c:pt>
                <c:pt idx="10">
                  <c:v>-0.1966859375</c:v>
                </c:pt>
                <c:pt idx="11">
                  <c:v>-0.1966859375</c:v>
                </c:pt>
                <c:pt idx="12">
                  <c:v>-0.1966859375</c:v>
                </c:pt>
                <c:pt idx="13">
                  <c:v>-0.1966859375</c:v>
                </c:pt>
                <c:pt idx="14">
                  <c:v>-0.1966859375</c:v>
                </c:pt>
                <c:pt idx="15">
                  <c:v>-0.1966859375</c:v>
                </c:pt>
                <c:pt idx="16">
                  <c:v>-0.1966859375</c:v>
                </c:pt>
                <c:pt idx="17">
                  <c:v>-0.1966859375</c:v>
                </c:pt>
                <c:pt idx="18">
                  <c:v>-0.1966859375</c:v>
                </c:pt>
                <c:pt idx="19">
                  <c:v>-0.1966859375</c:v>
                </c:pt>
                <c:pt idx="20">
                  <c:v>-0.1966859375</c:v>
                </c:pt>
                <c:pt idx="21">
                  <c:v>-0.1966859375</c:v>
                </c:pt>
                <c:pt idx="22">
                  <c:v>-0.1966859375</c:v>
                </c:pt>
                <c:pt idx="23">
                  <c:v>-0.1966859375</c:v>
                </c:pt>
                <c:pt idx="24">
                  <c:v>-0.1966859375</c:v>
                </c:pt>
                <c:pt idx="25">
                  <c:v>-0.1966859375</c:v>
                </c:pt>
                <c:pt idx="26">
                  <c:v>-0.1966859375</c:v>
                </c:pt>
                <c:pt idx="27">
                  <c:v>-0.1966859375</c:v>
                </c:pt>
                <c:pt idx="28">
                  <c:v>-0.1966859375</c:v>
                </c:pt>
                <c:pt idx="29">
                  <c:v>-0.1966859375</c:v>
                </c:pt>
                <c:pt idx="30">
                  <c:v>-0.1966859375</c:v>
                </c:pt>
                <c:pt idx="31">
                  <c:v>-0.1966859375</c:v>
                </c:pt>
                <c:pt idx="32">
                  <c:v>-0.1966859375</c:v>
                </c:pt>
                <c:pt idx="33">
                  <c:v>-0.1966859375</c:v>
                </c:pt>
                <c:pt idx="34">
                  <c:v>-0.1966859375</c:v>
                </c:pt>
                <c:pt idx="35">
                  <c:v>-0.1966859375</c:v>
                </c:pt>
                <c:pt idx="36">
                  <c:v>-0.1966859375</c:v>
                </c:pt>
                <c:pt idx="37">
                  <c:v>-0.1966859375</c:v>
                </c:pt>
                <c:pt idx="38">
                  <c:v>-0.1966859375</c:v>
                </c:pt>
                <c:pt idx="39">
                  <c:v>-0.1966859375</c:v>
                </c:pt>
                <c:pt idx="40">
                  <c:v>-0.1966859375</c:v>
                </c:pt>
                <c:pt idx="41">
                  <c:v>-0.1966859375</c:v>
                </c:pt>
                <c:pt idx="42">
                  <c:v>-0.1966859375</c:v>
                </c:pt>
                <c:pt idx="43">
                  <c:v>-0.1966859375</c:v>
                </c:pt>
                <c:pt idx="44">
                  <c:v>-0.1966859375</c:v>
                </c:pt>
                <c:pt idx="45">
                  <c:v>-0.1966859375</c:v>
                </c:pt>
                <c:pt idx="46">
                  <c:v>-0.1966859375</c:v>
                </c:pt>
                <c:pt idx="47">
                  <c:v>-0.1966859375</c:v>
                </c:pt>
                <c:pt idx="48">
                  <c:v>-0.1966859375</c:v>
                </c:pt>
                <c:pt idx="49">
                  <c:v>-0.1966859375</c:v>
                </c:pt>
                <c:pt idx="50">
                  <c:v>-0.1966859375</c:v>
                </c:pt>
                <c:pt idx="51">
                  <c:v>-0.1966859375</c:v>
                </c:pt>
                <c:pt idx="52">
                  <c:v>-0.1966859375</c:v>
                </c:pt>
                <c:pt idx="53">
                  <c:v>-0.1966859375</c:v>
                </c:pt>
                <c:pt idx="54">
                  <c:v>-0.1966859375</c:v>
                </c:pt>
                <c:pt idx="55">
                  <c:v>-0.1966859375</c:v>
                </c:pt>
                <c:pt idx="56">
                  <c:v>-0.1966859375</c:v>
                </c:pt>
                <c:pt idx="57">
                  <c:v>-0.1966859375</c:v>
                </c:pt>
                <c:pt idx="58">
                  <c:v>-0.1966859375</c:v>
                </c:pt>
                <c:pt idx="59">
                  <c:v>-0.1966859375</c:v>
                </c:pt>
                <c:pt idx="60">
                  <c:v>-0.1966859375</c:v>
                </c:pt>
                <c:pt idx="61">
                  <c:v>-0.1966859375</c:v>
                </c:pt>
                <c:pt idx="62">
                  <c:v>-0.1966859375</c:v>
                </c:pt>
                <c:pt idx="63">
                  <c:v>-0.1966859375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866284"/>
        <c:axId val="85788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100598"/>
        <c:axId val="23796519"/>
      </c:lineChart>
      <c:cat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78829"/>
        <c:crosses val="autoZero"/>
        <c:auto val="0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66284"/>
        <c:crossesAt val="1"/>
        <c:crossBetween val="between"/>
        <c:dispUnits/>
      </c:valAx>
      <c:catAx>
        <c:axId val="10100598"/>
        <c:scaling>
          <c:orientation val="minMax"/>
        </c:scaling>
        <c:axPos val="b"/>
        <c:delete val="1"/>
        <c:majorTickMark val="in"/>
        <c:minorTickMark val="none"/>
        <c:tickLblPos val="nextTo"/>
        <c:crossAx val="23796519"/>
        <c:crosses val="autoZero"/>
        <c:auto val="0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69857"/>
        <c:crosses val="max"/>
        <c:crossBetween val="midCat"/>
        <c:dispUnits/>
      </c:val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420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38841.38118055555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-0.1966859375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0.26693780216327</v>
      </c>
      <c r="H8" s="5"/>
    </row>
    <row r="9" spans="5:8" ht="13.5">
      <c r="E9" s="63" t="s">
        <v>13</v>
      </c>
      <c r="F9" s="63"/>
      <c r="G9" s="35">
        <v>-0.6948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0.96173780216327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13</v>
      </c>
      <c r="N12" s="44">
        <v>21</v>
      </c>
      <c r="O12" s="45">
        <v>32.8125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32</v>
      </c>
      <c r="L13" s="44"/>
      <c r="M13" s="44">
        <v>11</v>
      </c>
      <c r="N13" s="44">
        <v>43</v>
      </c>
      <c r="O13" s="45">
        <v>67.1875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67.1875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</v>
      </c>
      <c r="L15" s="44">
        <v>0</v>
      </c>
      <c r="M15" s="44">
        <v>24</v>
      </c>
      <c r="N15" s="44">
        <v>64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0.2856596185745417</v>
      </c>
      <c r="L18" s="42">
        <v>0.21008792987355207</v>
      </c>
      <c r="M18" s="42">
        <v>0.6309311258192798</v>
      </c>
      <c r="N18" s="51">
        <v>0.26693780216327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-0.39686476709677265</v>
      </c>
      <c r="L19" s="42">
        <v>-0.39686476709677265</v>
      </c>
      <c r="M19" s="42">
        <v>-0.39686476709677265</v>
      </c>
      <c r="N19" s="51">
        <v>-0.6948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0.6825243856713143</v>
      </c>
      <c r="L20" s="42">
        <v>0.7095290356794663</v>
      </c>
      <c r="M20" s="42">
        <v>1.2424411523252257</v>
      </c>
      <c r="N20" s="51">
        <v>0.96173780216327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-0.03248584388104869</v>
      </c>
      <c r="L22" s="42">
        <v>-0.10196802929794291</v>
      </c>
      <c r="M22" s="42">
        <v>0.04305311648941089</v>
      </c>
      <c r="N22" s="51">
        <v>-0.1966859375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0.14921866889164742</v>
      </c>
      <c r="L23" s="42">
        <v>0.21921007594624123</v>
      </c>
      <c r="M23" s="42">
        <v>0.27423458765786124</v>
      </c>
      <c r="N23" s="51">
        <v>0.38147591985325746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0.14679087759599763</v>
      </c>
      <c r="L24" s="42">
        <v>0.19558447277598762</v>
      </c>
      <c r="M24" s="42">
        <v>0.27297498131244263</v>
      </c>
      <c r="N24" s="51">
        <v>0.32945266917674015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81.12394756947145</v>
      </c>
      <c r="D47" s="24">
        <v>52.500321083213194</v>
      </c>
      <c r="E47" s="24">
        <v>9.553674358682153</v>
      </c>
      <c r="F47" s="60">
        <v>-0.3502</v>
      </c>
      <c r="G47" s="60">
        <v>-0.1627</v>
      </c>
    </row>
    <row r="48" spans="2:7" ht="13.5">
      <c r="B48" s="27" t="s">
        <v>56</v>
      </c>
      <c r="C48" s="24">
        <v>80.69627675678186</v>
      </c>
      <c r="D48" s="24">
        <v>53.17513710457612</v>
      </c>
      <c r="E48" s="24">
        <v>8.895895745859567</v>
      </c>
      <c r="F48" s="60">
        <v>-0.4242</v>
      </c>
      <c r="G48" s="60">
        <v>-0.23670000000000002</v>
      </c>
    </row>
    <row r="49" spans="2:7" ht="13.5">
      <c r="B49" s="27" t="s">
        <v>57</v>
      </c>
      <c r="C49" s="24">
        <v>80.28395757465952</v>
      </c>
      <c r="D49" s="24">
        <v>54.066365260953894</v>
      </c>
      <c r="E49" s="24">
        <v>8.401366152301375</v>
      </c>
      <c r="F49" s="60">
        <v>-0.501</v>
      </c>
      <c r="G49" s="60">
        <v>-0.3135</v>
      </c>
    </row>
    <row r="50" spans="2:7" ht="13.5">
      <c r="B50" s="27" t="s">
        <v>58</v>
      </c>
      <c r="C50" s="24">
        <v>79.74035762847367</v>
      </c>
      <c r="D50" s="24">
        <v>54.971981057678974</v>
      </c>
      <c r="E50" s="24">
        <v>8.066628796114486</v>
      </c>
      <c r="F50" s="60">
        <v>-0.5667</v>
      </c>
      <c r="G50" s="60">
        <v>-0.3792</v>
      </c>
    </row>
    <row r="51" spans="2:7" ht="13.5">
      <c r="B51" s="27" t="s">
        <v>59</v>
      </c>
      <c r="C51" s="24">
        <v>79.03734577647991</v>
      </c>
      <c r="D51" s="24">
        <v>55.684594342844996</v>
      </c>
      <c r="E51" s="24">
        <v>7.8734072438276845</v>
      </c>
      <c r="F51" s="60">
        <v>-0.6135</v>
      </c>
      <c r="G51" s="60">
        <v>-0.42600000000000005</v>
      </c>
    </row>
    <row r="52" spans="2:7" ht="13.5">
      <c r="B52" s="27" t="s">
        <v>60</v>
      </c>
      <c r="C52" s="24">
        <v>78.38326601132907</v>
      </c>
      <c r="D52" s="24">
        <v>56.62786497385943</v>
      </c>
      <c r="E52" s="24">
        <v>7.926694348916145</v>
      </c>
      <c r="F52" s="60">
        <v>-0.6581</v>
      </c>
      <c r="G52" s="60">
        <v>-0.4706</v>
      </c>
    </row>
    <row r="53" spans="2:7" ht="13.5">
      <c r="B53" s="27" t="s">
        <v>61</v>
      </c>
      <c r="C53" s="24">
        <v>77.82122256361166</v>
      </c>
      <c r="D53" s="24">
        <v>57.377016855855324</v>
      </c>
      <c r="E53" s="24">
        <v>8.13511935881664</v>
      </c>
      <c r="F53" s="60">
        <v>-0.6826</v>
      </c>
      <c r="G53" s="60">
        <v>-0.4951</v>
      </c>
    </row>
    <row r="54" spans="2:7" ht="13.5">
      <c r="B54" s="27" t="s">
        <v>62</v>
      </c>
      <c r="C54" s="24">
        <v>77.22017978906824</v>
      </c>
      <c r="D54" s="24">
        <v>58.10161758775254</v>
      </c>
      <c r="E54" s="24">
        <v>8.507546910820263</v>
      </c>
      <c r="F54" s="60">
        <v>-0.6948</v>
      </c>
      <c r="G54" s="60">
        <v>-0.5073</v>
      </c>
    </row>
    <row r="55" spans="2:7" ht="13.5">
      <c r="B55" s="27" t="s">
        <v>63</v>
      </c>
      <c r="C55" s="24">
        <v>76.46762476176673</v>
      </c>
      <c r="D55" s="24">
        <v>58.70255720308406</v>
      </c>
      <c r="E55" s="24">
        <v>9.027983289169853</v>
      </c>
      <c r="F55" s="60">
        <v>-0.6882</v>
      </c>
      <c r="G55" s="60">
        <v>-0.5007</v>
      </c>
    </row>
    <row r="56" spans="2:7" ht="13.5">
      <c r="B56" s="27" t="s">
        <v>64</v>
      </c>
      <c r="C56" s="24">
        <v>75.90427732932302</v>
      </c>
      <c r="D56" s="24">
        <v>59.25604324303316</v>
      </c>
      <c r="E56" s="24">
        <v>9.72240978073609</v>
      </c>
      <c r="F56" s="60">
        <v>-0.6704</v>
      </c>
      <c r="G56" s="60">
        <v>-0.4829</v>
      </c>
    </row>
    <row r="57" spans="2:7" ht="13.5">
      <c r="B57" s="27" t="s">
        <v>65</v>
      </c>
      <c r="C57" s="24">
        <v>75.45215135897324</v>
      </c>
      <c r="D57" s="24">
        <v>59.6937092240735</v>
      </c>
      <c r="E57" s="24">
        <v>10.516289000691819</v>
      </c>
      <c r="F57" s="60">
        <v>-0.6401</v>
      </c>
      <c r="G57" s="60">
        <v>-0.4526</v>
      </c>
    </row>
    <row r="58" spans="2:7" ht="13.5">
      <c r="B58" s="27" t="s">
        <v>66</v>
      </c>
      <c r="C58" s="24">
        <v>74.93868901763759</v>
      </c>
      <c r="D58" s="24">
        <v>59.90891948487236</v>
      </c>
      <c r="E58" s="24">
        <v>11.338832530742225</v>
      </c>
      <c r="F58" s="60">
        <v>-0.5955</v>
      </c>
      <c r="G58" s="60">
        <v>-0.40800000000000003</v>
      </c>
    </row>
    <row r="59" spans="2:7" ht="13.5">
      <c r="B59" s="27" t="s">
        <v>67</v>
      </c>
      <c r="C59" s="24">
        <v>74.56060743950448</v>
      </c>
      <c r="D59" s="24">
        <v>60.03428900778601</v>
      </c>
      <c r="E59" s="24">
        <v>12.242445424588517</v>
      </c>
      <c r="F59" s="60">
        <v>-0.541</v>
      </c>
      <c r="G59" s="60">
        <v>-0.35350000000000004</v>
      </c>
    </row>
    <row r="60" spans="2:7" ht="13.5">
      <c r="B60" s="27" t="s">
        <v>68</v>
      </c>
      <c r="C60" s="24">
        <v>74.23759825278165</v>
      </c>
      <c r="D60" s="24">
        <v>60.014600276505284</v>
      </c>
      <c r="E60" s="24">
        <v>13.262449054098305</v>
      </c>
      <c r="F60" s="60">
        <v>-0.4712</v>
      </c>
      <c r="G60" s="60">
        <v>-0.2837</v>
      </c>
    </row>
    <row r="61" spans="2:7" ht="13.5">
      <c r="B61" s="27" t="s">
        <v>69</v>
      </c>
      <c r="C61" s="24">
        <v>73.9810178518667</v>
      </c>
      <c r="D61" s="24">
        <v>59.81345249355585</v>
      </c>
      <c r="E61" s="24">
        <v>14.225947600711816</v>
      </c>
      <c r="F61" s="60">
        <v>-0.399</v>
      </c>
      <c r="G61" s="60">
        <v>-0.21150000000000002</v>
      </c>
    </row>
    <row r="62" spans="2:7" ht="13.5">
      <c r="B62" s="27" t="s">
        <v>70</v>
      </c>
      <c r="C62" s="24">
        <v>73.86070860139935</v>
      </c>
      <c r="D62" s="24">
        <v>59.48609158746276</v>
      </c>
      <c r="E62" s="24">
        <v>15.220555405764923</v>
      </c>
      <c r="F62" s="60">
        <v>-0.3196</v>
      </c>
      <c r="G62" s="60">
        <v>-0.1321</v>
      </c>
    </row>
    <row r="63" spans="2:7" ht="13.5">
      <c r="B63" s="27" t="s">
        <v>71</v>
      </c>
      <c r="C63" s="24">
        <v>73.77861191691143</v>
      </c>
      <c r="D63" s="24">
        <v>58.91765848859874</v>
      </c>
      <c r="E63" s="24">
        <v>16.220854777432827</v>
      </c>
      <c r="F63" s="60">
        <v>-0.2283</v>
      </c>
      <c r="G63" s="60">
        <v>-0.0408</v>
      </c>
    </row>
    <row r="64" spans="2:6" ht="13.5">
      <c r="B64" s="27" t="s">
        <v>72</v>
      </c>
      <c r="C64" s="24">
        <v>73.99459443938903</v>
      </c>
      <c r="D64" s="24">
        <v>58.32442642703691</v>
      </c>
      <c r="E64" s="24">
        <v>17.178362605881826</v>
      </c>
      <c r="F64" s="60">
        <v>-0.1385</v>
      </c>
    </row>
    <row r="65" spans="2:6" ht="13.5">
      <c r="B65" s="27" t="s">
        <v>73</v>
      </c>
      <c r="C65" s="24">
        <v>74.15777242161798</v>
      </c>
      <c r="D65" s="24">
        <v>57.608939909014715</v>
      </c>
      <c r="E65" s="24">
        <v>17.868050900532715</v>
      </c>
      <c r="F65" s="60">
        <v>-0.0623</v>
      </c>
    </row>
    <row r="66" spans="2:6" ht="13.5">
      <c r="B66" s="27" t="s">
        <v>74</v>
      </c>
      <c r="C66" s="24">
        <v>74.51411016792389</v>
      </c>
      <c r="D66" s="24">
        <v>56.90924851551053</v>
      </c>
      <c r="E66" s="24">
        <v>18.466717370127064</v>
      </c>
      <c r="F66" s="60">
        <v>0.0075</v>
      </c>
    </row>
    <row r="67" spans="2:6" ht="13.5">
      <c r="B67" s="27" t="s">
        <v>75</v>
      </c>
      <c r="C67" s="24">
        <v>74.91058772713909</v>
      </c>
      <c r="D67" s="24">
        <v>56.09832004941115</v>
      </c>
      <c r="E67" s="24">
        <v>18.927116871016572</v>
      </c>
      <c r="F67" s="60">
        <v>0.0731</v>
      </c>
    </row>
    <row r="68" spans="2:6" ht="13.5">
      <c r="B68" s="27" t="s">
        <v>76</v>
      </c>
      <c r="C68" s="24">
        <v>75.38338835390891</v>
      </c>
      <c r="D68" s="24">
        <v>55.24534478233899</v>
      </c>
      <c r="E68" s="24">
        <v>19.237062887156913</v>
      </c>
      <c r="F68" s="60">
        <v>0.1301</v>
      </c>
    </row>
    <row r="69" spans="2:6" ht="13.5">
      <c r="B69" s="27" t="s">
        <v>77</v>
      </c>
      <c r="C69" s="24">
        <v>75.98987352105372</v>
      </c>
      <c r="D69" s="24">
        <v>54.47609204823587</v>
      </c>
      <c r="E69" s="24">
        <v>19.415882999507954</v>
      </c>
      <c r="F69" s="60">
        <v>0.1784</v>
      </c>
    </row>
    <row r="70" spans="2:7" ht="13.5">
      <c r="B70" s="27" t="s">
        <v>78</v>
      </c>
      <c r="C70" s="24">
        <v>76.78924120366558</v>
      </c>
      <c r="D70" s="24">
        <v>53.743443590412255</v>
      </c>
      <c r="E70" s="24">
        <v>19.46497378672777</v>
      </c>
      <c r="F70" s="60">
        <v>0.2144</v>
      </c>
      <c r="G70" s="60">
        <v>0.026900000000000007</v>
      </c>
    </row>
    <row r="71" spans="2:7" ht="13.5">
      <c r="B71" s="27" t="s">
        <v>79</v>
      </c>
      <c r="C71" s="24">
        <v>77.4298077757214</v>
      </c>
      <c r="D71" s="24">
        <v>52.877532968017825</v>
      </c>
      <c r="E71" s="24">
        <v>19.250629869526854</v>
      </c>
      <c r="F71" s="60">
        <v>0.2389</v>
      </c>
      <c r="G71" s="60">
        <v>0.0514</v>
      </c>
    </row>
    <row r="72" spans="2:7" ht="13.5">
      <c r="B72" s="27" t="s">
        <v>80</v>
      </c>
      <c r="C72" s="24">
        <v>78.17596040926361</v>
      </c>
      <c r="D72" s="24">
        <v>52.30613143119187</v>
      </c>
      <c r="E72" s="24">
        <v>18.969658173108733</v>
      </c>
      <c r="F72" s="60">
        <v>0.2466</v>
      </c>
      <c r="G72" s="60">
        <v>0.059100000000000014</v>
      </c>
    </row>
    <row r="73" spans="2:7" ht="13.5">
      <c r="B73" s="27" t="s">
        <v>81</v>
      </c>
      <c r="C73" s="24">
        <v>78.79142859036192</v>
      </c>
      <c r="D73" s="24">
        <v>51.57239150790541</v>
      </c>
      <c r="E73" s="24">
        <v>18.396976900605686</v>
      </c>
      <c r="F73" s="60">
        <v>0.2435</v>
      </c>
      <c r="G73" s="60">
        <v>0.055999999999999994</v>
      </c>
    </row>
    <row r="74" spans="2:7" ht="13.5">
      <c r="B74" s="27" t="s">
        <v>82</v>
      </c>
      <c r="C74" s="24">
        <v>79.44103111163255</v>
      </c>
      <c r="D74" s="24">
        <v>51.11417035116247</v>
      </c>
      <c r="E74" s="24">
        <v>17.79452170832638</v>
      </c>
      <c r="F74" s="60">
        <v>0.228</v>
      </c>
      <c r="G74" s="60">
        <v>0.04050000000000001</v>
      </c>
    </row>
    <row r="75" spans="2:6" ht="13.5">
      <c r="B75" s="27" t="s">
        <v>83</v>
      </c>
      <c r="C75" s="24">
        <v>80.82612189500593</v>
      </c>
      <c r="D75" s="24">
        <v>50.33553048095737</v>
      </c>
      <c r="E75" s="24">
        <v>15.45879627273026</v>
      </c>
      <c r="F75" s="60">
        <v>0.1193</v>
      </c>
    </row>
    <row r="76" spans="2:6" ht="13.5">
      <c r="B76" s="27" t="s">
        <v>84</v>
      </c>
      <c r="C76" s="24">
        <v>81.15463812261724</v>
      </c>
      <c r="D76" s="24">
        <v>50.31126518331976</v>
      </c>
      <c r="E76" s="24">
        <v>14.507063624955528</v>
      </c>
      <c r="F76" s="60">
        <v>0.0601</v>
      </c>
    </row>
    <row r="77" spans="2:6" ht="13.5">
      <c r="B77" s="27" t="s">
        <v>85</v>
      </c>
      <c r="C77" s="24">
        <v>81.4062125093315</v>
      </c>
      <c r="D77" s="24">
        <v>50.428604964061684</v>
      </c>
      <c r="E77" s="24">
        <v>13.53418907436339</v>
      </c>
      <c r="F77" s="60">
        <v>0.0005</v>
      </c>
    </row>
    <row r="78" spans="2:6" ht="13.5">
      <c r="B78" s="27" t="s">
        <v>86</v>
      </c>
      <c r="C78" s="24">
        <v>81.53373170516524</v>
      </c>
      <c r="D78" s="24">
        <v>50.669121205497994</v>
      </c>
      <c r="E78" s="24">
        <v>12.578695879250844</v>
      </c>
      <c r="F78" s="60">
        <v>-0.0697</v>
      </c>
    </row>
    <row r="79" spans="2:7" ht="13.5">
      <c r="B79" s="27" t="s">
        <v>87</v>
      </c>
      <c r="C79" s="24">
        <v>81.49466633331828</v>
      </c>
      <c r="D79" s="24">
        <v>51.361883372660145</v>
      </c>
      <c r="E79" s="24">
        <v>11.009701994641883</v>
      </c>
      <c r="F79" s="60">
        <v>-0.2011</v>
      </c>
      <c r="G79" s="60">
        <v>-0.013600000000000001</v>
      </c>
    </row>
    <row r="80" spans="2:7" ht="13.5">
      <c r="B80" s="27" t="s">
        <v>88</v>
      </c>
      <c r="C80" s="24">
        <v>81.21704596951028</v>
      </c>
      <c r="D80" s="24">
        <v>-51.26888852930709</v>
      </c>
      <c r="E80" s="24">
        <v>-12.102263837973199</v>
      </c>
      <c r="F80" s="60">
        <v>-0.6433</v>
      </c>
      <c r="G80" s="60">
        <v>-0.4558</v>
      </c>
    </row>
    <row r="81" spans="2:7" ht="13.5">
      <c r="B81" s="27" t="s">
        <v>89</v>
      </c>
      <c r="C81" s="24">
        <v>81.10787186788139</v>
      </c>
      <c r="D81" s="24">
        <v>-50.95748593735752</v>
      </c>
      <c r="E81" s="24">
        <v>-13.021807946151446</v>
      </c>
      <c r="F81" s="60">
        <v>-0.5956</v>
      </c>
      <c r="G81" s="60">
        <v>-0.4081</v>
      </c>
    </row>
    <row r="82" spans="2:7" ht="13.5">
      <c r="B82" s="27" t="s">
        <v>90</v>
      </c>
      <c r="C82" s="24">
        <v>80.81457660078074</v>
      </c>
      <c r="D82" s="24">
        <v>-50.70875061097161</v>
      </c>
      <c r="E82" s="24">
        <v>-13.980162493739105</v>
      </c>
      <c r="F82" s="60">
        <v>-0.5316</v>
      </c>
      <c r="G82" s="60">
        <v>-0.34409999999999996</v>
      </c>
    </row>
    <row r="83" spans="2:7" ht="13.5">
      <c r="B83" s="27" t="s">
        <v>91</v>
      </c>
      <c r="C83" s="24">
        <v>80.40943134266237</v>
      </c>
      <c r="D83" s="24">
        <v>-50.62888514848441</v>
      </c>
      <c r="E83" s="24">
        <v>-15.016522757154181</v>
      </c>
      <c r="F83" s="60">
        <v>-0.4588</v>
      </c>
      <c r="G83" s="60">
        <v>-0.2713</v>
      </c>
    </row>
    <row r="84" spans="2:7" ht="13.5">
      <c r="B84" s="27" t="s">
        <v>92</v>
      </c>
      <c r="C84" s="24">
        <v>80.04017090828212</v>
      </c>
      <c r="D84" s="24">
        <v>-50.78531096622335</v>
      </c>
      <c r="E84" s="24">
        <v>-16.003501933919274</v>
      </c>
      <c r="F84" s="60">
        <v>-0.3735</v>
      </c>
      <c r="G84" s="60">
        <v>-0.186</v>
      </c>
    </row>
    <row r="85" spans="2:7" ht="13.5">
      <c r="B85" s="27" t="s">
        <v>93</v>
      </c>
      <c r="C85" s="24">
        <v>79.34972386855503</v>
      </c>
      <c r="D85" s="24">
        <v>-50.9295590325326</v>
      </c>
      <c r="E85" s="24">
        <v>-16.8422155807293</v>
      </c>
      <c r="F85" s="60">
        <v>-0.2826</v>
      </c>
      <c r="G85" s="60">
        <v>-0.09510000000000002</v>
      </c>
    </row>
    <row r="86" spans="2:7" ht="13.5">
      <c r="B86" s="27" t="s">
        <v>94</v>
      </c>
      <c r="C86" s="24">
        <v>78.81719914541397</v>
      </c>
      <c r="D86" s="24">
        <v>-51.29356282235896</v>
      </c>
      <c r="E86" s="24">
        <v>-17.559529910145113</v>
      </c>
      <c r="F86" s="60">
        <v>-0.2034</v>
      </c>
      <c r="G86" s="60">
        <v>-0.015899999999999997</v>
      </c>
    </row>
    <row r="87" spans="2:6" ht="13.5">
      <c r="B87" s="27" t="s">
        <v>95</v>
      </c>
      <c r="C87" s="24">
        <v>78.1633756022644</v>
      </c>
      <c r="D87" s="24">
        <v>-51.91133193882152</v>
      </c>
      <c r="E87" s="24">
        <v>-18.3036668035361</v>
      </c>
      <c r="F87" s="60">
        <v>-0.1104</v>
      </c>
    </row>
    <row r="88" spans="2:6" ht="13.5">
      <c r="B88" s="27" t="s">
        <v>96</v>
      </c>
      <c r="C88" s="24">
        <v>77.62148473352478</v>
      </c>
      <c r="D88" s="24">
        <v>-52.55791067273203</v>
      </c>
      <c r="E88" s="24">
        <v>-18.80254254570622</v>
      </c>
      <c r="F88" s="60">
        <v>-0.0358</v>
      </c>
    </row>
    <row r="89" spans="2:6" ht="13.5">
      <c r="B89" s="27" t="s">
        <v>97</v>
      </c>
      <c r="C89" s="24">
        <v>76.96413412103037</v>
      </c>
      <c r="D89" s="24">
        <v>-53.20438200809544</v>
      </c>
      <c r="E89" s="24">
        <v>-19.126337306239147</v>
      </c>
      <c r="F89" s="60">
        <v>0.035</v>
      </c>
    </row>
    <row r="90" spans="2:6" ht="13.5">
      <c r="B90" s="27" t="s">
        <v>98</v>
      </c>
      <c r="C90" s="24">
        <v>76.19772437136929</v>
      </c>
      <c r="D90" s="24">
        <v>-53.9305206988699</v>
      </c>
      <c r="E90" s="24">
        <v>-19.29165999563527</v>
      </c>
      <c r="F90" s="60">
        <v>0.1051</v>
      </c>
    </row>
    <row r="91" spans="2:6" ht="13.5">
      <c r="B91" s="27" t="s">
        <v>99</v>
      </c>
      <c r="C91" s="24">
        <v>75.62095617712835</v>
      </c>
      <c r="D91" s="24">
        <v>-54.73570617143261</v>
      </c>
      <c r="E91" s="24">
        <v>-19.322913497142924</v>
      </c>
      <c r="F91" s="60">
        <v>0.1593</v>
      </c>
    </row>
    <row r="92" spans="2:7" ht="13.5">
      <c r="B92" s="27" t="s">
        <v>100</v>
      </c>
      <c r="C92" s="24">
        <v>74.97470043897418</v>
      </c>
      <c r="D92" s="24">
        <v>-55.65438380055294</v>
      </c>
      <c r="E92" s="24">
        <v>-19.137810155101157</v>
      </c>
      <c r="F92" s="60">
        <v>0.1957</v>
      </c>
      <c r="G92" s="60">
        <v>0.008200000000000013</v>
      </c>
    </row>
    <row r="93" spans="2:7" ht="13.5">
      <c r="B93" s="27" t="s">
        <v>101</v>
      </c>
      <c r="C93" s="24">
        <v>74.42425099947395</v>
      </c>
      <c r="D93" s="24">
        <v>-56.50666683670509</v>
      </c>
      <c r="E93" s="24">
        <v>-18.8067544779722</v>
      </c>
      <c r="F93" s="60">
        <v>0.2456</v>
      </c>
      <c r="G93" s="60">
        <v>0.05810000000000001</v>
      </c>
    </row>
    <row r="94" spans="2:7" ht="13.5">
      <c r="B94" s="27" t="s">
        <v>102</v>
      </c>
      <c r="C94" s="24">
        <v>74.02447937216468</v>
      </c>
      <c r="D94" s="24">
        <v>-57.465731108412335</v>
      </c>
      <c r="E94" s="24">
        <v>-18.272296718314568</v>
      </c>
      <c r="F94" s="60">
        <v>0.2657</v>
      </c>
      <c r="G94" s="60">
        <v>0.07819999999999999</v>
      </c>
    </row>
    <row r="95" spans="2:7" ht="13.5">
      <c r="B95" s="27" t="s">
        <v>103</v>
      </c>
      <c r="C95" s="24">
        <v>73.54044804115503</v>
      </c>
      <c r="D95" s="24">
        <v>-58.449000736379666</v>
      </c>
      <c r="E95" s="24">
        <v>-17.300626790317196</v>
      </c>
      <c r="F95" s="60">
        <v>0.2669</v>
      </c>
      <c r="G95" s="60">
        <v>0.07940000000000003</v>
      </c>
    </row>
    <row r="96" spans="2:7" ht="13.5">
      <c r="B96" s="27" t="s">
        <v>104</v>
      </c>
      <c r="C96" s="24">
        <v>73.53096059698312</v>
      </c>
      <c r="D96" s="24">
        <v>-59.185412593197874</v>
      </c>
      <c r="E96" s="24">
        <v>-16.545914195966</v>
      </c>
      <c r="F96" s="60">
        <v>0.2504</v>
      </c>
      <c r="G96" s="60">
        <v>0.06290000000000001</v>
      </c>
    </row>
    <row r="97" spans="2:7" ht="13.5">
      <c r="B97" s="27" t="s">
        <v>105</v>
      </c>
      <c r="C97" s="24">
        <v>73.48171057071615</v>
      </c>
      <c r="D97" s="24">
        <v>-59.707020601143626</v>
      </c>
      <c r="E97" s="24">
        <v>-15.646038894839197</v>
      </c>
      <c r="F97" s="60">
        <v>0.2208</v>
      </c>
      <c r="G97" s="60">
        <v>0.033299999999999996</v>
      </c>
    </row>
    <row r="98" spans="2:6" ht="13.5">
      <c r="B98" s="27" t="s">
        <v>106</v>
      </c>
      <c r="C98" s="24">
        <v>73.4585865604611</v>
      </c>
      <c r="D98" s="24">
        <v>-60.048756502645055</v>
      </c>
      <c r="E98" s="24">
        <v>-14.611991419012528</v>
      </c>
      <c r="F98" s="60">
        <v>0.1762</v>
      </c>
    </row>
    <row r="99" spans="2:6" ht="13.5">
      <c r="B99" s="27" t="s">
        <v>107</v>
      </c>
      <c r="C99" s="24">
        <v>73.65922634040152</v>
      </c>
      <c r="D99" s="24">
        <v>-60.31284923158855</v>
      </c>
      <c r="E99" s="24">
        <v>-13.513413021927326</v>
      </c>
      <c r="F99" s="60">
        <v>0.1151</v>
      </c>
    </row>
    <row r="100" spans="2:6" ht="13.5">
      <c r="B100" s="27" t="s">
        <v>108</v>
      </c>
      <c r="C100" s="24">
        <v>73.9786489724923</v>
      </c>
      <c r="D100" s="24">
        <v>-60.41993183153094</v>
      </c>
      <c r="E100" s="24">
        <v>-12.545455797547934</v>
      </c>
      <c r="F100" s="60">
        <v>0.0495</v>
      </c>
    </row>
    <row r="101" spans="2:6" ht="13.5">
      <c r="B101" s="27" t="s">
        <v>109</v>
      </c>
      <c r="C101" s="24">
        <v>74.4304941722933</v>
      </c>
      <c r="D101" s="24">
        <v>-60.41107971903565</v>
      </c>
      <c r="E101" s="24">
        <v>-11.62334356001761</v>
      </c>
      <c r="F101" s="60">
        <v>-0.0237</v>
      </c>
    </row>
    <row r="102" spans="2:6" ht="13.5">
      <c r="B102" s="27" t="s">
        <v>110</v>
      </c>
      <c r="C102" s="24">
        <v>74.846430705693</v>
      </c>
      <c r="D102" s="24">
        <v>-60.13179939987006</v>
      </c>
      <c r="E102" s="24">
        <v>-10.643794341582511</v>
      </c>
      <c r="F102" s="60">
        <v>-0.1073</v>
      </c>
    </row>
    <row r="103" spans="2:6" ht="13.5">
      <c r="B103" s="27" t="s">
        <v>111</v>
      </c>
      <c r="C103" s="24">
        <v>75.34186383499748</v>
      </c>
      <c r="D103" s="24">
        <v>-59.79990066378673</v>
      </c>
      <c r="E103" s="24">
        <v>-9.87930935644127</v>
      </c>
      <c r="F103" s="60">
        <v>-0.1836</v>
      </c>
    </row>
    <row r="104" spans="2:7" ht="13.5">
      <c r="B104" s="27" t="s">
        <v>112</v>
      </c>
      <c r="C104" s="24">
        <v>75.90578200876838</v>
      </c>
      <c r="D104" s="24">
        <v>-59.36399017922632</v>
      </c>
      <c r="E104" s="24">
        <v>-9.212548950506395</v>
      </c>
      <c r="F104" s="60">
        <v>-0.2606</v>
      </c>
      <c r="G104" s="60">
        <v>-0.0731</v>
      </c>
    </row>
    <row r="105" spans="2:7" ht="13.5">
      <c r="B105" s="27" t="s">
        <v>113</v>
      </c>
      <c r="C105" s="24">
        <v>76.54606515038458</v>
      </c>
      <c r="D105" s="24">
        <v>-58.80057184509969</v>
      </c>
      <c r="E105" s="24">
        <v>-8.639333931652878</v>
      </c>
      <c r="F105" s="60">
        <v>-0.3413</v>
      </c>
      <c r="G105" s="60">
        <v>-0.1538</v>
      </c>
    </row>
    <row r="106" spans="2:7" ht="13.5">
      <c r="B106" s="27" t="s">
        <v>114</v>
      </c>
      <c r="C106" s="24">
        <v>77.37070510934603</v>
      </c>
      <c r="D106" s="24">
        <v>-58.389510195423185</v>
      </c>
      <c r="E106" s="24">
        <v>-8.33956853359827</v>
      </c>
      <c r="F106" s="60">
        <v>-0.4132</v>
      </c>
      <c r="G106" s="60">
        <v>-0.2257</v>
      </c>
    </row>
    <row r="107" spans="2:7" ht="13.5">
      <c r="B107" s="27" t="s">
        <v>115</v>
      </c>
      <c r="C107" s="24">
        <v>77.96595454067659</v>
      </c>
      <c r="D107" s="24">
        <v>-57.45561845132684</v>
      </c>
      <c r="E107" s="24">
        <v>-7.970331598444748</v>
      </c>
      <c r="F107" s="60">
        <v>-0.492</v>
      </c>
      <c r="G107" s="60">
        <v>-0.3045</v>
      </c>
    </row>
    <row r="108" spans="2:7" ht="13.5">
      <c r="B108" s="27" t="s">
        <v>116</v>
      </c>
      <c r="C108" s="24">
        <v>78.64963662933917</v>
      </c>
      <c r="D108" s="24">
        <v>-56.640613837503544</v>
      </c>
      <c r="E108" s="24">
        <v>-7.874426118079431</v>
      </c>
      <c r="F108" s="60">
        <v>-0.5597</v>
      </c>
      <c r="G108" s="60">
        <v>-0.3722</v>
      </c>
    </row>
    <row r="109" spans="2:7" ht="13.5">
      <c r="B109" s="27" t="s">
        <v>117</v>
      </c>
      <c r="C109" s="24">
        <v>79.38419183085632</v>
      </c>
      <c r="D109" s="24">
        <v>-55.99377548567289</v>
      </c>
      <c r="E109" s="24">
        <v>-8.009588276007028</v>
      </c>
      <c r="F109" s="60">
        <v>-0.6219</v>
      </c>
      <c r="G109" s="60">
        <v>-0.4344</v>
      </c>
    </row>
    <row r="110" spans="2:7" ht="13.5">
      <c r="B110" s="27" t="s">
        <v>118</v>
      </c>
      <c r="C110" s="24">
        <v>79.83534529297461</v>
      </c>
      <c r="D110" s="24">
        <v>-55.15219056187572</v>
      </c>
      <c r="E110" s="24">
        <v>-8.19222637267581</v>
      </c>
      <c r="F110" s="60">
        <v>-0.6593</v>
      </c>
      <c r="G110" s="60">
        <v>-0.4718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38841.38118055555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-0.1966859375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0.26693780216327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-0.6948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0.96173780216327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0.32945266917674015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81.32779175818814</v>
      </c>
      <c r="D47" s="24">
        <v>52.32560831793994</v>
      </c>
      <c r="E47" s="24">
        <v>9.328748122173964</v>
      </c>
      <c r="F47" s="60">
        <v>-0.3502</v>
      </c>
      <c r="G47" s="39">
        <v>-0.1627</v>
      </c>
    </row>
    <row r="48" spans="2:7" ht="13.5">
      <c r="B48" s="27" t="s">
        <v>56</v>
      </c>
      <c r="C48" s="24">
        <v>80.92301399386713</v>
      </c>
      <c r="D48" s="24">
        <v>53.01589926997071</v>
      </c>
      <c r="E48" s="24">
        <v>8.574634886491982</v>
      </c>
      <c r="F48" s="60">
        <v>-0.4242</v>
      </c>
      <c r="G48" s="39">
        <v>-0.23670000000000002</v>
      </c>
    </row>
    <row r="49" spans="2:7" ht="13.5">
      <c r="B49" s="27" t="s">
        <v>57</v>
      </c>
      <c r="C49" s="24">
        <v>80.51654762494633</v>
      </c>
      <c r="D49" s="24">
        <v>53.951984624915426</v>
      </c>
      <c r="E49" s="24">
        <v>7.97264471535843</v>
      </c>
      <c r="F49" s="60">
        <v>-0.501</v>
      </c>
      <c r="G49" s="39">
        <v>-0.3135</v>
      </c>
    </row>
    <row r="50" spans="2:7" ht="13.5">
      <c r="B50" s="27" t="s">
        <v>58</v>
      </c>
      <c r="C50" s="24">
        <v>79.953000028249</v>
      </c>
      <c r="D50" s="24">
        <v>54.93253310587972</v>
      </c>
      <c r="E50" s="24">
        <v>7.542795551336321</v>
      </c>
      <c r="F50" s="60">
        <v>-0.5667</v>
      </c>
      <c r="G50" s="39">
        <v>-0.3792</v>
      </c>
    </row>
    <row r="51" spans="2:7" ht="13.5">
      <c r="B51" s="27" t="s">
        <v>59</v>
      </c>
      <c r="C51" s="24">
        <v>79.21011941554657</v>
      </c>
      <c r="D51" s="24">
        <v>55.732092250693476</v>
      </c>
      <c r="E51" s="24">
        <v>7.286686987590432</v>
      </c>
      <c r="F51" s="60">
        <v>-0.6135</v>
      </c>
      <c r="G51" s="39">
        <v>-0.42600000000000005</v>
      </c>
    </row>
    <row r="52" spans="2:7" ht="13.5">
      <c r="B52" s="27" t="s">
        <v>60</v>
      </c>
      <c r="C52" s="24">
        <v>78.48998698674039</v>
      </c>
      <c r="D52" s="24">
        <v>56.78890056899855</v>
      </c>
      <c r="E52" s="24">
        <v>7.297577542467808</v>
      </c>
      <c r="F52" s="60">
        <v>-0.6581</v>
      </c>
      <c r="G52" s="39">
        <v>-0.4706</v>
      </c>
    </row>
    <row r="53" spans="2:7" ht="13.5">
      <c r="B53" s="27" t="s">
        <v>61</v>
      </c>
      <c r="C53" s="24">
        <v>77.8596670722826</v>
      </c>
      <c r="D53" s="24">
        <v>57.6346674263611</v>
      </c>
      <c r="E53" s="24">
        <v>7.50418823299736</v>
      </c>
      <c r="F53" s="60">
        <v>-0.6826</v>
      </c>
      <c r="G53" s="39">
        <v>-0.4951</v>
      </c>
    </row>
    <row r="54" spans="2:7" ht="13.5">
      <c r="B54" s="27" t="s">
        <v>62</v>
      </c>
      <c r="C54" s="24">
        <v>77.18020155023733</v>
      </c>
      <c r="D54" s="24">
        <v>58.45297183133246</v>
      </c>
      <c r="E54" s="24">
        <v>7.90951064815527</v>
      </c>
      <c r="F54" s="60">
        <v>-0.6948</v>
      </c>
      <c r="G54" s="39">
        <v>-0.5073</v>
      </c>
    </row>
    <row r="55" spans="2:7" ht="13.5">
      <c r="B55" s="27" t="s">
        <v>63</v>
      </c>
      <c r="C55" s="24">
        <v>76.34516045626002</v>
      </c>
      <c r="D55" s="24">
        <v>59.132575670446755</v>
      </c>
      <c r="E55" s="24">
        <v>8.504826514807297</v>
      </c>
      <c r="F55" s="60">
        <v>-0.6882</v>
      </c>
      <c r="G55" s="39">
        <v>-0.5007</v>
      </c>
    </row>
    <row r="56" spans="2:7" ht="13.5">
      <c r="B56" s="27" t="s">
        <v>64</v>
      </c>
      <c r="C56" s="24">
        <v>75.71168900389819</v>
      </c>
      <c r="D56" s="24">
        <v>59.73643483075533</v>
      </c>
      <c r="E56" s="24">
        <v>9.296332418513314</v>
      </c>
      <c r="F56" s="60">
        <v>-0.6704</v>
      </c>
      <c r="G56" s="39">
        <v>-0.4829</v>
      </c>
    </row>
    <row r="57" spans="2:7" ht="13.5">
      <c r="B57" s="27" t="s">
        <v>65</v>
      </c>
      <c r="C57" s="24">
        <v>75.20756973300513</v>
      </c>
      <c r="D57" s="24">
        <v>60.193150329879415</v>
      </c>
      <c r="E57" s="24">
        <v>10.199256553877616</v>
      </c>
      <c r="F57" s="60">
        <v>-0.6401</v>
      </c>
      <c r="G57" s="39">
        <v>-0.4526</v>
      </c>
    </row>
    <row r="58" spans="2:7" ht="13.5">
      <c r="B58" s="27" t="s">
        <v>66</v>
      </c>
      <c r="C58" s="24">
        <v>74.66317800839954</v>
      </c>
      <c r="D58" s="24">
        <v>60.39584417728081</v>
      </c>
      <c r="E58" s="24">
        <v>11.134956165728745</v>
      </c>
      <c r="F58" s="60">
        <v>-0.5955</v>
      </c>
      <c r="G58" s="39">
        <v>-0.40800000000000003</v>
      </c>
    </row>
    <row r="59" spans="2:7" ht="13.5">
      <c r="B59" s="27" t="s">
        <v>67</v>
      </c>
      <c r="C59" s="24">
        <v>74.27494782092994</v>
      </c>
      <c r="D59" s="24">
        <v>60.48316063686121</v>
      </c>
      <c r="E59" s="24">
        <v>12.144450771845364</v>
      </c>
      <c r="F59" s="60">
        <v>-0.541</v>
      </c>
      <c r="G59" s="39">
        <v>-0.35350000000000004</v>
      </c>
    </row>
    <row r="60" spans="2:7" ht="13.5">
      <c r="B60" s="27" t="s">
        <v>68</v>
      </c>
      <c r="C60" s="24">
        <v>73.96426075423729</v>
      </c>
      <c r="D60" s="24">
        <v>60.39836562005818</v>
      </c>
      <c r="E60" s="24">
        <v>13.261355201084925</v>
      </c>
      <c r="F60" s="60">
        <v>-0.4712</v>
      </c>
      <c r="G60" s="39">
        <v>-0.2837</v>
      </c>
    </row>
    <row r="61" spans="2:7" ht="13.5">
      <c r="B61" s="27" t="s">
        <v>69</v>
      </c>
      <c r="C61" s="24">
        <v>73.73734282004837</v>
      </c>
      <c r="D61" s="24">
        <v>60.12246581788757</v>
      </c>
      <c r="E61" s="24">
        <v>14.291980417486558</v>
      </c>
      <c r="F61" s="60">
        <v>-0.399</v>
      </c>
      <c r="G61" s="39">
        <v>-0.21150000000000002</v>
      </c>
    </row>
    <row r="62" spans="2:7" ht="13.5">
      <c r="B62" s="27" t="s">
        <v>70</v>
      </c>
      <c r="C62" s="24">
        <v>73.6617578981016</v>
      </c>
      <c r="D62" s="24">
        <v>59.71261393081562</v>
      </c>
      <c r="E62" s="24">
        <v>15.326643710053048</v>
      </c>
      <c r="F62" s="60">
        <v>-0.3196</v>
      </c>
      <c r="G62" s="39">
        <v>-0.1321</v>
      </c>
    </row>
    <row r="63" spans="2:7" ht="13.5">
      <c r="B63" s="27" t="s">
        <v>71</v>
      </c>
      <c r="C63" s="24">
        <v>73.63872468341323</v>
      </c>
      <c r="D63" s="24">
        <v>59.05756285180534</v>
      </c>
      <c r="E63" s="24">
        <v>16.334685232333115</v>
      </c>
      <c r="F63" s="60">
        <v>-0.2283</v>
      </c>
      <c r="G63" s="39">
        <v>-0.0408</v>
      </c>
    </row>
    <row r="64" spans="2:6" ht="13.5">
      <c r="B64" s="27" t="s">
        <v>72</v>
      </c>
      <c r="C64" s="24">
        <v>73.91407170447174</v>
      </c>
      <c r="D64" s="24">
        <v>58.39326105103657</v>
      </c>
      <c r="E64" s="24">
        <v>17.26757580564489</v>
      </c>
      <c r="F64" s="60">
        <v>-0.1385</v>
      </c>
    </row>
    <row r="65" spans="2:6" ht="13.5">
      <c r="B65" s="27" t="s">
        <v>73</v>
      </c>
      <c r="C65" s="24">
        <v>74.12427227948557</v>
      </c>
      <c r="D65" s="24">
        <v>57.632764060827576</v>
      </c>
      <c r="E65" s="24">
        <v>17.914901769638785</v>
      </c>
      <c r="F65" s="60">
        <v>-0.0623</v>
      </c>
    </row>
    <row r="66" spans="2:6" ht="13.5">
      <c r="B66" s="27" t="s">
        <v>74</v>
      </c>
      <c r="C66" s="24">
        <v>74.51773055755861</v>
      </c>
      <c r="D66" s="24">
        <v>56.90728756105807</v>
      </c>
      <c r="E66" s="24">
        <v>18.46041768489147</v>
      </c>
      <c r="F66" s="60">
        <v>0.0075</v>
      </c>
    </row>
    <row r="67" spans="2:6" ht="13.5">
      <c r="B67" s="27" t="s">
        <v>75</v>
      </c>
      <c r="C67" s="24">
        <v>74.9405982055768</v>
      </c>
      <c r="D67" s="24">
        <v>56.08880241127249</v>
      </c>
      <c r="E67" s="24">
        <v>18.861186175307303</v>
      </c>
      <c r="F67" s="60">
        <v>0.0731</v>
      </c>
    </row>
    <row r="68" spans="2:6" ht="13.5">
      <c r="B68" s="27" t="s">
        <v>76</v>
      </c>
      <c r="C68" s="24">
        <v>75.42635253493195</v>
      </c>
      <c r="D68" s="24">
        <v>55.245764065564074</v>
      </c>
      <c r="E68" s="24">
        <v>19.114235538981156</v>
      </c>
      <c r="F68" s="60">
        <v>0.1301</v>
      </c>
    </row>
    <row r="69" spans="2:6" ht="13.5">
      <c r="B69" s="27" t="s">
        <v>77</v>
      </c>
      <c r="C69" s="24">
        <v>76.03346453672606</v>
      </c>
      <c r="D69" s="24">
        <v>54.499585359764055</v>
      </c>
      <c r="E69" s="24">
        <v>19.244536486999</v>
      </c>
      <c r="F69" s="60">
        <v>0.1784</v>
      </c>
    </row>
    <row r="70" spans="2:7" ht="13.5">
      <c r="B70" s="27" t="s">
        <v>78</v>
      </c>
      <c r="C70" s="24">
        <v>76.82071805944233</v>
      </c>
      <c r="D70" s="24">
        <v>53.80021001702694</v>
      </c>
      <c r="E70" s="24">
        <v>19.26060645128582</v>
      </c>
      <c r="F70" s="60">
        <v>0.2144</v>
      </c>
      <c r="G70" s="39">
        <v>0.026900000000000007</v>
      </c>
    </row>
    <row r="71" spans="2:7" ht="13.5">
      <c r="B71" s="27" t="s">
        <v>79</v>
      </c>
      <c r="C71" s="24">
        <v>77.43987017134933</v>
      </c>
      <c r="D71" s="24">
        <v>52.971728686730984</v>
      </c>
      <c r="E71" s="24">
        <v>19.031310383661335</v>
      </c>
      <c r="F71" s="60">
        <v>0.2389</v>
      </c>
      <c r="G71" s="39">
        <v>0.0514</v>
      </c>
    </row>
    <row r="72" spans="2:7" ht="13.5">
      <c r="B72" s="27" t="s">
        <v>80</v>
      </c>
      <c r="C72" s="24">
        <v>78.16345989540096</v>
      </c>
      <c r="D72" s="24">
        <v>52.42902630335198</v>
      </c>
      <c r="E72" s="24">
        <v>18.756233322340083</v>
      </c>
      <c r="F72" s="60">
        <v>0.2466</v>
      </c>
      <c r="G72" s="39">
        <v>0.059100000000000014</v>
      </c>
    </row>
    <row r="73" spans="2:7" ht="13.5">
      <c r="B73" s="27" t="s">
        <v>81</v>
      </c>
      <c r="C73" s="24">
        <v>78.75338125640208</v>
      </c>
      <c r="D73" s="24">
        <v>51.71962775881897</v>
      </c>
      <c r="E73" s="24">
        <v>18.20682863637315</v>
      </c>
      <c r="F73" s="60">
        <v>0.2435</v>
      </c>
      <c r="G73" s="39">
        <v>0.055999999999999994</v>
      </c>
    </row>
    <row r="74" spans="2:7" ht="13.5">
      <c r="B74" s="27" t="s">
        <v>82</v>
      </c>
      <c r="C74" s="24">
        <v>79.38475049207767</v>
      </c>
      <c r="D74" s="24">
        <v>51.27024425993195</v>
      </c>
      <c r="E74" s="24">
        <v>17.638201467963885</v>
      </c>
      <c r="F74" s="60">
        <v>0.228</v>
      </c>
      <c r="G74" s="39">
        <v>0.04050000000000001</v>
      </c>
    </row>
    <row r="75" spans="2:6" ht="13.5">
      <c r="B75" s="27" t="s">
        <v>83</v>
      </c>
      <c r="C75" s="24">
        <v>80.77015899248802</v>
      </c>
      <c r="D75" s="24">
        <v>50.433370794134454</v>
      </c>
      <c r="E75" s="24">
        <v>15.419570837043931</v>
      </c>
      <c r="F75" s="60">
        <v>0.1193</v>
      </c>
    </row>
    <row r="76" spans="2:6" ht="13.5">
      <c r="B76" s="27" t="s">
        <v>84</v>
      </c>
      <c r="C76" s="24">
        <v>81.12291550331538</v>
      </c>
      <c r="D76" s="24">
        <v>50.36111452146618</v>
      </c>
      <c r="E76" s="24">
        <v>14.496181116531915</v>
      </c>
      <c r="F76" s="60">
        <v>0.0601</v>
      </c>
    </row>
    <row r="77" spans="2:6" ht="13.5">
      <c r="B77" s="27" t="s">
        <v>85</v>
      </c>
      <c r="C77" s="24">
        <v>81.40591663350293</v>
      </c>
      <c r="D77" s="24">
        <v>50.42904000490144</v>
      </c>
      <c r="E77" s="24">
        <v>13.534164807792166</v>
      </c>
      <c r="F77" s="60">
        <v>0.0005</v>
      </c>
    </row>
    <row r="78" spans="2:6" ht="13.5">
      <c r="B78" s="27" t="s">
        <v>86</v>
      </c>
      <c r="C78" s="24">
        <v>81.57593820924397</v>
      </c>
      <c r="D78" s="24">
        <v>50.61432510275244</v>
      </c>
      <c r="E78" s="24">
        <v>12.569838770679421</v>
      </c>
      <c r="F78" s="60">
        <v>-0.0697</v>
      </c>
    </row>
    <row r="79" spans="2:7" ht="13.5">
      <c r="B79" s="27" t="s">
        <v>87</v>
      </c>
      <c r="C79" s="24">
        <v>81.61974559986086</v>
      </c>
      <c r="D79" s="24">
        <v>51.22495643696368</v>
      </c>
      <c r="E79" s="24">
        <v>10.93187440096433</v>
      </c>
      <c r="F79" s="60">
        <v>-0.2011</v>
      </c>
      <c r="G79" s="39">
        <v>-0.013600000000000001</v>
      </c>
    </row>
    <row r="80" spans="2:7" ht="13.5">
      <c r="B80" s="27" t="s">
        <v>88</v>
      </c>
      <c r="C80" s="24">
        <v>81.61391073660705</v>
      </c>
      <c r="D80" s="24">
        <v>-50.78343271816729</v>
      </c>
      <c r="E80" s="24">
        <v>-11.958626457619896</v>
      </c>
      <c r="F80" s="60">
        <v>-0.6433</v>
      </c>
      <c r="G80" s="39">
        <v>-0.4558</v>
      </c>
    </row>
    <row r="81" spans="2:7" ht="13.5">
      <c r="B81" s="27" t="s">
        <v>89</v>
      </c>
      <c r="C81" s="24">
        <v>81.4611193736309</v>
      </c>
      <c r="D81" s="24">
        <v>-50.47919866430766</v>
      </c>
      <c r="E81" s="24">
        <v>-12.987487812570517</v>
      </c>
      <c r="F81" s="60">
        <v>-0.5956</v>
      </c>
      <c r="G81" s="39">
        <v>-0.4081</v>
      </c>
    </row>
    <row r="82" spans="2:7" ht="13.5">
      <c r="B82" s="27" t="s">
        <v>90</v>
      </c>
      <c r="C82" s="24">
        <v>81.10650586698175</v>
      </c>
      <c r="D82" s="24">
        <v>-50.26888116687465</v>
      </c>
      <c r="E82" s="24">
        <v>-14.042125589654814</v>
      </c>
      <c r="F82" s="60">
        <v>-0.5316</v>
      </c>
      <c r="G82" s="39">
        <v>-0.34409999999999996</v>
      </c>
    </row>
    <row r="83" spans="2:7" ht="13.5">
      <c r="B83" s="27" t="s">
        <v>91</v>
      </c>
      <c r="C83" s="24">
        <v>80.63067876087811</v>
      </c>
      <c r="D83" s="24">
        <v>-50.25106185997524</v>
      </c>
      <c r="E83" s="24">
        <v>-15.153509342366386</v>
      </c>
      <c r="F83" s="60">
        <v>-0.4588</v>
      </c>
      <c r="G83" s="39">
        <v>-0.2713</v>
      </c>
    </row>
    <row r="84" spans="2:7" ht="13.5">
      <c r="B84" s="27" t="s">
        <v>92</v>
      </c>
      <c r="C84" s="24">
        <v>80.1905781532803</v>
      </c>
      <c r="D84" s="24">
        <v>-50.48965734408047</v>
      </c>
      <c r="E84" s="24">
        <v>-16.17523233363555</v>
      </c>
      <c r="F84" s="60">
        <v>-0.3735</v>
      </c>
      <c r="G84" s="39">
        <v>-0.186</v>
      </c>
    </row>
    <row r="85" spans="2:7" ht="13.5">
      <c r="B85" s="27" t="s">
        <v>93</v>
      </c>
      <c r="C85" s="24">
        <v>79.43743125086303</v>
      </c>
      <c r="D85" s="24">
        <v>-50.72224451742047</v>
      </c>
      <c r="E85" s="24">
        <v>-17.013066249102174</v>
      </c>
      <c r="F85" s="60">
        <v>-0.2826</v>
      </c>
      <c r="G85" s="39">
        <v>-0.09510000000000002</v>
      </c>
    </row>
    <row r="86" spans="2:7" ht="13.5">
      <c r="B86" s="27" t="s">
        <v>94</v>
      </c>
      <c r="C86" s="24">
        <v>78.86191750962261</v>
      </c>
      <c r="D86" s="24">
        <v>-51.158916804953535</v>
      </c>
      <c r="E86" s="24">
        <v>-17.705290100871213</v>
      </c>
      <c r="F86" s="60">
        <v>-0.2034</v>
      </c>
      <c r="G86" s="39">
        <v>-0.015899999999999997</v>
      </c>
    </row>
    <row r="87" spans="2:6" ht="13.5">
      <c r="B87" s="27" t="s">
        <v>95</v>
      </c>
      <c r="C87" s="24">
        <v>78.17492755549536</v>
      </c>
      <c r="D87" s="24">
        <v>-51.85011911803309</v>
      </c>
      <c r="E87" s="24">
        <v>-18.39485720348227</v>
      </c>
      <c r="F87" s="60">
        <v>-0.1104</v>
      </c>
    </row>
    <row r="88" spans="2:6" ht="13.5">
      <c r="B88" s="27" t="s">
        <v>96</v>
      </c>
      <c r="C88" s="24">
        <v>77.62170814705925</v>
      </c>
      <c r="D88" s="24">
        <v>-52.54179265978326</v>
      </c>
      <c r="E88" s="24">
        <v>-18.83454967496049</v>
      </c>
      <c r="F88" s="60">
        <v>-0.0358</v>
      </c>
    </row>
    <row r="89" spans="2:6" ht="13.5">
      <c r="B89" s="27" t="s">
        <v>97</v>
      </c>
      <c r="C89" s="24">
        <v>76.96731203798569</v>
      </c>
      <c r="D89" s="24">
        <v>-53.21611225446566</v>
      </c>
      <c r="E89" s="24">
        <v>-19.09356566921357</v>
      </c>
      <c r="F89" s="60">
        <v>0.035</v>
      </c>
    </row>
    <row r="90" spans="2:6" ht="13.5">
      <c r="B90" s="27" t="s">
        <v>98</v>
      </c>
      <c r="C90" s="24">
        <v>76.21796433718659</v>
      </c>
      <c r="D90" s="24">
        <v>-53.95195625826779</v>
      </c>
      <c r="E90" s="24">
        <v>-19.190828396151602</v>
      </c>
      <c r="F90" s="60">
        <v>0.1051</v>
      </c>
    </row>
    <row r="91" spans="2:6" ht="13.5">
      <c r="B91" s="27" t="s">
        <v>99</v>
      </c>
      <c r="C91" s="24">
        <v>75.66592562805401</v>
      </c>
      <c r="D91" s="24">
        <v>-54.74790645565328</v>
      </c>
      <c r="E91" s="24">
        <v>-19.170536049108012</v>
      </c>
      <c r="F91" s="60">
        <v>0.1593</v>
      </c>
    </row>
    <row r="92" spans="2:7" ht="13.5">
      <c r="B92" s="27" t="s">
        <v>100</v>
      </c>
      <c r="C92" s="24">
        <v>75.04827739229724</v>
      </c>
      <c r="D92" s="24">
        <v>-55.64051755695684</v>
      </c>
      <c r="E92" s="24">
        <v>-18.957002983689904</v>
      </c>
      <c r="F92" s="60">
        <v>0.1957</v>
      </c>
      <c r="G92" s="39">
        <v>0.008200000000000013</v>
      </c>
    </row>
    <row r="93" spans="2:7" ht="13.5">
      <c r="B93" s="27" t="s">
        <v>101</v>
      </c>
      <c r="C93" s="24">
        <v>74.5354215375076</v>
      </c>
      <c r="D93" s="24">
        <v>-56.45604484246982</v>
      </c>
      <c r="E93" s="24">
        <v>-18.5936658861374</v>
      </c>
      <c r="F93" s="60">
        <v>0.2456</v>
      </c>
      <c r="G93" s="39">
        <v>0.05810000000000001</v>
      </c>
    </row>
    <row r="94" spans="2:7" ht="13.5">
      <c r="B94" s="27" t="s">
        <v>102</v>
      </c>
      <c r="C94" s="24">
        <v>74.16317330245741</v>
      </c>
      <c r="D94" s="24">
        <v>-57.37354183220338</v>
      </c>
      <c r="E94" s="24">
        <v>-18.065233374575907</v>
      </c>
      <c r="F94" s="60">
        <v>0.2657</v>
      </c>
      <c r="G94" s="39">
        <v>0.07819999999999999</v>
      </c>
    </row>
    <row r="95" spans="2:7" ht="13.5">
      <c r="B95" s="27" t="s">
        <v>103</v>
      </c>
      <c r="C95" s="24">
        <v>73.69651584404961</v>
      </c>
      <c r="D95" s="24">
        <v>-58.31371461657765</v>
      </c>
      <c r="E95" s="24">
        <v>-17.131522393506323</v>
      </c>
      <c r="F95" s="60">
        <v>0.2669</v>
      </c>
      <c r="G95" s="39">
        <v>0.07940000000000003</v>
      </c>
    </row>
    <row r="96" spans="2:7" ht="13.5">
      <c r="B96" s="27" t="s">
        <v>104</v>
      </c>
      <c r="C96" s="24">
        <v>73.68400616843091</v>
      </c>
      <c r="D96" s="24">
        <v>-59.033914134852004</v>
      </c>
      <c r="E96" s="24">
        <v>-16.418183768765378</v>
      </c>
      <c r="F96" s="60">
        <v>0.2504</v>
      </c>
      <c r="G96" s="39">
        <v>0.06290000000000001</v>
      </c>
    </row>
    <row r="97" spans="2:7" ht="13.5">
      <c r="B97" s="27" t="s">
        <v>105</v>
      </c>
      <c r="C97" s="24">
        <v>73.61909253318287</v>
      </c>
      <c r="D97" s="24">
        <v>-59.5550284758623</v>
      </c>
      <c r="E97" s="24">
        <v>-15.563791993185069</v>
      </c>
      <c r="F97" s="60">
        <v>0.2208</v>
      </c>
      <c r="G97" s="39">
        <v>0.033299999999999996</v>
      </c>
    </row>
    <row r="98" spans="2:6" ht="13.5">
      <c r="B98" s="27" t="s">
        <v>106</v>
      </c>
      <c r="C98" s="24">
        <v>73.567190695737</v>
      </c>
      <c r="D98" s="24">
        <v>-59.915479116600956</v>
      </c>
      <c r="E98" s="24">
        <v>-14.573549768075798</v>
      </c>
      <c r="F98" s="60">
        <v>0.1762</v>
      </c>
    </row>
    <row r="99" spans="2:6" ht="13.5">
      <c r="B99" s="27" t="s">
        <v>107</v>
      </c>
      <c r="C99" s="24">
        <v>73.72721969331684</v>
      </c>
      <c r="D99" s="24">
        <v>-60.220189102275974</v>
      </c>
      <c r="E99" s="24">
        <v>-13.508011673683402</v>
      </c>
      <c r="F99" s="60">
        <v>0.1151</v>
      </c>
    </row>
    <row r="100" spans="2:6" ht="13.5">
      <c r="B100" s="27" t="s">
        <v>108</v>
      </c>
      <c r="C100" s="24">
        <v>74.00596141165045</v>
      </c>
      <c r="D100" s="24">
        <v>-60.37900274743156</v>
      </c>
      <c r="E100" s="24">
        <v>-12.550846095772878</v>
      </c>
      <c r="F100" s="60">
        <v>0.0495</v>
      </c>
    </row>
    <row r="101" spans="2:6" ht="13.5">
      <c r="B101" s="27" t="s">
        <v>109</v>
      </c>
      <c r="C101" s="24">
        <v>74.41870421545441</v>
      </c>
      <c r="D101" s="24">
        <v>-60.43069344707632</v>
      </c>
      <c r="E101" s="24">
        <v>-11.617101107945823</v>
      </c>
      <c r="F101" s="60">
        <v>-0.0237</v>
      </c>
    </row>
    <row r="102" spans="2:6" ht="13.5">
      <c r="B102" s="27" t="s">
        <v>110</v>
      </c>
      <c r="C102" s="24">
        <v>74.80104112414138</v>
      </c>
      <c r="D102" s="24">
        <v>-60.21783272991935</v>
      </c>
      <c r="E102" s="24">
        <v>-10.598427479575735</v>
      </c>
      <c r="F102" s="60">
        <v>-0.1073</v>
      </c>
    </row>
    <row r="103" spans="2:6" ht="13.5">
      <c r="B103" s="27" t="s">
        <v>111</v>
      </c>
      <c r="C103" s="24">
        <v>75.2784980374131</v>
      </c>
      <c r="D103" s="24">
        <v>-59.938963973512095</v>
      </c>
      <c r="E103" s="24">
        <v>-9.777597133388712</v>
      </c>
      <c r="F103" s="60">
        <v>-0.1836</v>
      </c>
    </row>
    <row r="104" spans="2:7" ht="13.5">
      <c r="B104" s="27" t="s">
        <v>112</v>
      </c>
      <c r="C104" s="24">
        <v>75.8388234878429</v>
      </c>
      <c r="D104" s="24">
        <v>-59.54457446438424</v>
      </c>
      <c r="E104" s="24">
        <v>-9.036966560149544</v>
      </c>
      <c r="F104" s="60">
        <v>-0.2606</v>
      </c>
      <c r="G104" s="39">
        <v>-0.0731</v>
      </c>
    </row>
    <row r="105" spans="2:7" ht="13.5">
      <c r="B105" s="27" t="s">
        <v>113</v>
      </c>
      <c r="C105" s="24">
        <v>76.49305865406787</v>
      </c>
      <c r="D105" s="24">
        <v>-59.0066152083332</v>
      </c>
      <c r="E105" s="24">
        <v>-8.37250372098048</v>
      </c>
      <c r="F105" s="60">
        <v>-0.3413</v>
      </c>
      <c r="G105" s="39">
        <v>-0.1538</v>
      </c>
    </row>
    <row r="106" spans="2:7" ht="13.5">
      <c r="B106" s="27" t="s">
        <v>114</v>
      </c>
      <c r="C106" s="24">
        <v>77.34586098823117</v>
      </c>
      <c r="D106" s="24">
        <v>-58.59959812529674</v>
      </c>
      <c r="E106" s="24">
        <v>-7.984643503731856</v>
      </c>
      <c r="F106" s="60">
        <v>-0.4132</v>
      </c>
      <c r="G106" s="39">
        <v>-0.2257</v>
      </c>
    </row>
    <row r="107" spans="2:7" ht="13.5">
      <c r="B107" s="27" t="s">
        <v>115</v>
      </c>
      <c r="C107" s="24">
        <v>77.99766201170173</v>
      </c>
      <c r="D107" s="24">
        <v>-57.63652866599555</v>
      </c>
      <c r="E107" s="24">
        <v>-7.513935949503025</v>
      </c>
      <c r="F107" s="60">
        <v>-0.492</v>
      </c>
      <c r="G107" s="39">
        <v>-0.3045</v>
      </c>
    </row>
    <row r="108" spans="2:7" ht="13.5">
      <c r="B108" s="27" t="s">
        <v>116</v>
      </c>
      <c r="C108" s="24">
        <v>78.74958895582043</v>
      </c>
      <c r="D108" s="24">
        <v>-56.7653498874832</v>
      </c>
      <c r="E108" s="24">
        <v>-7.338035296529926</v>
      </c>
      <c r="F108" s="60">
        <v>-0.5597</v>
      </c>
      <c r="G108" s="39">
        <v>-0.3722</v>
      </c>
    </row>
    <row r="109" spans="2:7" ht="13.5">
      <c r="B109" s="27" t="s">
        <v>117</v>
      </c>
      <c r="C109" s="24">
        <v>79.55626065326231</v>
      </c>
      <c r="D109" s="24">
        <v>-56.04647966941747</v>
      </c>
      <c r="E109" s="24">
        <v>-7.4143232899592375</v>
      </c>
      <c r="F109" s="60">
        <v>-0.6219</v>
      </c>
      <c r="G109" s="39">
        <v>-0.4344</v>
      </c>
    </row>
    <row r="110" spans="2:7" ht="13.5">
      <c r="B110" s="27" t="s">
        <v>118</v>
      </c>
      <c r="C110" s="24">
        <v>80.0786360677022</v>
      </c>
      <c r="D110" s="24">
        <v>-55.113069419506665</v>
      </c>
      <c r="E110" s="24">
        <v>-7.580716346169864</v>
      </c>
      <c r="F110" s="60">
        <v>-0.6593</v>
      </c>
      <c r="G110" s="39">
        <v>-0.4718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38841.38118055555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-0.1966859375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0.26693780216327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-0.6948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0.96173780216327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0.32945266917674015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-0.20384418871668686</v>
      </c>
      <c r="D47" s="24">
        <v>0.17471276527325585</v>
      </c>
      <c r="E47" s="24">
        <v>0.224926236508189</v>
      </c>
      <c r="F47" s="60">
        <v>-0.3502</v>
      </c>
      <c r="G47" s="39">
        <v>-0.1627</v>
      </c>
    </row>
    <row r="48" spans="2:7" ht="13.5">
      <c r="B48" s="27" t="s">
        <v>56</v>
      </c>
      <c r="C48" s="24">
        <v>-0.22673723708527405</v>
      </c>
      <c r="D48" s="24">
        <v>0.1592378346054133</v>
      </c>
      <c r="E48" s="24">
        <v>0.32126085936758564</v>
      </c>
      <c r="F48" s="60">
        <v>-0.4242</v>
      </c>
      <c r="G48" s="39">
        <v>-0.23670000000000002</v>
      </c>
    </row>
    <row r="49" spans="2:7" ht="13.5">
      <c r="B49" s="27" t="s">
        <v>57</v>
      </c>
      <c r="C49" s="24">
        <v>-0.23259005028680235</v>
      </c>
      <c r="D49" s="24">
        <v>0.11438063603846871</v>
      </c>
      <c r="E49" s="24">
        <v>0.4287214369429444</v>
      </c>
      <c r="F49" s="60">
        <v>-0.501</v>
      </c>
      <c r="G49" s="39">
        <v>-0.3135</v>
      </c>
    </row>
    <row r="50" spans="2:7" ht="13.5">
      <c r="B50" s="27" t="s">
        <v>58</v>
      </c>
      <c r="C50" s="24">
        <v>-0.2126423997753193</v>
      </c>
      <c r="D50" s="24">
        <v>0.039447951799253644</v>
      </c>
      <c r="E50" s="24">
        <v>0.5238332447781646</v>
      </c>
      <c r="F50" s="60">
        <v>-0.5667</v>
      </c>
      <c r="G50" s="39">
        <v>-0.3792</v>
      </c>
    </row>
    <row r="51" spans="2:7" ht="13.5">
      <c r="B51" s="27" t="s">
        <v>59</v>
      </c>
      <c r="C51" s="24">
        <v>-0.1727736390666621</v>
      </c>
      <c r="D51" s="24">
        <v>-0.047497907848480736</v>
      </c>
      <c r="E51" s="24">
        <v>0.5867202562372524</v>
      </c>
      <c r="F51" s="60">
        <v>-0.6135</v>
      </c>
      <c r="G51" s="39">
        <v>-0.42600000000000005</v>
      </c>
    </row>
    <row r="52" spans="2:7" ht="13.5">
      <c r="B52" s="27" t="s">
        <v>60</v>
      </c>
      <c r="C52" s="24">
        <v>-0.10672097541132075</v>
      </c>
      <c r="D52" s="24">
        <v>-0.16103559513911847</v>
      </c>
      <c r="E52" s="24">
        <v>0.6291168064483372</v>
      </c>
      <c r="F52" s="60">
        <v>-0.6581</v>
      </c>
      <c r="G52" s="39">
        <v>-0.4706</v>
      </c>
    </row>
    <row r="53" spans="2:7" ht="13.5">
      <c r="B53" s="27" t="s">
        <v>61</v>
      </c>
      <c r="C53" s="24">
        <v>-0.03844450867094906</v>
      </c>
      <c r="D53" s="24">
        <v>-0.2576505705057741</v>
      </c>
      <c r="E53" s="24">
        <v>0.6309311258192798</v>
      </c>
      <c r="F53" s="60">
        <v>-0.6826</v>
      </c>
      <c r="G53" s="39">
        <v>-0.4951</v>
      </c>
    </row>
    <row r="54" spans="2:7" ht="13.5">
      <c r="B54" s="27" t="s">
        <v>62</v>
      </c>
      <c r="C54" s="24">
        <v>0.039978238830912005</v>
      </c>
      <c r="D54" s="24">
        <v>-0.3513542435799195</v>
      </c>
      <c r="E54" s="24">
        <v>0.5980362626649933</v>
      </c>
      <c r="F54" s="60">
        <v>-0.6948</v>
      </c>
      <c r="G54" s="39">
        <v>-0.5073</v>
      </c>
    </row>
    <row r="55" spans="2:7" ht="13.5">
      <c r="B55" s="27" t="s">
        <v>63</v>
      </c>
      <c r="C55" s="24">
        <v>0.1224643055067105</v>
      </c>
      <c r="D55" s="24">
        <v>-0.430018467362693</v>
      </c>
      <c r="E55" s="24">
        <v>0.5231567743625565</v>
      </c>
      <c r="F55" s="60">
        <v>-0.6882</v>
      </c>
      <c r="G55" s="39">
        <v>-0.5007</v>
      </c>
    </row>
    <row r="56" spans="2:7" ht="13.5">
      <c r="B56" s="27" t="s">
        <v>64</v>
      </c>
      <c r="C56" s="24">
        <v>0.19258832542483617</v>
      </c>
      <c r="D56" s="24">
        <v>-0.48039158772216695</v>
      </c>
      <c r="E56" s="24">
        <v>0.4260773622227756</v>
      </c>
      <c r="F56" s="60">
        <v>-0.6704</v>
      </c>
      <c r="G56" s="39">
        <v>-0.4829</v>
      </c>
    </row>
    <row r="57" spans="2:7" ht="13.5">
      <c r="B57" s="27" t="s">
        <v>65</v>
      </c>
      <c r="C57" s="24">
        <v>0.2445816259681095</v>
      </c>
      <c r="D57" s="24">
        <v>-0.4994411058059143</v>
      </c>
      <c r="E57" s="24">
        <v>0.31703244681420273</v>
      </c>
      <c r="F57" s="60">
        <v>-0.6401</v>
      </c>
      <c r="G57" s="39">
        <v>-0.4526</v>
      </c>
    </row>
    <row r="58" spans="2:7" ht="13.5">
      <c r="B58" s="27" t="s">
        <v>66</v>
      </c>
      <c r="C58" s="24">
        <v>0.27551100923804484</v>
      </c>
      <c r="D58" s="24">
        <v>-0.4869246924084507</v>
      </c>
      <c r="E58" s="24">
        <v>0.20387636501348005</v>
      </c>
      <c r="F58" s="60">
        <v>-0.5955</v>
      </c>
      <c r="G58" s="39">
        <v>-0.40800000000000003</v>
      </c>
    </row>
    <row r="59" spans="2:7" ht="13.5">
      <c r="B59" s="27" t="s">
        <v>67</v>
      </c>
      <c r="C59" s="24">
        <v>0.2856596185745417</v>
      </c>
      <c r="D59" s="24">
        <v>-0.4488716290751995</v>
      </c>
      <c r="E59" s="24">
        <v>0.09799465274315367</v>
      </c>
      <c r="F59" s="60">
        <v>-0.541</v>
      </c>
      <c r="G59" s="39">
        <v>-0.35350000000000004</v>
      </c>
    </row>
    <row r="60" spans="2:7" ht="13.5">
      <c r="B60" s="27" t="s">
        <v>68</v>
      </c>
      <c r="C60" s="24">
        <v>0.2733374985443646</v>
      </c>
      <c r="D60" s="24">
        <v>-0.38376534355289493</v>
      </c>
      <c r="E60" s="24">
        <v>0.0010938530133799418</v>
      </c>
      <c r="F60" s="60">
        <v>-0.4712</v>
      </c>
      <c r="G60" s="39">
        <v>-0.2837</v>
      </c>
    </row>
    <row r="61" spans="2:7" ht="13.5">
      <c r="B61" s="27" t="s">
        <v>69</v>
      </c>
      <c r="C61" s="24">
        <v>0.24367503181832717</v>
      </c>
      <c r="D61" s="24">
        <v>-0.30901332433172257</v>
      </c>
      <c r="E61" s="24">
        <v>-0.06603281677474193</v>
      </c>
      <c r="F61" s="60">
        <v>-0.399</v>
      </c>
      <c r="G61" s="39">
        <v>-0.21150000000000002</v>
      </c>
    </row>
    <row r="62" spans="2:7" ht="13.5">
      <c r="B62" s="27" t="s">
        <v>70</v>
      </c>
      <c r="C62" s="24">
        <v>0.19895070329775422</v>
      </c>
      <c r="D62" s="24">
        <v>-0.2265223433528618</v>
      </c>
      <c r="E62" s="24">
        <v>-0.1060883042881251</v>
      </c>
      <c r="F62" s="60">
        <v>-0.3196</v>
      </c>
      <c r="G62" s="39">
        <v>-0.1321</v>
      </c>
    </row>
    <row r="63" spans="2:7" ht="13.5">
      <c r="B63" s="27" t="s">
        <v>71</v>
      </c>
      <c r="C63" s="24">
        <v>0.1398872334982002</v>
      </c>
      <c r="D63" s="24">
        <v>-0.13990436320660393</v>
      </c>
      <c r="E63" s="24">
        <v>-0.1138304549002882</v>
      </c>
      <c r="F63" s="60">
        <v>-0.2283</v>
      </c>
      <c r="G63" s="39">
        <v>-0.0408</v>
      </c>
    </row>
    <row r="64" spans="2:6" ht="13.5">
      <c r="B64" s="27" t="s">
        <v>72</v>
      </c>
      <c r="C64" s="24">
        <v>0.08052273491729522</v>
      </c>
      <c r="D64" s="24">
        <v>-0.06883462399965623</v>
      </c>
      <c r="E64" s="24">
        <v>-0.08921319976306208</v>
      </c>
      <c r="F64" s="60">
        <v>-0.1385</v>
      </c>
    </row>
    <row r="65" spans="2:6" ht="13.5">
      <c r="B65" s="27" t="s">
        <v>73</v>
      </c>
      <c r="C65" s="24">
        <v>0.033500142132410815</v>
      </c>
      <c r="D65" s="24">
        <v>-0.02382415181286035</v>
      </c>
      <c r="E65" s="24">
        <v>-0.04685086910606984</v>
      </c>
      <c r="F65" s="60">
        <v>-0.0623</v>
      </c>
    </row>
    <row r="66" spans="2:6" ht="13.5">
      <c r="B66" s="27" t="s">
        <v>74</v>
      </c>
      <c r="C66" s="24">
        <v>-0.00362038963471889</v>
      </c>
      <c r="D66" s="24">
        <v>0.001960954452457031</v>
      </c>
      <c r="E66" s="24">
        <v>0.006299685235592989</v>
      </c>
      <c r="F66" s="60">
        <v>0.0075</v>
      </c>
    </row>
    <row r="67" spans="2:6" ht="13.5">
      <c r="B67" s="27" t="s">
        <v>75</v>
      </c>
      <c r="C67" s="24">
        <v>-0.03001047843771687</v>
      </c>
      <c r="D67" s="24">
        <v>0.0095176381386608</v>
      </c>
      <c r="E67" s="24">
        <v>0.06593069570926957</v>
      </c>
      <c r="F67" s="60">
        <v>0.0731</v>
      </c>
    </row>
    <row r="68" spans="2:6" ht="13.5">
      <c r="B68" s="27" t="s">
        <v>76</v>
      </c>
      <c r="C68" s="24">
        <v>-0.042964181023037895</v>
      </c>
      <c r="D68" s="24">
        <v>-0.00041928322508510973</v>
      </c>
      <c r="E68" s="24">
        <v>0.12282734817575758</v>
      </c>
      <c r="F68" s="60">
        <v>0.1301</v>
      </c>
    </row>
    <row r="69" spans="2:6" ht="13.5">
      <c r="B69" s="27" t="s">
        <v>77</v>
      </c>
      <c r="C69" s="24">
        <v>-0.04359101567233381</v>
      </c>
      <c r="D69" s="24">
        <v>-0.02349331152818479</v>
      </c>
      <c r="E69" s="24">
        <v>0.17134651250895416</v>
      </c>
      <c r="F69" s="60">
        <v>0.1784</v>
      </c>
    </row>
    <row r="70" spans="2:7" ht="13.5">
      <c r="B70" s="27" t="s">
        <v>78</v>
      </c>
      <c r="C70" s="24">
        <v>-0.03147685577674508</v>
      </c>
      <c r="D70" s="24">
        <v>-0.05676642661468634</v>
      </c>
      <c r="E70" s="24">
        <v>0.20436733544195107</v>
      </c>
      <c r="F70" s="60">
        <v>0.2144</v>
      </c>
      <c r="G70" s="39">
        <v>0.026900000000000007</v>
      </c>
    </row>
    <row r="71" spans="2:7" ht="13.5">
      <c r="B71" s="27" t="s">
        <v>79</v>
      </c>
      <c r="C71" s="24">
        <v>-0.010062395627926435</v>
      </c>
      <c r="D71" s="24">
        <v>-0.09419571871315924</v>
      </c>
      <c r="E71" s="24">
        <v>0.21931948586551897</v>
      </c>
      <c r="F71" s="60">
        <v>0.2389</v>
      </c>
      <c r="G71" s="39">
        <v>0.0514</v>
      </c>
    </row>
    <row r="72" spans="2:7" ht="13.5">
      <c r="B72" s="27" t="s">
        <v>80</v>
      </c>
      <c r="C72" s="24">
        <v>0.012500513862647722</v>
      </c>
      <c r="D72" s="24">
        <v>-0.12289487216010997</v>
      </c>
      <c r="E72" s="24">
        <v>0.21342485076865003</v>
      </c>
      <c r="F72" s="60">
        <v>0.2466</v>
      </c>
      <c r="G72" s="39">
        <v>0.059100000000000014</v>
      </c>
    </row>
    <row r="73" spans="2:7" ht="13.5">
      <c r="B73" s="27" t="s">
        <v>81</v>
      </c>
      <c r="C73" s="24">
        <v>0.03804733395983817</v>
      </c>
      <c r="D73" s="24">
        <v>-0.14723625091356496</v>
      </c>
      <c r="E73" s="24">
        <v>0.19014826423253695</v>
      </c>
      <c r="F73" s="60">
        <v>0.2435</v>
      </c>
      <c r="G73" s="39">
        <v>0.055999999999999994</v>
      </c>
    </row>
    <row r="74" spans="2:7" ht="13.5">
      <c r="B74" s="27" t="s">
        <v>82</v>
      </c>
      <c r="C74" s="24">
        <v>0.05628061955488306</v>
      </c>
      <c r="D74" s="24">
        <v>-0.15607390876947846</v>
      </c>
      <c r="E74" s="24">
        <v>0.15632024036249348</v>
      </c>
      <c r="F74" s="60">
        <v>0.228</v>
      </c>
      <c r="G74" s="39">
        <v>0.04050000000000001</v>
      </c>
    </row>
    <row r="75" spans="2:6" ht="13.5">
      <c r="B75" s="27" t="s">
        <v>83</v>
      </c>
      <c r="C75" s="24">
        <v>0.05596290251790492</v>
      </c>
      <c r="D75" s="24">
        <v>-0.09784031317708752</v>
      </c>
      <c r="E75" s="24">
        <v>0.03922543568632797</v>
      </c>
      <c r="F75" s="60">
        <v>0.1193</v>
      </c>
    </row>
    <row r="76" spans="2:6" ht="13.5">
      <c r="B76" s="27" t="s">
        <v>84</v>
      </c>
      <c r="C76" s="24">
        <v>0.03172261930185982</v>
      </c>
      <c r="D76" s="24">
        <v>-0.04984933814641579</v>
      </c>
      <c r="E76" s="24">
        <v>0.010882508423613046</v>
      </c>
      <c r="F76" s="60">
        <v>0.0601</v>
      </c>
    </row>
    <row r="77" spans="2:6" ht="13.5">
      <c r="B77" s="27" t="s">
        <v>85</v>
      </c>
      <c r="C77" s="24">
        <v>0.0002958758285700469</v>
      </c>
      <c r="D77" s="24">
        <v>-0.00043504083975420826</v>
      </c>
      <c r="E77" s="24">
        <v>2.426657122356346E-05</v>
      </c>
      <c r="F77" s="60">
        <v>0.0005</v>
      </c>
    </row>
    <row r="78" spans="2:6" ht="13.5">
      <c r="B78" s="27" t="s">
        <v>86</v>
      </c>
      <c r="C78" s="24">
        <v>-0.0422065040787345</v>
      </c>
      <c r="D78" s="24">
        <v>0.054796102745555686</v>
      </c>
      <c r="E78" s="24">
        <v>0.008857108571422856</v>
      </c>
      <c r="F78" s="60">
        <v>-0.0697</v>
      </c>
    </row>
    <row r="79" spans="2:7" ht="13.5">
      <c r="B79" s="27" t="s">
        <v>87</v>
      </c>
      <c r="C79" s="24">
        <v>-0.12507926654258483</v>
      </c>
      <c r="D79" s="24">
        <v>0.13692693569646508</v>
      </c>
      <c r="E79" s="24">
        <v>0.07782759367755254</v>
      </c>
      <c r="F79" s="60">
        <v>-0.2011</v>
      </c>
      <c r="G79" s="39">
        <v>-0.013600000000000001</v>
      </c>
    </row>
    <row r="80" spans="2:7" ht="13.5">
      <c r="B80" s="27" t="s">
        <v>88</v>
      </c>
      <c r="C80" s="24">
        <v>-0.39686476709677265</v>
      </c>
      <c r="D80" s="24">
        <v>-0.48545581113980063</v>
      </c>
      <c r="E80" s="24">
        <v>-0.14363738035330265</v>
      </c>
      <c r="F80" s="60">
        <v>-0.6433</v>
      </c>
      <c r="G80" s="39">
        <v>-0.4558</v>
      </c>
    </row>
    <row r="81" spans="2:7" ht="13.5">
      <c r="B81" s="27" t="s">
        <v>89</v>
      </c>
      <c r="C81" s="24">
        <v>-0.3532475057495077</v>
      </c>
      <c r="D81" s="24">
        <v>-0.4782872730498582</v>
      </c>
      <c r="E81" s="24">
        <v>-0.03432013358092867</v>
      </c>
      <c r="F81" s="60">
        <v>-0.5956</v>
      </c>
      <c r="G81" s="39">
        <v>-0.4081</v>
      </c>
    </row>
    <row r="82" spans="2:7" ht="13.5">
      <c r="B82" s="27" t="s">
        <v>90</v>
      </c>
      <c r="C82" s="24">
        <v>-0.29192926620100934</v>
      </c>
      <c r="D82" s="24">
        <v>-0.4398694440969635</v>
      </c>
      <c r="E82" s="24">
        <v>0.06196309591570959</v>
      </c>
      <c r="F82" s="60">
        <v>-0.5316</v>
      </c>
      <c r="G82" s="39">
        <v>-0.34409999999999996</v>
      </c>
    </row>
    <row r="83" spans="2:7" ht="13.5">
      <c r="B83" s="27" t="s">
        <v>91</v>
      </c>
      <c r="C83" s="24">
        <v>-0.22124741821573934</v>
      </c>
      <c r="D83" s="24">
        <v>-0.3778232885091697</v>
      </c>
      <c r="E83" s="24">
        <v>0.1369865852122043</v>
      </c>
      <c r="F83" s="60">
        <v>-0.4588</v>
      </c>
      <c r="G83" s="39">
        <v>-0.2713</v>
      </c>
    </row>
    <row r="84" spans="2:7" ht="13.5">
      <c r="B84" s="27" t="s">
        <v>92</v>
      </c>
      <c r="C84" s="24">
        <v>-0.1504072449981777</v>
      </c>
      <c r="D84" s="24">
        <v>-0.29565362214287916</v>
      </c>
      <c r="E84" s="24">
        <v>0.17173039971627446</v>
      </c>
      <c r="F84" s="60">
        <v>-0.3735</v>
      </c>
      <c r="G84" s="39">
        <v>-0.186</v>
      </c>
    </row>
    <row r="85" spans="2:7" ht="13.5">
      <c r="B85" s="27" t="s">
        <v>93</v>
      </c>
      <c r="C85" s="24">
        <v>-0.0877073823079968</v>
      </c>
      <c r="D85" s="24">
        <v>-0.20731451511213095</v>
      </c>
      <c r="E85" s="24">
        <v>0.170850668372875</v>
      </c>
      <c r="F85" s="60">
        <v>-0.2826</v>
      </c>
      <c r="G85" s="39">
        <v>-0.09510000000000002</v>
      </c>
    </row>
    <row r="86" spans="2:7" ht="13.5">
      <c r="B86" s="27" t="s">
        <v>94</v>
      </c>
      <c r="C86" s="24">
        <v>-0.04471836420864861</v>
      </c>
      <c r="D86" s="24">
        <v>-0.13464601740542292</v>
      </c>
      <c r="E86" s="24">
        <v>0.1457601907261008</v>
      </c>
      <c r="F86" s="60">
        <v>-0.2034</v>
      </c>
      <c r="G86" s="39">
        <v>-0.015899999999999997</v>
      </c>
    </row>
    <row r="87" spans="2:6" ht="13.5">
      <c r="B87" s="27" t="s">
        <v>95</v>
      </c>
      <c r="C87" s="24">
        <v>-0.011551953230963363</v>
      </c>
      <c r="D87" s="24">
        <v>-0.061212820788426825</v>
      </c>
      <c r="E87" s="24">
        <v>0.0911903999461714</v>
      </c>
      <c r="F87" s="60">
        <v>-0.1104</v>
      </c>
    </row>
    <row r="88" spans="2:6" ht="13.5">
      <c r="B88" s="27" t="s">
        <v>96</v>
      </c>
      <c r="C88" s="24">
        <v>-0.00022341353447075107</v>
      </c>
      <c r="D88" s="24">
        <v>-0.016118012948766136</v>
      </c>
      <c r="E88" s="24">
        <v>0.03200712925426785</v>
      </c>
      <c r="F88" s="60">
        <v>-0.0358</v>
      </c>
    </row>
    <row r="89" spans="2:6" ht="13.5">
      <c r="B89" s="27" t="s">
        <v>97</v>
      </c>
      <c r="C89" s="24">
        <v>-0.0031779169553232123</v>
      </c>
      <c r="D89" s="24">
        <v>0.011730246370220243</v>
      </c>
      <c r="E89" s="24">
        <v>-0.03277163702557573</v>
      </c>
      <c r="F89" s="60">
        <v>0.035</v>
      </c>
    </row>
    <row r="90" spans="2:6" ht="13.5">
      <c r="B90" s="27" t="s">
        <v>98</v>
      </c>
      <c r="C90" s="24">
        <v>-0.02023996581729648</v>
      </c>
      <c r="D90" s="24">
        <v>0.021435559397893655</v>
      </c>
      <c r="E90" s="24">
        <v>-0.10083159948366927</v>
      </c>
      <c r="F90" s="60">
        <v>0.1051</v>
      </c>
    </row>
    <row r="91" spans="2:6" ht="13.5">
      <c r="B91" s="27" t="s">
        <v>99</v>
      </c>
      <c r="C91" s="24">
        <v>-0.04496945092566307</v>
      </c>
      <c r="D91" s="24">
        <v>0.012200284220668323</v>
      </c>
      <c r="E91" s="24">
        <v>-0.15237744803491182</v>
      </c>
      <c r="F91" s="60">
        <v>0.1593</v>
      </c>
    </row>
    <row r="92" spans="2:7" ht="13.5">
      <c r="B92" s="27" t="s">
        <v>100</v>
      </c>
      <c r="C92" s="24">
        <v>-0.07357695332305525</v>
      </c>
      <c r="D92" s="24">
        <v>-0.013866243596105221</v>
      </c>
      <c r="E92" s="24">
        <v>-0.1808071714112529</v>
      </c>
      <c r="F92" s="60">
        <v>0.1957</v>
      </c>
      <c r="G92" s="39">
        <v>0.008200000000000013</v>
      </c>
    </row>
    <row r="93" spans="2:7" ht="13.5">
      <c r="B93" s="27" t="s">
        <v>101</v>
      </c>
      <c r="C93" s="24">
        <v>-0.1111705380336474</v>
      </c>
      <c r="D93" s="24">
        <v>-0.05062199423526437</v>
      </c>
      <c r="E93" s="24">
        <v>-0.21308859183479711</v>
      </c>
      <c r="F93" s="60">
        <v>0.2456</v>
      </c>
      <c r="G93" s="39">
        <v>0.05810000000000001</v>
      </c>
    </row>
    <row r="94" spans="2:7" ht="13.5">
      <c r="B94" s="27" t="s">
        <v>102</v>
      </c>
      <c r="C94" s="24">
        <v>-0.1386939302927317</v>
      </c>
      <c r="D94" s="24">
        <v>-0.09218927620895556</v>
      </c>
      <c r="E94" s="24">
        <v>-0.20706334373866042</v>
      </c>
      <c r="F94" s="60">
        <v>0.2657</v>
      </c>
      <c r="G94" s="39">
        <v>0.07819999999999999</v>
      </c>
    </row>
    <row r="95" spans="2:7" ht="13.5">
      <c r="B95" s="27" t="s">
        <v>103</v>
      </c>
      <c r="C95" s="24">
        <v>-0.156067802894583</v>
      </c>
      <c r="D95" s="24">
        <v>-0.13528611980201788</v>
      </c>
      <c r="E95" s="24">
        <v>-0.16910439681087297</v>
      </c>
      <c r="F95" s="60">
        <v>0.2669</v>
      </c>
      <c r="G95" s="39">
        <v>0.07940000000000003</v>
      </c>
    </row>
    <row r="96" spans="2:7" ht="13.5">
      <c r="B96" s="27" t="s">
        <v>104</v>
      </c>
      <c r="C96" s="24">
        <v>-0.15304557144779096</v>
      </c>
      <c r="D96" s="24">
        <v>-0.15149845834586984</v>
      </c>
      <c r="E96" s="24">
        <v>-0.12773042720062122</v>
      </c>
      <c r="F96" s="60">
        <v>0.2504</v>
      </c>
      <c r="G96" s="39">
        <v>0.06290000000000001</v>
      </c>
    </row>
    <row r="97" spans="2:7" ht="13.5">
      <c r="B97" s="27" t="s">
        <v>105</v>
      </c>
      <c r="C97" s="24">
        <v>-0.1373819624667192</v>
      </c>
      <c r="D97" s="24">
        <v>-0.15199212528132477</v>
      </c>
      <c r="E97" s="24">
        <v>-0.08224690165412873</v>
      </c>
      <c r="F97" s="60">
        <v>0.2208</v>
      </c>
      <c r="G97" s="39">
        <v>0.033299999999999996</v>
      </c>
    </row>
    <row r="98" spans="2:6" ht="13.5">
      <c r="B98" s="27" t="s">
        <v>106</v>
      </c>
      <c r="C98" s="24">
        <v>-0.10860413527589685</v>
      </c>
      <c r="D98" s="24">
        <v>-0.13327738604409944</v>
      </c>
      <c r="E98" s="24">
        <v>-0.03844165093672913</v>
      </c>
      <c r="F98" s="60">
        <v>0.1762</v>
      </c>
    </row>
    <row r="99" spans="2:6" ht="13.5">
      <c r="B99" s="27" t="s">
        <v>107</v>
      </c>
      <c r="C99" s="24">
        <v>-0.06799335291532316</v>
      </c>
      <c r="D99" s="24">
        <v>-0.09266012931257706</v>
      </c>
      <c r="E99" s="24">
        <v>-0.005401348243923465</v>
      </c>
      <c r="F99" s="60">
        <v>0.1151</v>
      </c>
    </row>
    <row r="100" spans="2:6" ht="13.5">
      <c r="B100" s="27" t="s">
        <v>108</v>
      </c>
      <c r="C100" s="24">
        <v>-0.027312439158151847</v>
      </c>
      <c r="D100" s="24">
        <v>-0.040929084099381896</v>
      </c>
      <c r="E100" s="24">
        <v>0.005390298224943635</v>
      </c>
      <c r="F100" s="60">
        <v>0.0495</v>
      </c>
    </row>
    <row r="101" spans="2:6" ht="13.5">
      <c r="B101" s="27" t="s">
        <v>109</v>
      </c>
      <c r="C101" s="24">
        <v>0.011789956838882176</v>
      </c>
      <c r="D101" s="24">
        <v>0.019613728040674516</v>
      </c>
      <c r="E101" s="24">
        <v>-0.006242452071786531</v>
      </c>
      <c r="F101" s="60">
        <v>-0.0237</v>
      </c>
    </row>
    <row r="102" spans="2:6" ht="13.5">
      <c r="B102" s="27" t="s">
        <v>110</v>
      </c>
      <c r="C102" s="24">
        <v>0.04538958155161765</v>
      </c>
      <c r="D102" s="24">
        <v>0.0860333300492897</v>
      </c>
      <c r="E102" s="24">
        <v>-0.04536686200677664</v>
      </c>
      <c r="F102" s="60">
        <v>-0.1073</v>
      </c>
    </row>
    <row r="103" spans="2:6" ht="13.5">
      <c r="B103" s="27" t="s">
        <v>111</v>
      </c>
      <c r="C103" s="24">
        <v>0.06336579758438177</v>
      </c>
      <c r="D103" s="24">
        <v>0.1390633097253655</v>
      </c>
      <c r="E103" s="24">
        <v>-0.10171222305255867</v>
      </c>
      <c r="F103" s="60">
        <v>-0.1836</v>
      </c>
    </row>
    <row r="104" spans="2:7" ht="13.5">
      <c r="B104" s="27" t="s">
        <v>112</v>
      </c>
      <c r="C104" s="24">
        <v>0.06695852092548193</v>
      </c>
      <c r="D104" s="24">
        <v>0.18058428515792002</v>
      </c>
      <c r="E104" s="24">
        <v>-0.1755823903568512</v>
      </c>
      <c r="F104" s="60">
        <v>-0.2606</v>
      </c>
      <c r="G104" s="39">
        <v>-0.0731</v>
      </c>
    </row>
    <row r="105" spans="2:7" ht="13.5">
      <c r="B105" s="27" t="s">
        <v>113</v>
      </c>
      <c r="C105" s="24">
        <v>0.05300649631671206</v>
      </c>
      <c r="D105" s="24">
        <v>0.2060433632335119</v>
      </c>
      <c r="E105" s="24">
        <v>-0.2668302106723974</v>
      </c>
      <c r="F105" s="60">
        <v>-0.3413</v>
      </c>
      <c r="G105" s="39">
        <v>-0.1538</v>
      </c>
    </row>
    <row r="106" spans="2:7" ht="13.5">
      <c r="B106" s="27" t="s">
        <v>114</v>
      </c>
      <c r="C106" s="24">
        <v>0.024844121114867335</v>
      </c>
      <c r="D106" s="24">
        <v>0.21008792987355207</v>
      </c>
      <c r="E106" s="24">
        <v>-0.35492502986641306</v>
      </c>
      <c r="F106" s="60">
        <v>-0.4132</v>
      </c>
      <c r="G106" s="39">
        <v>-0.2257</v>
      </c>
    </row>
    <row r="107" spans="2:7" ht="13.5">
      <c r="B107" s="27" t="s">
        <v>115</v>
      </c>
      <c r="C107" s="24">
        <v>-0.03170747102514326</v>
      </c>
      <c r="D107" s="24">
        <v>0.18091021466870671</v>
      </c>
      <c r="E107" s="24">
        <v>-0.45639564894172313</v>
      </c>
      <c r="F107" s="60">
        <v>-0.492</v>
      </c>
      <c r="G107" s="39">
        <v>-0.3045</v>
      </c>
    </row>
    <row r="108" spans="2:7" ht="13.5">
      <c r="B108" s="27" t="s">
        <v>116</v>
      </c>
      <c r="C108" s="24">
        <v>-0.09995232648125807</v>
      </c>
      <c r="D108" s="24">
        <v>0.12473604997965282</v>
      </c>
      <c r="E108" s="24">
        <v>-0.5363908215495057</v>
      </c>
      <c r="F108" s="60">
        <v>-0.5597</v>
      </c>
      <c r="G108" s="39">
        <v>-0.3722</v>
      </c>
    </row>
    <row r="109" spans="2:7" ht="13.5">
      <c r="B109" s="27" t="s">
        <v>117</v>
      </c>
      <c r="C109" s="24">
        <v>-0.17206882240598986</v>
      </c>
      <c r="D109" s="24">
        <v>0.052704183744580746</v>
      </c>
      <c r="E109" s="24">
        <v>-0.5952649860477903</v>
      </c>
      <c r="F109" s="60">
        <v>-0.6219</v>
      </c>
      <c r="G109" s="39">
        <v>-0.4344</v>
      </c>
    </row>
    <row r="110" spans="2:7" ht="13.5">
      <c r="B110" s="27" t="s">
        <v>118</v>
      </c>
      <c r="C110" s="24">
        <v>-0.24329077472759764</v>
      </c>
      <c r="D110" s="24">
        <v>-0.03912114236905495</v>
      </c>
      <c r="E110" s="24">
        <v>-0.6115100265059459</v>
      </c>
      <c r="F110" s="60">
        <v>-0.6593</v>
      </c>
      <c r="G110" s="39">
        <v>-0.4718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38841.38118055555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13</v>
      </c>
      <c r="F36" s="44">
        <v>21</v>
      </c>
      <c r="G36" s="45">
        <v>32.8125</v>
      </c>
      <c r="H36" s="56"/>
    </row>
    <row r="37" spans="2:8" ht="13.5">
      <c r="B37" s="49" t="s">
        <v>39</v>
      </c>
      <c r="C37" s="44">
        <v>32</v>
      </c>
      <c r="D37" s="44"/>
      <c r="E37" s="44">
        <v>11</v>
      </c>
      <c r="F37" s="44">
        <v>43</v>
      </c>
      <c r="G37" s="45">
        <v>67.1875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67.1875</v>
      </c>
      <c r="H38" s="57"/>
    </row>
    <row r="39" spans="2:8" ht="13.5">
      <c r="B39" s="49" t="s">
        <v>34</v>
      </c>
      <c r="C39" s="44">
        <v>40</v>
      </c>
      <c r="D39" s="44">
        <v>0</v>
      </c>
      <c r="E39" s="44">
        <v>24</v>
      </c>
      <c r="F39" s="44">
        <v>64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0.2856596185745417</v>
      </c>
      <c r="D42" s="42">
        <v>0.21008792987355207</v>
      </c>
      <c r="E42" s="42">
        <v>0.6309311258192798</v>
      </c>
      <c r="F42" s="51">
        <v>0.26693780216327</v>
      </c>
    </row>
    <row r="43" spans="2:6" ht="13.5">
      <c r="B43" s="49" t="s">
        <v>13</v>
      </c>
      <c r="C43" s="42">
        <v>-0.39686476709677265</v>
      </c>
      <c r="D43" s="42">
        <v>-0.39686476709677265</v>
      </c>
      <c r="E43" s="42">
        <v>-0.39686476709677265</v>
      </c>
      <c r="F43" s="51">
        <v>-0.6948</v>
      </c>
    </row>
    <row r="44" spans="2:6" ht="13.5">
      <c r="B44" s="49" t="s">
        <v>14</v>
      </c>
      <c r="C44" s="42">
        <v>0.6825243856713143</v>
      </c>
      <c r="D44" s="42">
        <v>0.7095290356794663</v>
      </c>
      <c r="E44" s="42">
        <v>1.2424411523252257</v>
      </c>
      <c r="F44" s="51">
        <v>0.96173780216327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-0.03248584388104869</v>
      </c>
      <c r="D46" s="42">
        <v>-0.10196802929794291</v>
      </c>
      <c r="E46" s="42">
        <v>0.04305311648941089</v>
      </c>
      <c r="F46" s="51">
        <v>-0.1966859375</v>
      </c>
    </row>
    <row r="47" spans="2:6" ht="13.5">
      <c r="B47" s="49" t="s">
        <v>26</v>
      </c>
      <c r="C47" s="42">
        <v>0.14921866889164742</v>
      </c>
      <c r="D47" s="42">
        <v>0.21921007594624123</v>
      </c>
      <c r="E47" s="42">
        <v>0.27423458765786124</v>
      </c>
      <c r="F47" s="51">
        <v>0.38147591985325746</v>
      </c>
    </row>
    <row r="48" spans="2:6" ht="13.5">
      <c r="B48" s="49" t="s">
        <v>27</v>
      </c>
      <c r="C48" s="42">
        <v>0.14679087759599763</v>
      </c>
      <c r="D48" s="42">
        <v>0.19558447277598762</v>
      </c>
      <c r="E48" s="42">
        <v>0.27297498131244263</v>
      </c>
      <c r="F48" s="51">
        <v>0.32945266917674015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64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-1.1850439450302204</v>
      </c>
      <c r="C3">
        <f aca="true" t="shared" si="0" ref="C3:C33">NORMDIST(B3,AveDev3D_0,StandardDev3D_0,FALSE)*NumPoints_7*I3</f>
        <v>0.056727659672806595</v>
      </c>
      <c r="D3">
        <v>0</v>
      </c>
      <c r="F3" t="s">
        <v>17</v>
      </c>
      <c r="G3">
        <v>15</v>
      </c>
      <c r="I3">
        <f>B5-B4</f>
        <v>0.06589053383534815</v>
      </c>
      <c r="N3">
        <v>0.1875</v>
      </c>
      <c r="O3">
        <v>-0.1875</v>
      </c>
      <c r="P3">
        <v>-0.1966859375</v>
      </c>
    </row>
    <row r="4" spans="1:16" ht="12.75">
      <c r="B4">
        <v>-1.1191534111948724</v>
      </c>
      <c r="C4">
        <f t="shared" si="0"/>
        <v>0.10131778026214368</v>
      </c>
      <c r="D4">
        <v>0</v>
      </c>
      <c r="F4" t="s">
        <v>18</v>
      </c>
      <c r="G4">
        <v>5</v>
      </c>
      <c r="I4">
        <f>I3</f>
        <v>0.06589053383534815</v>
      </c>
      <c r="N4">
        <v>0.1875</v>
      </c>
      <c r="O4">
        <v>-0.1875</v>
      </c>
      <c r="P4">
        <v>-0.1966859375</v>
      </c>
    </row>
    <row r="5" spans="1:16" ht="12.75">
      <c r="B5">
        <v>-1.0532628773595243</v>
      </c>
      <c r="C5">
        <f t="shared" si="0"/>
        <v>0.17386200619117628</v>
      </c>
      <c r="D5">
        <v>0</v>
      </c>
      <c r="I5">
        <f>I4</f>
        <v>0.06589053383534815</v>
      </c>
      <c r="N5">
        <v>0.1875</v>
      </c>
      <c r="O5">
        <v>-0.1875</v>
      </c>
      <c r="P5">
        <v>-0.1966859375</v>
      </c>
    </row>
    <row r="6" spans="1:16" ht="12.75">
      <c r="B6">
        <v>-0.9873723435241764</v>
      </c>
      <c r="C6">
        <f t="shared" si="0"/>
        <v>0.2866499877739896</v>
      </c>
      <c r="D6">
        <v>0</v>
      </c>
      <c r="I6">
        <f aca="true" t="shared" si="1" ref="I6:I33">I5</f>
        <v>0.06589053383534815</v>
      </c>
      <c r="N6">
        <v>0.1875</v>
      </c>
      <c r="O6">
        <v>-0.1875</v>
      </c>
      <c r="P6">
        <v>-0.1966859375</v>
      </c>
    </row>
    <row r="7" spans="1:16" ht="12.75">
      <c r="B7">
        <v>-0.9214818096888283</v>
      </c>
      <c r="C7">
        <f t="shared" si="0"/>
        <v>0.4540747884317632</v>
      </c>
      <c r="D7">
        <v>0</v>
      </c>
      <c r="I7">
        <f t="shared" si="1"/>
        <v>0.06589053383534815</v>
      </c>
      <c r="N7">
        <v>0.1875</v>
      </c>
      <c r="O7">
        <v>-0.1875</v>
      </c>
      <c r="P7">
        <v>-0.1966859375</v>
      </c>
    </row>
    <row r="8" spans="1:16" ht="12.75">
      <c r="A8" t="str">
        <f>"-2s"</f>
        <v>-2s</v>
      </c>
      <c r="B8">
        <v>-0.8555912758534803</v>
      </c>
      <c r="C8">
        <f t="shared" si="0"/>
        <v>0.6910843713688084</v>
      </c>
      <c r="D8">
        <v>0</v>
      </c>
      <c r="I8">
        <f t="shared" si="1"/>
        <v>0.06589053383534815</v>
      </c>
      <c r="N8">
        <v>0.1875</v>
      </c>
      <c r="O8">
        <v>-0.1875</v>
      </c>
      <c r="P8">
        <v>-0.1966859375</v>
      </c>
    </row>
    <row r="9" spans="1:16" ht="12.75">
      <c r="B9">
        <v>-0.7897007420181322</v>
      </c>
      <c r="C9">
        <f t="shared" si="0"/>
        <v>1.0105620262514472</v>
      </c>
      <c r="D9">
        <v>0</v>
      </c>
      <c r="I9">
        <f t="shared" si="1"/>
        <v>0.06589053383534815</v>
      </c>
      <c r="N9">
        <v>0.1875</v>
      </c>
      <c r="O9">
        <v>-0.1875</v>
      </c>
      <c r="P9">
        <v>-0.1966859375</v>
      </c>
    </row>
    <row r="10" spans="1:16" ht="12.75">
      <c r="B10">
        <v>-0.7238102081827842</v>
      </c>
      <c r="C10">
        <f t="shared" si="0"/>
        <v>1.4197866838970339</v>
      </c>
      <c r="D10">
        <v>6</v>
      </c>
      <c r="I10">
        <f t="shared" si="1"/>
        <v>0.06589053383534815</v>
      </c>
      <c r="N10">
        <v>0.1875</v>
      </c>
      <c r="O10">
        <v>-0.1875</v>
      </c>
      <c r="P10">
        <v>-0.1966859375</v>
      </c>
    </row>
    <row r="11" spans="1:16" ht="12.75">
      <c r="B11">
        <v>-0.6579196743474363</v>
      </c>
      <c r="C11">
        <f t="shared" si="0"/>
        <v>1.9165115601375369</v>
      </c>
      <c r="D11">
        <v>6</v>
      </c>
      <c r="I11">
        <f t="shared" si="1"/>
        <v>0.06589053383534815</v>
      </c>
      <c r="N11">
        <v>0.1875</v>
      </c>
      <c r="O11">
        <v>-0.1875</v>
      </c>
      <c r="P11">
        <v>-0.1966859375</v>
      </c>
    </row>
    <row r="12" spans="1:16" ht="12.75">
      <c r="B12">
        <v>-0.5920291405120882</v>
      </c>
      <c r="C12">
        <f t="shared" si="0"/>
        <v>2.4855815037851294</v>
      </c>
      <c r="D12">
        <v>4</v>
      </c>
      <c r="I12">
        <f t="shared" si="1"/>
        <v>0.06589053383534815</v>
      </c>
      <c r="N12">
        <v>0.1875</v>
      </c>
      <c r="O12">
        <v>-0.1875</v>
      </c>
      <c r="P12">
        <v>-0.1966859375</v>
      </c>
    </row>
    <row r="13" spans="1:16" ht="12.75">
      <c r="B13">
        <v>-0.5261386066767402</v>
      </c>
      <c r="C13">
        <f t="shared" si="0"/>
        <v>3.0972252738450394</v>
      </c>
      <c r="D13">
        <v>3</v>
      </c>
      <c r="I13">
        <f t="shared" si="1"/>
        <v>0.06589053383534815</v>
      </c>
      <c r="N13">
        <v>0.1875</v>
      </c>
      <c r="O13">
        <v>-0.1875</v>
      </c>
      <c r="P13">
        <v>-0.1966859375</v>
      </c>
    </row>
    <row r="14" spans="1:16" ht="12.75">
      <c r="B14">
        <v>-0.46024807284139213</v>
      </c>
      <c r="C14">
        <f t="shared" si="0"/>
        <v>3.7080518753469853</v>
      </c>
      <c r="D14">
        <v>4</v>
      </c>
      <c r="I14">
        <f t="shared" si="1"/>
        <v>0.06589053383534815</v>
      </c>
      <c r="N14">
        <v>0.1875</v>
      </c>
      <c r="O14">
        <v>-0.1875</v>
      </c>
      <c r="P14">
        <v>-0.1966859375</v>
      </c>
    </row>
    <row r="15" spans="1:16" ht="12.75">
      <c r="B15">
        <v>-0.3943575390060441</v>
      </c>
      <c r="C15">
        <f t="shared" si="0"/>
        <v>4.265274917015042</v>
      </c>
      <c r="D15">
        <v>3</v>
      </c>
      <c r="I15">
        <f t="shared" si="1"/>
        <v>0.06589053383534815</v>
      </c>
      <c r="N15">
        <v>0.1875</v>
      </c>
      <c r="O15">
        <v>-0.1875</v>
      </c>
      <c r="P15">
        <v>-0.1966859375</v>
      </c>
    </row>
    <row r="16" spans="1:16" ht="12.75">
      <c r="B16">
        <v>-0.32846700517069605</v>
      </c>
      <c r="C16">
        <f t="shared" si="0"/>
        <v>4.7138577958825465</v>
      </c>
      <c r="D16">
        <v>2</v>
      </c>
      <c r="I16">
        <f t="shared" si="1"/>
        <v>0.06589053383534815</v>
      </c>
      <c r="N16">
        <v>0.1875</v>
      </c>
      <c r="O16">
        <v>-0.1875</v>
      </c>
      <c r="P16">
        <v>-0.1966859375</v>
      </c>
    </row>
    <row r="17" spans="1:16" ht="12.75">
      <c r="B17">
        <v>-0.262576471335348</v>
      </c>
      <c r="C17">
        <f t="shared" si="0"/>
        <v>5.0053464828858445</v>
      </c>
      <c r="D17">
        <v>4</v>
      </c>
      <c r="I17">
        <f t="shared" si="1"/>
        <v>0.06589053383534815</v>
      </c>
      <c r="N17">
        <v>0.1875</v>
      </c>
      <c r="O17">
        <v>-0.1875</v>
      </c>
      <c r="P17">
        <v>-0.1966859375</v>
      </c>
    </row>
    <row r="18" spans="1:16" ht="12.75">
      <c r="A18" t="str">
        <f>"0"</f>
        <v>0</v>
      </c>
      <c r="B18">
        <v>-0.1966859375</v>
      </c>
      <c r="C18">
        <f t="shared" si="0"/>
        <v>5.106461189138346</v>
      </c>
      <c r="D18">
        <v>2</v>
      </c>
      <c r="I18">
        <f t="shared" si="1"/>
        <v>0.06589053383534815</v>
      </c>
      <c r="N18">
        <v>0.1875</v>
      </c>
      <c r="O18">
        <v>-0.1875</v>
      </c>
      <c r="P18">
        <v>-0.1966859375</v>
      </c>
    </row>
    <row r="19" spans="1:16" ht="12.75">
      <c r="B19">
        <v>-0.13079540366465198</v>
      </c>
      <c r="C19">
        <f t="shared" si="0"/>
        <v>5.0053464828858445</v>
      </c>
      <c r="D19">
        <v>3</v>
      </c>
      <c r="I19">
        <f t="shared" si="1"/>
        <v>0.06589053383534815</v>
      </c>
      <c r="N19">
        <v>0.1875</v>
      </c>
      <c r="O19">
        <v>-0.1875</v>
      </c>
      <c r="P19">
        <v>-0.1966859375</v>
      </c>
    </row>
    <row r="20" spans="1:16" ht="12.75">
      <c r="B20">
        <v>-0.06490486982930394</v>
      </c>
      <c r="C20">
        <f t="shared" si="0"/>
        <v>4.7138577958825465</v>
      </c>
      <c r="D20">
        <v>4</v>
      </c>
      <c r="I20">
        <f t="shared" si="1"/>
        <v>0.06589053383534815</v>
      </c>
      <c r="N20">
        <v>0.1875</v>
      </c>
      <c r="O20">
        <v>-0.1875</v>
      </c>
      <c r="P20">
        <v>-0.1966859375</v>
      </c>
    </row>
    <row r="21" spans="1:16" ht="12.75">
      <c r="B21">
        <v>0.0009856640060441069</v>
      </c>
      <c r="C21">
        <f t="shared" si="0"/>
        <v>4.265274917015042</v>
      </c>
      <c r="D21">
        <v>4</v>
      </c>
      <c r="I21">
        <f t="shared" si="1"/>
        <v>0.06589053383534815</v>
      </c>
      <c r="N21">
        <v>0.1875</v>
      </c>
      <c r="O21">
        <v>-0.1875</v>
      </c>
      <c r="P21">
        <v>-0.1966859375</v>
      </c>
    </row>
    <row r="22" spans="1:16" ht="12.75">
      <c r="B22">
        <v>0.06687619784139212</v>
      </c>
      <c r="C22">
        <f t="shared" si="0"/>
        <v>3.7080518753469858</v>
      </c>
      <c r="D22">
        <v>5</v>
      </c>
      <c r="I22">
        <f t="shared" si="1"/>
        <v>0.06589053383534815</v>
      </c>
      <c r="N22">
        <v>0.1875</v>
      </c>
      <c r="O22">
        <v>-0.1875</v>
      </c>
      <c r="P22">
        <v>-0.1966859375</v>
      </c>
    </row>
    <row r="23" spans="1:16" ht="12.75">
      <c r="B23">
        <v>0.13276673167674016</v>
      </c>
      <c r="C23">
        <f t="shared" si="0"/>
        <v>3.0972252738450408</v>
      </c>
      <c r="D23">
        <v>4</v>
      </c>
      <c r="I23">
        <f t="shared" si="1"/>
        <v>0.06589053383534815</v>
      </c>
      <c r="N23">
        <v>0.1875</v>
      </c>
      <c r="O23">
        <v>-0.1875</v>
      </c>
      <c r="P23">
        <v>-0.1966859375</v>
      </c>
    </row>
    <row r="24" spans="1:16" ht="12.75">
      <c r="B24">
        <v>0.1986572655120882</v>
      </c>
      <c r="C24">
        <f t="shared" si="0"/>
        <v>2.48558150378513</v>
      </c>
      <c r="D24">
        <v>8</v>
      </c>
      <c r="I24">
        <f t="shared" si="1"/>
        <v>0.06589053383534815</v>
      </c>
      <c r="N24">
        <v>0.1875</v>
      </c>
      <c r="O24">
        <v>-0.1875</v>
      </c>
      <c r="P24">
        <v>-0.1966859375</v>
      </c>
    </row>
    <row r="25" spans="1:16" ht="12.75">
      <c r="B25">
        <v>0.2645477993474362</v>
      </c>
      <c r="C25">
        <f t="shared" si="0"/>
        <v>1.9165115601375375</v>
      </c>
      <c r="D25">
        <v>2</v>
      </c>
      <c r="I25">
        <f t="shared" si="1"/>
        <v>0.06589053383534815</v>
      </c>
      <c r="N25">
        <v>0.1875</v>
      </c>
      <c r="O25">
        <v>-0.1875</v>
      </c>
      <c r="P25">
        <v>-0.1966859375</v>
      </c>
    </row>
    <row r="26" spans="1:16" ht="12.75">
      <c r="B26">
        <v>0.33043833318278426</v>
      </c>
      <c r="C26">
        <f t="shared" si="0"/>
        <v>1.4197866838970339</v>
      </c>
      <c r="D26">
        <v>0</v>
      </c>
      <c r="I26">
        <f t="shared" si="1"/>
        <v>0.06589053383534815</v>
      </c>
      <c r="N26">
        <v>0.1875</v>
      </c>
      <c r="O26">
        <v>-0.1875</v>
      </c>
      <c r="P26">
        <v>-0.1966859375</v>
      </c>
    </row>
    <row r="27" spans="1:16" ht="12.75">
      <c r="B27">
        <v>0.3963288670181323</v>
      </c>
      <c r="C27">
        <f t="shared" si="0"/>
        <v>1.0105620262514472</v>
      </c>
      <c r="D27">
        <v>0</v>
      </c>
      <c r="I27">
        <f t="shared" si="1"/>
        <v>0.06589053383534815</v>
      </c>
      <c r="N27">
        <v>0.1875</v>
      </c>
      <c r="O27">
        <v>-0.1875</v>
      </c>
      <c r="P27">
        <v>-0.1966859375</v>
      </c>
    </row>
    <row r="28" spans="1:16" ht="12.75">
      <c r="A28" t="str">
        <f>"2s"</f>
        <v>2s</v>
      </c>
      <c r="B28">
        <v>0.46221940085348034</v>
      </c>
      <c r="C28">
        <f t="shared" si="0"/>
        <v>0.6910843713688084</v>
      </c>
      <c r="D28">
        <v>0</v>
      </c>
      <c r="I28">
        <f t="shared" si="1"/>
        <v>0.06589053383534815</v>
      </c>
      <c r="N28">
        <v>0.1875</v>
      </c>
      <c r="O28">
        <v>-0.1875</v>
      </c>
      <c r="P28">
        <v>-0.1966859375</v>
      </c>
    </row>
    <row r="29" spans="1:16" ht="12.75">
      <c r="B29">
        <v>0.5281099346888284</v>
      </c>
      <c r="C29">
        <f t="shared" si="0"/>
        <v>0.4540747884317632</v>
      </c>
      <c r="D29">
        <v>0</v>
      </c>
      <c r="I29">
        <f t="shared" si="1"/>
        <v>0.06589053383534815</v>
      </c>
      <c r="N29">
        <v>0.1875</v>
      </c>
      <c r="O29">
        <v>-0.1875</v>
      </c>
      <c r="P29">
        <v>-0.1966859375</v>
      </c>
    </row>
    <row r="30" spans="1:16" ht="12.75">
      <c r="B30">
        <v>0.5940004685241764</v>
      </c>
      <c r="C30">
        <f t="shared" si="0"/>
        <v>0.2866499877739896</v>
      </c>
      <c r="D30">
        <v>0</v>
      </c>
      <c r="I30">
        <f t="shared" si="1"/>
        <v>0.06589053383534815</v>
      </c>
      <c r="N30">
        <v>0.1875</v>
      </c>
      <c r="O30">
        <v>-0.1875</v>
      </c>
      <c r="P30">
        <v>-0.1966859375</v>
      </c>
    </row>
    <row r="31" spans="1:16" ht="12.75">
      <c r="B31">
        <v>0.6598910023595244</v>
      </c>
      <c r="C31">
        <f t="shared" si="0"/>
        <v>0.17386200619117628</v>
      </c>
      <c r="D31">
        <v>0</v>
      </c>
      <c r="I31">
        <f t="shared" si="1"/>
        <v>0.06589053383534815</v>
      </c>
      <c r="N31">
        <v>0.1875</v>
      </c>
      <c r="O31">
        <v>-0.1875</v>
      </c>
      <c r="P31">
        <v>-0.1966859375</v>
      </c>
    </row>
    <row r="32" spans="1:16" ht="12.75">
      <c r="B32">
        <v>0.7257815361948725</v>
      </c>
      <c r="C32">
        <f t="shared" si="0"/>
        <v>0.10131778026214368</v>
      </c>
      <c r="D32">
        <v>0</v>
      </c>
      <c r="I32">
        <f t="shared" si="1"/>
        <v>0.06589053383534815</v>
      </c>
      <c r="N32">
        <v>0.1875</v>
      </c>
      <c r="O32">
        <v>-0.1875</v>
      </c>
      <c r="P32">
        <v>-0.1966859375</v>
      </c>
    </row>
    <row r="33" spans="1:16" ht="12.75">
      <c r="A33" t="str">
        <f>"3s"</f>
        <v>3s</v>
      </c>
      <c r="B33">
        <v>0.7916720700302204</v>
      </c>
      <c r="C33">
        <f t="shared" si="0"/>
        <v>0.056727659672806595</v>
      </c>
      <c r="D33">
        <v>0</v>
      </c>
      <c r="I33">
        <f t="shared" si="1"/>
        <v>0.06589053383534815</v>
      </c>
      <c r="N33">
        <v>0.1875</v>
      </c>
      <c r="O33">
        <v>-0.1875</v>
      </c>
      <c r="P33">
        <v>-0.1966859375</v>
      </c>
    </row>
    <row r="34" spans="14:16" ht="12.75">
      <c r="N34">
        <v>0.1875</v>
      </c>
      <c r="O34">
        <v>-0.1875</v>
      </c>
      <c r="P34">
        <v>-0.1966859375</v>
      </c>
    </row>
    <row r="35" spans="14:16" ht="12.75">
      <c r="N35">
        <v>0.1875</v>
      </c>
      <c r="O35">
        <v>-0.1875</v>
      </c>
      <c r="P35">
        <v>-0.1966859375</v>
      </c>
    </row>
    <row r="36" spans="14:16" ht="12.75">
      <c r="N36">
        <v>0.1875</v>
      </c>
      <c r="O36">
        <v>-0.1875</v>
      </c>
      <c r="P36">
        <v>-0.1966859375</v>
      </c>
    </row>
    <row r="37" spans="14:16" ht="12.75">
      <c r="N37">
        <v>0.1875</v>
      </c>
      <c r="O37">
        <v>-0.1875</v>
      </c>
      <c r="P37">
        <v>-0.1966859375</v>
      </c>
    </row>
    <row r="38" spans="14:16" ht="12.75">
      <c r="N38">
        <v>0.1875</v>
      </c>
      <c r="O38">
        <v>-0.1875</v>
      </c>
      <c r="P38">
        <v>-0.1966859375</v>
      </c>
    </row>
    <row r="39" spans="14:16" ht="12.75">
      <c r="N39">
        <v>0.1875</v>
      </c>
      <c r="O39">
        <v>-0.1875</v>
      </c>
      <c r="P39">
        <v>-0.1966859375</v>
      </c>
    </row>
    <row r="40" spans="14:16" ht="12.75">
      <c r="N40">
        <v>0.1875</v>
      </c>
      <c r="O40">
        <v>-0.1875</v>
      </c>
      <c r="P40">
        <v>-0.1966859375</v>
      </c>
    </row>
    <row r="41" spans="14:16" ht="12.75">
      <c r="N41">
        <v>0.1875</v>
      </c>
      <c r="O41">
        <v>-0.1875</v>
      </c>
      <c r="P41">
        <v>-0.1966859375</v>
      </c>
    </row>
    <row r="42" spans="14:16" ht="12.75">
      <c r="N42">
        <v>0.1875</v>
      </c>
      <c r="O42">
        <v>-0.1875</v>
      </c>
      <c r="P42">
        <v>-0.1966859375</v>
      </c>
    </row>
    <row r="43" spans="14:16" ht="12.75">
      <c r="N43">
        <v>0.1875</v>
      </c>
      <c r="O43">
        <v>-0.1875</v>
      </c>
      <c r="P43">
        <v>-0.1966859375</v>
      </c>
    </row>
    <row r="44" spans="14:16" ht="12.75">
      <c r="N44">
        <v>0.1875</v>
      </c>
      <c r="O44">
        <v>-0.1875</v>
      </c>
      <c r="P44">
        <v>-0.1966859375</v>
      </c>
    </row>
    <row r="45" spans="14:16" ht="12.75">
      <c r="N45">
        <v>0.1875</v>
      </c>
      <c r="O45">
        <v>-0.1875</v>
      </c>
      <c r="P45">
        <v>-0.1966859375</v>
      </c>
    </row>
    <row r="46" spans="14:16" ht="12.75">
      <c r="N46">
        <v>0.1875</v>
      </c>
      <c r="O46">
        <v>-0.1875</v>
      </c>
      <c r="P46">
        <v>-0.1966859375</v>
      </c>
    </row>
    <row r="47" spans="14:16" ht="12.75">
      <c r="N47">
        <v>0.1875</v>
      </c>
      <c r="O47">
        <v>-0.1875</v>
      </c>
      <c r="P47">
        <v>-0.1966859375</v>
      </c>
    </row>
    <row r="48" spans="14:16" ht="12.75">
      <c r="N48">
        <v>0.1875</v>
      </c>
      <c r="O48">
        <v>-0.1875</v>
      </c>
      <c r="P48">
        <v>-0.1966859375</v>
      </c>
    </row>
    <row r="49" spans="14:16" ht="12.75">
      <c r="N49">
        <v>0.1875</v>
      </c>
      <c r="O49">
        <v>-0.1875</v>
      </c>
      <c r="P49">
        <v>-0.1966859375</v>
      </c>
    </row>
    <row r="50" spans="14:16" ht="12.75">
      <c r="N50">
        <v>0.1875</v>
      </c>
      <c r="O50">
        <v>-0.1875</v>
      </c>
      <c r="P50">
        <v>-0.1966859375</v>
      </c>
    </row>
    <row r="51" spans="14:16" ht="12.75">
      <c r="N51">
        <v>0.1875</v>
      </c>
      <c r="O51">
        <v>-0.1875</v>
      </c>
      <c r="P51">
        <v>-0.1966859375</v>
      </c>
    </row>
    <row r="52" spans="14:16" ht="12.75">
      <c r="N52">
        <v>0.1875</v>
      </c>
      <c r="O52">
        <v>-0.1875</v>
      </c>
      <c r="P52">
        <v>-0.1966859375</v>
      </c>
    </row>
    <row r="53" spans="14:16" ht="12.75">
      <c r="N53">
        <v>0.1875</v>
      </c>
      <c r="O53">
        <v>-0.1875</v>
      </c>
      <c r="P53">
        <v>-0.1966859375</v>
      </c>
    </row>
    <row r="54" spans="14:16" ht="12.75">
      <c r="N54">
        <v>0.1875</v>
      </c>
      <c r="O54">
        <v>-0.1875</v>
      </c>
      <c r="P54">
        <v>-0.1966859375</v>
      </c>
    </row>
    <row r="55" spans="14:16" ht="12.75">
      <c r="N55">
        <v>0.1875</v>
      </c>
      <c r="O55">
        <v>-0.1875</v>
      </c>
      <c r="P55">
        <v>-0.1966859375</v>
      </c>
    </row>
    <row r="56" spans="14:16" ht="12.75">
      <c r="N56">
        <v>0.1875</v>
      </c>
      <c r="O56">
        <v>-0.1875</v>
      </c>
      <c r="P56">
        <v>-0.1966859375</v>
      </c>
    </row>
    <row r="57" spans="14:16" ht="12.75">
      <c r="N57">
        <v>0.1875</v>
      </c>
      <c r="O57">
        <v>-0.1875</v>
      </c>
      <c r="P57">
        <v>-0.1966859375</v>
      </c>
    </row>
    <row r="58" spans="14:16" ht="12.75">
      <c r="N58">
        <v>0.1875</v>
      </c>
      <c r="O58">
        <v>-0.1875</v>
      </c>
      <c r="P58">
        <v>-0.1966859375</v>
      </c>
    </row>
    <row r="59" spans="14:16" ht="12.75">
      <c r="N59">
        <v>0.1875</v>
      </c>
      <c r="O59">
        <v>-0.1875</v>
      </c>
      <c r="P59">
        <v>-0.1966859375</v>
      </c>
    </row>
    <row r="60" spans="14:16" ht="12.75">
      <c r="N60">
        <v>0.1875</v>
      </c>
      <c r="O60">
        <v>-0.1875</v>
      </c>
      <c r="P60">
        <v>-0.1966859375</v>
      </c>
    </row>
    <row r="61" spans="14:16" ht="12.75">
      <c r="N61">
        <v>0.1875</v>
      </c>
      <c r="O61">
        <v>-0.1875</v>
      </c>
      <c r="P61">
        <v>-0.1966859375</v>
      </c>
    </row>
    <row r="62" spans="14:16" ht="12.75">
      <c r="N62">
        <v>0.1875</v>
      </c>
      <c r="O62">
        <v>-0.1875</v>
      </c>
      <c r="P62">
        <v>-0.1966859375</v>
      </c>
    </row>
    <row r="63" spans="14:16" ht="12.75">
      <c r="N63">
        <v>0.1875</v>
      </c>
      <c r="O63">
        <v>-0.1875</v>
      </c>
      <c r="P63">
        <v>-0.1966859375</v>
      </c>
    </row>
    <row r="64" spans="14:16" ht="12.75">
      <c r="N64">
        <v>0.1875</v>
      </c>
      <c r="O64">
        <v>-0.1875</v>
      </c>
      <c r="P64">
        <v>-0.1966859375</v>
      </c>
    </row>
    <row r="65" spans="14:16" ht="12.75">
      <c r="N65">
        <v>0.1875</v>
      </c>
      <c r="O65">
        <v>-0.1875</v>
      </c>
      <c r="P65">
        <v>-0.1966859375</v>
      </c>
    </row>
    <row r="66" spans="14:16" ht="12.75">
      <c r="N66">
        <v>0.1875</v>
      </c>
      <c r="O66">
        <v>-0.1875</v>
      </c>
      <c r="P66">
        <v>-0.1966859375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