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525" windowWidth="15615" windowHeight="102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<sst xmlns="http://schemas.openxmlformats.org/spreadsheetml/2006/main" count="171" uniqueCount="88">
  <si>
    <t>March</t>
  </si>
  <si>
    <t>April</t>
  </si>
  <si>
    <t>May</t>
  </si>
  <si>
    <t>June</t>
  </si>
  <si>
    <t>July</t>
  </si>
  <si>
    <t>August</t>
  </si>
  <si>
    <t>September</t>
  </si>
  <si>
    <t>Twisted Tee</t>
  </si>
  <si>
    <t>Demo Coil</t>
  </si>
  <si>
    <t>Wind coil</t>
  </si>
  <si>
    <t>Mold and VPI</t>
  </si>
  <si>
    <t>Test</t>
  </si>
  <si>
    <t>Crossover Joint Development</t>
  </si>
  <si>
    <t>Fabricate samples</t>
  </si>
  <si>
    <t>Test samples</t>
  </si>
  <si>
    <t>Tooling Design</t>
  </si>
  <si>
    <t>Autoclave</t>
  </si>
  <si>
    <t>Turning Fixture</t>
  </si>
  <si>
    <t>Winding Clamps</t>
  </si>
  <si>
    <t>VPI System Details</t>
  </si>
  <si>
    <t>Facility Layout</t>
  </si>
  <si>
    <t>A</t>
  </si>
  <si>
    <t>B</t>
  </si>
  <si>
    <t>Chrzanowski</t>
  </si>
  <si>
    <t>Raftopoulos</t>
  </si>
  <si>
    <t>C</t>
  </si>
  <si>
    <t>EMEM</t>
  </si>
  <si>
    <t>EAEM</t>
  </si>
  <si>
    <t>Parsells</t>
  </si>
  <si>
    <t>D</t>
  </si>
  <si>
    <t>EMSM</t>
  </si>
  <si>
    <t>Meighan</t>
  </si>
  <si>
    <t>E</t>
  </si>
  <si>
    <t>EADM</t>
  </si>
  <si>
    <t>Jones</t>
  </si>
  <si>
    <t>F</t>
  </si>
  <si>
    <t>Morris</t>
  </si>
  <si>
    <t>G</t>
  </si>
  <si>
    <t>Paul</t>
  </si>
  <si>
    <t>H</t>
  </si>
  <si>
    <t>EMTB</t>
  </si>
  <si>
    <t>Kearns</t>
  </si>
  <si>
    <t>Hause</t>
  </si>
  <si>
    <t>Anderson</t>
  </si>
  <si>
    <t>Gifford</t>
  </si>
  <si>
    <t>Benchoft</t>
  </si>
  <si>
    <t>I</t>
  </si>
  <si>
    <t>J</t>
  </si>
  <si>
    <t>L</t>
  </si>
  <si>
    <t>M</t>
  </si>
  <si>
    <t xml:space="preserve">K </t>
  </si>
  <si>
    <t>N</t>
  </si>
  <si>
    <t>O</t>
  </si>
  <si>
    <t>Machinist</t>
  </si>
  <si>
    <t>Welder</t>
  </si>
  <si>
    <t>Technician</t>
  </si>
  <si>
    <t>KEY</t>
  </si>
  <si>
    <t>ID</t>
  </si>
  <si>
    <t>Name</t>
  </si>
  <si>
    <t>Rate</t>
  </si>
  <si>
    <t>Total Hrs</t>
  </si>
  <si>
    <t>Total $</t>
  </si>
  <si>
    <t>Straight Tee Section</t>
  </si>
  <si>
    <t xml:space="preserve">VPI </t>
  </si>
  <si>
    <t>H =</t>
  </si>
  <si>
    <t>I =</t>
  </si>
  <si>
    <t>Insulate/Assemble/VPI turns</t>
  </si>
  <si>
    <t>Machine casting</t>
  </si>
  <si>
    <t>Keystone Activities</t>
  </si>
  <si>
    <t>Setup &amp; Winding</t>
  </si>
  <si>
    <t>Setup</t>
  </si>
  <si>
    <t xml:space="preserve">H =  </t>
  </si>
  <si>
    <t>L =</t>
  </si>
  <si>
    <t>K = 120 hr</t>
  </si>
  <si>
    <t xml:space="preserve">J = 120 hr  </t>
  </si>
  <si>
    <t>L = 120 hrs</t>
  </si>
  <si>
    <t xml:space="preserve">H = 80 hrs </t>
  </si>
  <si>
    <t>I = 80 hrs</t>
  </si>
  <si>
    <t>M = 80 hrs</t>
  </si>
  <si>
    <t>Total</t>
  </si>
  <si>
    <t>Hours</t>
  </si>
  <si>
    <t>per hour</t>
  </si>
  <si>
    <t>ToTals</t>
  </si>
  <si>
    <t>Labor</t>
  </si>
  <si>
    <t>M&amp;S</t>
  </si>
  <si>
    <t>w/20% G&amp;A</t>
  </si>
  <si>
    <t>1405/06/07</t>
  </si>
  <si>
    <t>Desandro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</si>
</sst>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9">
      <selection activeCell="C51" sqref="C51:C65"/>
    </sheetView>
  </sheetViews>
  <sheetFormatPr defaultColWidth="9.140625" defaultRowHeight="12.75"/>
  <cols>
    <col min="1" max="1" width="33.7109375" style="0" customWidth="1"/>
    <col min="2" max="3" width="9.140625" style="9" customWidth="1"/>
    <col min="4" max="4" width="9.140625" style="10" customWidth="1"/>
    <col min="5" max="6" width="9.140625" style="9" customWidth="1"/>
    <col min="7" max="9" width="9.140625" style="10" customWidth="1"/>
    <col min="10" max="12" width="9.140625" style="9" customWidth="1"/>
    <col min="13" max="15" width="9.140625" style="10" customWidth="1"/>
    <col min="16" max="18" width="9.140625" style="9" customWidth="1"/>
    <col min="19" max="19" width="8.7109375" style="10" customWidth="1"/>
    <col min="20" max="21" width="11.28125" style="10" customWidth="1"/>
    <col min="22" max="23" width="9.140625" style="9" customWidth="1"/>
  </cols>
  <sheetData>
    <row r="1" spans="1:23" s="7" customFormat="1" ht="13.5" thickBot="1">
      <c r="A1" s="6"/>
      <c r="B1" s="23"/>
      <c r="C1" s="24" t="s">
        <v>0</v>
      </c>
      <c r="D1" s="25"/>
      <c r="E1" s="23"/>
      <c r="F1" s="24" t="s">
        <v>1</v>
      </c>
      <c r="G1" s="25"/>
      <c r="H1" s="23"/>
      <c r="I1" s="24" t="s">
        <v>2</v>
      </c>
      <c r="J1" s="25"/>
      <c r="K1" s="23"/>
      <c r="L1" s="24" t="s">
        <v>3</v>
      </c>
      <c r="M1" s="25"/>
      <c r="N1" s="23"/>
      <c r="O1" s="24" t="s">
        <v>4</v>
      </c>
      <c r="P1" s="25"/>
      <c r="Q1" s="23"/>
      <c r="R1" s="24" t="s">
        <v>5</v>
      </c>
      <c r="S1" s="25"/>
      <c r="T1" s="23"/>
      <c r="U1" s="24" t="s">
        <v>6</v>
      </c>
      <c r="V1" s="25"/>
      <c r="W1" s="12"/>
    </row>
    <row r="2" spans="1:22" ht="12.75">
      <c r="A2" s="5"/>
      <c r="B2" s="26"/>
      <c r="C2" s="27"/>
      <c r="D2" s="28"/>
      <c r="E2" s="26"/>
      <c r="F2" s="27"/>
      <c r="G2" s="28"/>
      <c r="H2" s="26"/>
      <c r="I2" s="27"/>
      <c r="J2" s="28"/>
      <c r="K2" s="26"/>
      <c r="L2" s="27"/>
      <c r="M2" s="28"/>
      <c r="N2" s="26"/>
      <c r="O2" s="27"/>
      <c r="P2" s="28"/>
      <c r="Q2" s="26"/>
      <c r="R2" s="27"/>
      <c r="S2" s="28"/>
      <c r="T2" s="26"/>
      <c r="U2" s="27"/>
      <c r="V2" s="28"/>
    </row>
    <row r="3" spans="1:22" ht="12.75">
      <c r="A3" s="5"/>
      <c r="B3" s="26"/>
      <c r="C3" s="27"/>
      <c r="D3" s="28"/>
      <c r="E3" s="26"/>
      <c r="F3" s="27"/>
      <c r="G3" s="28"/>
      <c r="H3" s="26"/>
      <c r="I3" s="27"/>
      <c r="J3" s="28"/>
      <c r="K3" s="26"/>
      <c r="L3" s="27"/>
      <c r="M3" s="28"/>
      <c r="N3" s="26"/>
      <c r="O3" s="27"/>
      <c r="P3" s="28"/>
      <c r="Q3" s="26"/>
      <c r="R3" s="27"/>
      <c r="S3" s="28"/>
      <c r="T3" s="26"/>
      <c r="U3" s="27"/>
      <c r="V3" s="28"/>
    </row>
    <row r="4" spans="1:22" ht="12.75">
      <c r="A4" s="21" t="s">
        <v>62</v>
      </c>
      <c r="B4" s="26"/>
      <c r="C4" s="27"/>
      <c r="D4" s="28"/>
      <c r="E4" s="26"/>
      <c r="F4" s="27"/>
      <c r="G4" s="28"/>
      <c r="H4" s="26"/>
      <c r="I4" s="27"/>
      <c r="J4" s="28"/>
      <c r="K4" s="26"/>
      <c r="L4" s="27"/>
      <c r="M4" s="28"/>
      <c r="N4" s="26"/>
      <c r="O4" s="27"/>
      <c r="P4" s="28"/>
      <c r="Q4" s="26"/>
      <c r="R4" s="27"/>
      <c r="S4" s="28"/>
      <c r="T4" s="26"/>
      <c r="U4" s="27"/>
      <c r="V4" s="28"/>
    </row>
    <row r="5" spans="1:22" ht="12.75">
      <c r="A5" s="22" t="s">
        <v>63</v>
      </c>
      <c r="B5" s="26" t="s">
        <v>64</v>
      </c>
      <c r="C5" s="27" t="s">
        <v>65</v>
      </c>
      <c r="D5" s="28" t="s">
        <v>72</v>
      </c>
      <c r="E5" s="26"/>
      <c r="F5" s="27"/>
      <c r="G5" s="28"/>
      <c r="H5" s="26"/>
      <c r="I5" s="27"/>
      <c r="J5" s="28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</row>
    <row r="6" spans="1:22" ht="12.75">
      <c r="A6" s="22"/>
      <c r="B6" s="26"/>
      <c r="C6" s="27"/>
      <c r="D6" s="28"/>
      <c r="E6" s="26"/>
      <c r="F6" s="27"/>
      <c r="G6" s="28"/>
      <c r="H6" s="26"/>
      <c r="I6" s="27"/>
      <c r="J6" s="28"/>
      <c r="K6" s="26"/>
      <c r="L6" s="27"/>
      <c r="M6" s="28"/>
      <c r="N6" s="26"/>
      <c r="O6" s="27"/>
      <c r="P6" s="28"/>
      <c r="Q6" s="26"/>
      <c r="R6" s="27"/>
      <c r="S6" s="28"/>
      <c r="T6" s="26"/>
      <c r="U6" s="27"/>
      <c r="V6" s="28"/>
    </row>
    <row r="7" spans="1:22" ht="12.75">
      <c r="A7" s="1"/>
      <c r="B7" s="29"/>
      <c r="C7" s="30"/>
      <c r="D7" s="31"/>
      <c r="E7" s="29"/>
      <c r="F7" s="30"/>
      <c r="G7" s="31"/>
      <c r="H7" s="29"/>
      <c r="I7" s="30"/>
      <c r="J7" s="31"/>
      <c r="K7" s="29"/>
      <c r="L7" s="30"/>
      <c r="M7" s="31"/>
      <c r="N7" s="29"/>
      <c r="O7" s="30"/>
      <c r="P7" s="31"/>
      <c r="Q7" s="29"/>
      <c r="R7" s="30"/>
      <c r="S7" s="31"/>
      <c r="T7" s="29"/>
      <c r="U7" s="30"/>
      <c r="V7" s="31"/>
    </row>
    <row r="8" spans="1:22" ht="12.75">
      <c r="A8" s="4" t="s">
        <v>7</v>
      </c>
      <c r="B8" s="29"/>
      <c r="C8" s="30"/>
      <c r="D8" s="31"/>
      <c r="E8" s="29"/>
      <c r="F8" s="30"/>
      <c r="G8" s="31"/>
      <c r="H8" s="29"/>
      <c r="I8" s="30"/>
      <c r="J8" s="31"/>
      <c r="K8" s="29"/>
      <c r="L8" s="30"/>
      <c r="M8" s="31"/>
      <c r="N8" s="29"/>
      <c r="O8" s="30"/>
      <c r="P8" s="31"/>
      <c r="Q8" s="29"/>
      <c r="R8" s="30"/>
      <c r="S8" s="31"/>
      <c r="T8" s="29"/>
      <c r="U8" s="30"/>
      <c r="V8" s="31"/>
    </row>
    <row r="9" spans="1:22" ht="12.75">
      <c r="A9" s="3" t="s">
        <v>67</v>
      </c>
      <c r="B9" s="29" t="s">
        <v>78</v>
      </c>
      <c r="C9" s="30"/>
      <c r="D9" s="31"/>
      <c r="E9" s="29"/>
      <c r="F9" s="30"/>
      <c r="G9" s="31"/>
      <c r="H9" s="29"/>
      <c r="I9" s="30"/>
      <c r="J9" s="31"/>
      <c r="K9" s="29"/>
      <c r="L9" s="30"/>
      <c r="M9" s="31"/>
      <c r="N9" s="29"/>
      <c r="O9" s="30"/>
      <c r="P9" s="31"/>
      <c r="Q9" s="29"/>
      <c r="R9" s="30"/>
      <c r="S9" s="31"/>
      <c r="T9" s="29"/>
      <c r="U9" s="30"/>
      <c r="V9" s="31"/>
    </row>
    <row r="10" spans="1:22" ht="12.75">
      <c r="A10" s="3" t="s">
        <v>66</v>
      </c>
      <c r="B10" s="29"/>
      <c r="C10" s="30"/>
      <c r="D10" s="31"/>
      <c r="E10" s="29" t="s">
        <v>71</v>
      </c>
      <c r="F10" s="30" t="s">
        <v>65</v>
      </c>
      <c r="G10" s="31"/>
      <c r="H10" s="29"/>
      <c r="I10" s="30"/>
      <c r="J10" s="31"/>
      <c r="K10" s="29"/>
      <c r="L10" s="30"/>
      <c r="M10" s="31"/>
      <c r="N10" s="29"/>
      <c r="O10" s="30"/>
      <c r="P10" s="31"/>
      <c r="Q10" s="29"/>
      <c r="R10" s="30"/>
      <c r="S10" s="31"/>
      <c r="T10" s="29"/>
      <c r="U10" s="30"/>
      <c r="V10" s="31"/>
    </row>
    <row r="11" spans="1:22" ht="12.75">
      <c r="A11" s="3"/>
      <c r="B11" s="29"/>
      <c r="C11" s="30"/>
      <c r="D11" s="31"/>
      <c r="E11" s="29"/>
      <c r="F11" s="30"/>
      <c r="G11" s="31"/>
      <c r="H11" s="29"/>
      <c r="I11" s="30"/>
      <c r="J11" s="31"/>
      <c r="K11" s="29"/>
      <c r="L11" s="30"/>
      <c r="M11" s="31"/>
      <c r="N11" s="29"/>
      <c r="O11" s="30"/>
      <c r="P11" s="31"/>
      <c r="Q11" s="29"/>
      <c r="R11" s="30"/>
      <c r="S11" s="31"/>
      <c r="T11" s="29"/>
      <c r="U11" s="30"/>
      <c r="V11" s="31"/>
    </row>
    <row r="12" spans="1:22" ht="12.75">
      <c r="A12" s="1"/>
      <c r="B12" s="29"/>
      <c r="C12" s="30"/>
      <c r="D12" s="31"/>
      <c r="E12" s="29"/>
      <c r="F12" s="30"/>
      <c r="G12" s="31"/>
      <c r="H12" s="29"/>
      <c r="I12" s="30"/>
      <c r="J12" s="31"/>
      <c r="K12" s="29"/>
      <c r="L12" s="30"/>
      <c r="M12" s="31"/>
      <c r="N12" s="29"/>
      <c r="O12" s="30"/>
      <c r="P12" s="31"/>
      <c r="Q12" s="29"/>
      <c r="R12" s="30"/>
      <c r="S12" s="31"/>
      <c r="T12" s="29"/>
      <c r="U12" s="30"/>
      <c r="V12" s="31"/>
    </row>
    <row r="13" spans="1:22" ht="12.75">
      <c r="A13" s="1"/>
      <c r="B13" s="29"/>
      <c r="C13" s="30"/>
      <c r="D13" s="31"/>
      <c r="E13" s="29"/>
      <c r="F13" s="30"/>
      <c r="G13" s="31"/>
      <c r="H13" s="29"/>
      <c r="I13" s="30"/>
      <c r="J13" s="31"/>
      <c r="K13" s="29"/>
      <c r="L13" s="30"/>
      <c r="M13" s="31"/>
      <c r="N13" s="29"/>
      <c r="O13" s="30"/>
      <c r="P13" s="31"/>
      <c r="Q13" s="29"/>
      <c r="R13" s="30"/>
      <c r="S13" s="31"/>
      <c r="T13" s="29"/>
      <c r="U13" s="30"/>
      <c r="V13" s="31"/>
    </row>
    <row r="14" spans="1:22" ht="12.75">
      <c r="A14" s="4" t="s">
        <v>68</v>
      </c>
      <c r="B14" s="29"/>
      <c r="C14" s="30"/>
      <c r="D14" s="31"/>
      <c r="E14" s="29"/>
      <c r="F14" s="30"/>
      <c r="G14" s="31"/>
      <c r="H14" s="29"/>
      <c r="I14" s="30"/>
      <c r="J14" s="31"/>
      <c r="K14" s="29"/>
      <c r="L14" s="30"/>
      <c r="M14" s="31"/>
      <c r="N14" s="29"/>
      <c r="O14" s="30"/>
      <c r="P14" s="31"/>
      <c r="Q14" s="29"/>
      <c r="R14" s="30"/>
      <c r="S14" s="31"/>
      <c r="T14" s="29"/>
      <c r="U14" s="30"/>
      <c r="V14" s="31"/>
    </row>
    <row r="15" spans="1:22" ht="12.75">
      <c r="A15" s="3" t="s">
        <v>69</v>
      </c>
      <c r="B15" s="29" t="s">
        <v>74</v>
      </c>
      <c r="C15" s="30" t="s">
        <v>73</v>
      </c>
      <c r="D15" s="31" t="s">
        <v>75</v>
      </c>
      <c r="E15" s="29" t="s">
        <v>76</v>
      </c>
      <c r="F15" s="30" t="s">
        <v>77</v>
      </c>
      <c r="G15" s="31"/>
      <c r="H15" s="29"/>
      <c r="I15" s="30"/>
      <c r="J15" s="31"/>
      <c r="K15" s="29"/>
      <c r="L15" s="30"/>
      <c r="M15" s="31"/>
      <c r="N15" s="29"/>
      <c r="O15" s="30"/>
      <c r="P15" s="31"/>
      <c r="Q15" s="29"/>
      <c r="R15" s="30"/>
      <c r="S15" s="31"/>
      <c r="T15" s="29"/>
      <c r="U15" s="30"/>
      <c r="V15" s="31"/>
    </row>
    <row r="16" spans="1:22" ht="12.75">
      <c r="A16" s="3"/>
      <c r="B16" s="29"/>
      <c r="C16" s="30"/>
      <c r="D16" s="31"/>
      <c r="E16" s="29"/>
      <c r="F16" s="30"/>
      <c r="G16" s="31"/>
      <c r="H16" s="29"/>
      <c r="I16" s="30"/>
      <c r="J16" s="31"/>
      <c r="K16" s="29"/>
      <c r="L16" s="30"/>
      <c r="M16" s="31"/>
      <c r="N16" s="29"/>
      <c r="O16" s="30"/>
      <c r="P16" s="31"/>
      <c r="Q16" s="29"/>
      <c r="R16" s="30"/>
      <c r="S16" s="31"/>
      <c r="T16" s="29"/>
      <c r="U16" s="30"/>
      <c r="V16" s="31"/>
    </row>
    <row r="17" spans="1:22" ht="12.75">
      <c r="A17" s="3"/>
      <c r="B17" s="29"/>
      <c r="C17" s="30"/>
      <c r="D17" s="31"/>
      <c r="E17" s="29"/>
      <c r="F17" s="30"/>
      <c r="G17" s="31"/>
      <c r="H17" s="29"/>
      <c r="I17" s="30"/>
      <c r="J17" s="31"/>
      <c r="K17" s="29"/>
      <c r="L17" s="30"/>
      <c r="M17" s="31"/>
      <c r="N17" s="29"/>
      <c r="O17" s="30"/>
      <c r="P17" s="31"/>
      <c r="Q17" s="29"/>
      <c r="R17" s="30"/>
      <c r="S17" s="31"/>
      <c r="T17" s="29"/>
      <c r="U17" s="30"/>
      <c r="V17" s="31"/>
    </row>
    <row r="18" spans="1:22" ht="12.75">
      <c r="A18" s="1"/>
      <c r="B18" s="29"/>
      <c r="C18" s="30"/>
      <c r="D18" s="31"/>
      <c r="E18" s="29"/>
      <c r="F18" s="30"/>
      <c r="G18" s="31"/>
      <c r="H18" s="29"/>
      <c r="I18" s="30"/>
      <c r="J18" s="31"/>
      <c r="K18" s="29"/>
      <c r="L18" s="30"/>
      <c r="M18" s="31"/>
      <c r="N18" s="29"/>
      <c r="O18" s="30"/>
      <c r="P18" s="31"/>
      <c r="Q18" s="29"/>
      <c r="R18" s="30"/>
      <c r="S18" s="31"/>
      <c r="T18" s="29"/>
      <c r="U18" s="30"/>
      <c r="V18" s="31"/>
    </row>
    <row r="19" spans="1:22" ht="12.75">
      <c r="A19" s="1"/>
      <c r="B19" s="29"/>
      <c r="C19" s="30"/>
      <c r="D19" s="31"/>
      <c r="E19" s="29"/>
      <c r="F19" s="30"/>
      <c r="G19" s="31"/>
      <c r="H19" s="29"/>
      <c r="I19" s="30"/>
      <c r="J19" s="31"/>
      <c r="K19" s="29"/>
      <c r="L19" s="30"/>
      <c r="M19" s="31"/>
      <c r="N19" s="29"/>
      <c r="O19" s="30"/>
      <c r="P19" s="31"/>
      <c r="Q19" s="29"/>
      <c r="R19" s="30"/>
      <c r="S19" s="31"/>
      <c r="T19" s="29"/>
      <c r="U19" s="30"/>
      <c r="V19" s="31"/>
    </row>
    <row r="20" spans="1:22" ht="12.75">
      <c r="A20" s="4" t="s">
        <v>8</v>
      </c>
      <c r="B20" s="29"/>
      <c r="C20" s="30"/>
      <c r="D20" s="31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29"/>
      <c r="R20" s="30"/>
      <c r="S20" s="31"/>
      <c r="T20" s="29"/>
      <c r="U20" s="30"/>
      <c r="V20" s="31"/>
    </row>
    <row r="21" spans="1:22" ht="12.75">
      <c r="A21" s="3" t="s">
        <v>70</v>
      </c>
      <c r="B21" s="29" t="s">
        <v>71</v>
      </c>
      <c r="C21" s="30" t="s">
        <v>65</v>
      </c>
      <c r="D21" s="31"/>
      <c r="E21" s="29" t="s">
        <v>71</v>
      </c>
      <c r="F21" s="30" t="s">
        <v>65</v>
      </c>
      <c r="G21" s="31"/>
      <c r="H21" s="29" t="s">
        <v>71</v>
      </c>
      <c r="I21" s="30" t="s">
        <v>65</v>
      </c>
      <c r="J21" s="31"/>
      <c r="K21" s="29"/>
      <c r="L21" s="30"/>
      <c r="M21" s="31"/>
      <c r="N21" s="29"/>
      <c r="O21" s="30"/>
      <c r="P21" s="31"/>
      <c r="Q21" s="29"/>
      <c r="R21" s="30"/>
      <c r="S21" s="31"/>
      <c r="T21" s="29"/>
      <c r="U21" s="30"/>
      <c r="V21" s="31"/>
    </row>
    <row r="22" spans="1:22" ht="12.75">
      <c r="A22" s="3" t="s">
        <v>9</v>
      </c>
      <c r="B22" s="29" t="s">
        <v>71</v>
      </c>
      <c r="C22" s="30" t="s">
        <v>65</v>
      </c>
      <c r="D22" s="31"/>
      <c r="E22" s="29" t="s">
        <v>71</v>
      </c>
      <c r="F22" s="30" t="s">
        <v>65</v>
      </c>
      <c r="G22" s="31"/>
      <c r="H22" s="29" t="s">
        <v>71</v>
      </c>
      <c r="I22" s="30" t="s">
        <v>65</v>
      </c>
      <c r="J22" s="31"/>
      <c r="K22" s="29"/>
      <c r="L22" s="30"/>
      <c r="M22" s="31"/>
      <c r="N22" s="29"/>
      <c r="O22" s="30"/>
      <c r="P22" s="31"/>
      <c r="Q22" s="29"/>
      <c r="R22" s="30"/>
      <c r="S22" s="31"/>
      <c r="T22" s="29"/>
      <c r="U22" s="30"/>
      <c r="V22" s="31"/>
    </row>
    <row r="23" spans="1:22" ht="12.75">
      <c r="A23" s="3" t="s">
        <v>10</v>
      </c>
      <c r="B23" s="29" t="s">
        <v>71</v>
      </c>
      <c r="C23" s="30" t="s">
        <v>65</v>
      </c>
      <c r="D23" s="31"/>
      <c r="E23" s="29" t="s">
        <v>71</v>
      </c>
      <c r="F23" s="30" t="s">
        <v>65</v>
      </c>
      <c r="G23" s="31"/>
      <c r="H23" s="29" t="s">
        <v>71</v>
      </c>
      <c r="I23" s="30" t="s">
        <v>65</v>
      </c>
      <c r="J23" s="31"/>
      <c r="K23" s="29"/>
      <c r="L23" s="30"/>
      <c r="M23" s="31"/>
      <c r="N23" s="29"/>
      <c r="O23" s="30"/>
      <c r="P23" s="31"/>
      <c r="Q23" s="29"/>
      <c r="R23" s="30"/>
      <c r="S23" s="31"/>
      <c r="T23" s="29"/>
      <c r="U23" s="30"/>
      <c r="V23" s="31"/>
    </row>
    <row r="24" spans="1:22" ht="12.75">
      <c r="A24" s="3" t="s">
        <v>11</v>
      </c>
      <c r="B24" s="29"/>
      <c r="C24" s="30"/>
      <c r="D24" s="31"/>
      <c r="E24" s="29"/>
      <c r="F24" s="30"/>
      <c r="G24" s="31"/>
      <c r="H24" s="29"/>
      <c r="I24" s="30"/>
      <c r="J24" s="31"/>
      <c r="K24" s="29"/>
      <c r="L24" s="30"/>
      <c r="M24" s="31"/>
      <c r="N24" s="29"/>
      <c r="O24" s="30"/>
      <c r="P24" s="31"/>
      <c r="Q24" s="29"/>
      <c r="R24" s="30"/>
      <c r="S24" s="31"/>
      <c r="T24" s="29"/>
      <c r="U24" s="30"/>
      <c r="V24" s="31"/>
    </row>
    <row r="25" spans="1:22" ht="12.75">
      <c r="A25" s="1"/>
      <c r="B25" s="29"/>
      <c r="C25" s="30"/>
      <c r="D25" s="31"/>
      <c r="E25" s="29"/>
      <c r="F25" s="30"/>
      <c r="G25" s="31"/>
      <c r="H25" s="29"/>
      <c r="I25" s="30"/>
      <c r="J25" s="31"/>
      <c r="K25" s="29"/>
      <c r="L25" s="30"/>
      <c r="M25" s="31"/>
      <c r="N25" s="29"/>
      <c r="O25" s="30"/>
      <c r="P25" s="31"/>
      <c r="Q25" s="29"/>
      <c r="R25" s="30"/>
      <c r="S25" s="31"/>
      <c r="T25" s="29"/>
      <c r="U25" s="30"/>
      <c r="V25" s="31"/>
    </row>
    <row r="26" spans="1:22" ht="12.75">
      <c r="A26" s="1"/>
      <c r="B26" s="29"/>
      <c r="C26" s="30"/>
      <c r="D26" s="31"/>
      <c r="E26" s="29"/>
      <c r="F26" s="30"/>
      <c r="G26" s="31"/>
      <c r="H26" s="29"/>
      <c r="I26" s="30"/>
      <c r="J26" s="31"/>
      <c r="K26" s="29"/>
      <c r="L26" s="30"/>
      <c r="M26" s="31"/>
      <c r="N26" s="29"/>
      <c r="O26" s="30"/>
      <c r="P26" s="31"/>
      <c r="Q26" s="29"/>
      <c r="R26" s="30"/>
      <c r="S26" s="31"/>
      <c r="T26" s="29"/>
      <c r="U26" s="30"/>
      <c r="V26" s="31"/>
    </row>
    <row r="27" spans="1:22" ht="12.75">
      <c r="A27" s="4" t="s">
        <v>12</v>
      </c>
      <c r="B27" s="29"/>
      <c r="C27" s="30"/>
      <c r="D27" s="31"/>
      <c r="E27" s="29"/>
      <c r="F27" s="30"/>
      <c r="G27" s="31"/>
      <c r="H27" s="29"/>
      <c r="I27" s="30"/>
      <c r="J27" s="31"/>
      <c r="K27" s="29"/>
      <c r="L27" s="30"/>
      <c r="M27" s="31"/>
      <c r="N27" s="29"/>
      <c r="O27" s="30"/>
      <c r="P27" s="31"/>
      <c r="Q27" s="29"/>
      <c r="R27" s="30"/>
      <c r="S27" s="31"/>
      <c r="T27" s="29"/>
      <c r="U27" s="30"/>
      <c r="V27" s="31"/>
    </row>
    <row r="28" spans="1:22" ht="12.75">
      <c r="A28" s="1" t="s">
        <v>13</v>
      </c>
      <c r="B28" s="29"/>
      <c r="C28" s="30"/>
      <c r="D28" s="31"/>
      <c r="E28" s="29"/>
      <c r="F28" s="30"/>
      <c r="G28" s="31"/>
      <c r="H28" s="29"/>
      <c r="I28" s="30"/>
      <c r="J28" s="31"/>
      <c r="K28" s="29"/>
      <c r="L28" s="30"/>
      <c r="M28" s="31"/>
      <c r="N28" s="29"/>
      <c r="O28" s="30"/>
      <c r="P28" s="31"/>
      <c r="Q28" s="29"/>
      <c r="R28" s="30"/>
      <c r="S28" s="31"/>
      <c r="T28" s="29"/>
      <c r="U28" s="30"/>
      <c r="V28" s="31"/>
    </row>
    <row r="29" spans="1:22" ht="12.75">
      <c r="A29" s="1" t="s">
        <v>14</v>
      </c>
      <c r="B29" s="29"/>
      <c r="C29" s="30"/>
      <c r="D29" s="31"/>
      <c r="E29" s="29"/>
      <c r="F29" s="30"/>
      <c r="G29" s="31"/>
      <c r="H29" s="29"/>
      <c r="I29" s="30"/>
      <c r="J29" s="31"/>
      <c r="K29" s="29"/>
      <c r="L29" s="30"/>
      <c r="M29" s="31"/>
      <c r="N29" s="29"/>
      <c r="O29" s="30"/>
      <c r="P29" s="31"/>
      <c r="Q29" s="29"/>
      <c r="R29" s="30"/>
      <c r="S29" s="31"/>
      <c r="T29" s="29"/>
      <c r="U29" s="30"/>
      <c r="V29" s="31"/>
    </row>
    <row r="30" spans="1:22" ht="12.75">
      <c r="A30" s="1"/>
      <c r="B30" s="29"/>
      <c r="C30" s="30"/>
      <c r="D30" s="31"/>
      <c r="E30" s="29"/>
      <c r="F30" s="30"/>
      <c r="G30" s="31"/>
      <c r="H30" s="29"/>
      <c r="I30" s="30"/>
      <c r="J30" s="31"/>
      <c r="K30" s="29"/>
      <c r="L30" s="30"/>
      <c r="M30" s="31"/>
      <c r="N30" s="29"/>
      <c r="O30" s="30"/>
      <c r="P30" s="31"/>
      <c r="Q30" s="29"/>
      <c r="R30" s="30"/>
      <c r="S30" s="31"/>
      <c r="T30" s="29"/>
      <c r="U30" s="30"/>
      <c r="V30" s="31"/>
    </row>
    <row r="31" spans="1:22" ht="12.75">
      <c r="A31" s="1"/>
      <c r="B31" s="29"/>
      <c r="C31" s="30"/>
      <c r="D31" s="31"/>
      <c r="E31" s="29"/>
      <c r="F31" s="30"/>
      <c r="G31" s="31"/>
      <c r="H31" s="29"/>
      <c r="I31" s="30"/>
      <c r="J31" s="31"/>
      <c r="K31" s="29"/>
      <c r="L31" s="30"/>
      <c r="M31" s="31"/>
      <c r="N31" s="29"/>
      <c r="O31" s="30"/>
      <c r="P31" s="31"/>
      <c r="Q31" s="29"/>
      <c r="R31" s="30"/>
      <c r="S31" s="31"/>
      <c r="T31" s="29"/>
      <c r="U31" s="30"/>
      <c r="V31" s="31"/>
    </row>
    <row r="32" spans="1:22" ht="12.75">
      <c r="A32" s="4" t="s">
        <v>15</v>
      </c>
      <c r="B32" s="29"/>
      <c r="C32" s="30"/>
      <c r="D32" s="31"/>
      <c r="E32" s="29"/>
      <c r="F32" s="30"/>
      <c r="G32" s="31"/>
      <c r="H32" s="29"/>
      <c r="I32" s="30"/>
      <c r="J32" s="31"/>
      <c r="K32" s="29"/>
      <c r="L32" s="30"/>
      <c r="M32" s="31"/>
      <c r="N32" s="29"/>
      <c r="O32" s="30"/>
      <c r="P32" s="31"/>
      <c r="Q32" s="29"/>
      <c r="R32" s="30"/>
      <c r="S32" s="31"/>
      <c r="T32" s="29"/>
      <c r="U32" s="30"/>
      <c r="V32" s="31"/>
    </row>
    <row r="33" spans="1:22" ht="12.75">
      <c r="A33" s="3" t="s">
        <v>16</v>
      </c>
      <c r="B33" s="29"/>
      <c r="C33" s="30"/>
      <c r="D33" s="31"/>
      <c r="E33" s="29"/>
      <c r="F33" s="30"/>
      <c r="G33" s="31"/>
      <c r="H33" s="29"/>
      <c r="I33" s="30"/>
      <c r="J33" s="31"/>
      <c r="K33" s="29"/>
      <c r="L33" s="30"/>
      <c r="M33" s="31"/>
      <c r="N33" s="29"/>
      <c r="O33" s="30"/>
      <c r="P33" s="31"/>
      <c r="Q33" s="29"/>
      <c r="R33" s="30"/>
      <c r="S33" s="31"/>
      <c r="T33" s="29"/>
      <c r="U33" s="30"/>
      <c r="V33" s="31"/>
    </row>
    <row r="34" spans="1:22" ht="12.75">
      <c r="A34" s="3" t="s">
        <v>17</v>
      </c>
      <c r="B34" s="29"/>
      <c r="C34" s="30"/>
      <c r="D34" s="31"/>
      <c r="E34" s="29"/>
      <c r="F34" s="30"/>
      <c r="G34" s="31"/>
      <c r="H34" s="29"/>
      <c r="I34" s="30"/>
      <c r="J34" s="31"/>
      <c r="K34" s="29"/>
      <c r="L34" s="30"/>
      <c r="M34" s="31"/>
      <c r="N34" s="29"/>
      <c r="O34" s="30"/>
      <c r="P34" s="31"/>
      <c r="Q34" s="29"/>
      <c r="R34" s="30"/>
      <c r="S34" s="31"/>
      <c r="T34" s="29"/>
      <c r="U34" s="30"/>
      <c r="V34" s="31"/>
    </row>
    <row r="35" spans="1:22" ht="12.75">
      <c r="A35" s="3" t="s">
        <v>18</v>
      </c>
      <c r="B35" s="29"/>
      <c r="C35" s="30"/>
      <c r="D35" s="31"/>
      <c r="E35" s="29"/>
      <c r="F35" s="30"/>
      <c r="G35" s="31"/>
      <c r="H35" s="29"/>
      <c r="I35" s="30"/>
      <c r="J35" s="31"/>
      <c r="K35" s="29"/>
      <c r="L35" s="30"/>
      <c r="M35" s="31"/>
      <c r="N35" s="29"/>
      <c r="O35" s="30"/>
      <c r="P35" s="31"/>
      <c r="Q35" s="29"/>
      <c r="R35" s="30"/>
      <c r="S35" s="31"/>
      <c r="T35" s="29"/>
      <c r="U35" s="30"/>
      <c r="V35" s="31"/>
    </row>
    <row r="36" spans="1:22" ht="12.75">
      <c r="A36" s="3" t="s">
        <v>19</v>
      </c>
      <c r="B36" s="29"/>
      <c r="C36" s="30"/>
      <c r="D36" s="31"/>
      <c r="E36" s="29"/>
      <c r="F36" s="30"/>
      <c r="G36" s="31"/>
      <c r="H36" s="29"/>
      <c r="I36" s="30"/>
      <c r="J36" s="31"/>
      <c r="K36" s="29"/>
      <c r="L36" s="30"/>
      <c r="M36" s="31"/>
      <c r="N36" s="29"/>
      <c r="O36" s="30"/>
      <c r="P36" s="31"/>
      <c r="Q36" s="29"/>
      <c r="R36" s="30"/>
      <c r="S36" s="31"/>
      <c r="T36" s="29"/>
      <c r="U36" s="30"/>
      <c r="V36" s="31"/>
    </row>
    <row r="37" spans="1:22" ht="12.75">
      <c r="A37" s="3" t="s">
        <v>20</v>
      </c>
      <c r="B37" s="29"/>
      <c r="C37" s="30"/>
      <c r="D37" s="31"/>
      <c r="E37" s="29"/>
      <c r="F37" s="30"/>
      <c r="G37" s="31"/>
      <c r="H37" s="29"/>
      <c r="I37" s="30"/>
      <c r="J37" s="31"/>
      <c r="K37" s="29"/>
      <c r="L37" s="30"/>
      <c r="M37" s="31"/>
      <c r="N37" s="29"/>
      <c r="O37" s="30"/>
      <c r="P37" s="31"/>
      <c r="Q37" s="29"/>
      <c r="R37" s="30"/>
      <c r="S37" s="31"/>
      <c r="T37" s="29"/>
      <c r="U37" s="30"/>
      <c r="V37" s="31"/>
    </row>
    <row r="38" spans="1:22" ht="12.75">
      <c r="A38" s="1"/>
      <c r="B38" s="29"/>
      <c r="C38" s="30"/>
      <c r="D38" s="31"/>
      <c r="E38" s="29"/>
      <c r="F38" s="30"/>
      <c r="G38" s="31"/>
      <c r="H38" s="29"/>
      <c r="I38" s="30"/>
      <c r="J38" s="31"/>
      <c r="K38" s="29"/>
      <c r="L38" s="30"/>
      <c r="M38" s="31"/>
      <c r="N38" s="29"/>
      <c r="O38" s="30"/>
      <c r="P38" s="31"/>
      <c r="Q38" s="29"/>
      <c r="R38" s="30"/>
      <c r="S38" s="31"/>
      <c r="T38" s="29"/>
      <c r="U38" s="30"/>
      <c r="V38" s="31"/>
    </row>
    <row r="39" spans="1:22" ht="12.75">
      <c r="A39" s="1"/>
      <c r="B39" s="29"/>
      <c r="C39" s="30"/>
      <c r="D39" s="31"/>
      <c r="E39" s="29"/>
      <c r="F39" s="30"/>
      <c r="G39" s="31"/>
      <c r="H39" s="29"/>
      <c r="I39" s="30"/>
      <c r="J39" s="31"/>
      <c r="K39" s="29"/>
      <c r="L39" s="30"/>
      <c r="M39" s="31"/>
      <c r="N39" s="29"/>
      <c r="O39" s="30"/>
      <c r="P39" s="31"/>
      <c r="Q39" s="29"/>
      <c r="R39" s="30"/>
      <c r="S39" s="31"/>
      <c r="T39" s="29"/>
      <c r="U39" s="30"/>
      <c r="V39" s="31"/>
    </row>
    <row r="40" spans="1:22" ht="12.75">
      <c r="A40" s="1"/>
      <c r="B40" s="29"/>
      <c r="C40" s="30"/>
      <c r="D40" s="31"/>
      <c r="E40" s="29"/>
      <c r="F40" s="30"/>
      <c r="G40" s="31"/>
      <c r="H40" s="29"/>
      <c r="I40" s="30"/>
      <c r="J40" s="31"/>
      <c r="K40" s="29"/>
      <c r="L40" s="30"/>
      <c r="M40" s="31"/>
      <c r="N40" s="29"/>
      <c r="O40" s="30"/>
      <c r="P40" s="31"/>
      <c r="Q40" s="29"/>
      <c r="R40" s="30"/>
      <c r="S40" s="31"/>
      <c r="T40" s="29"/>
      <c r="U40" s="30"/>
      <c r="V40" s="31"/>
    </row>
    <row r="41" spans="1:22" ht="12.75">
      <c r="A41" s="1"/>
      <c r="B41" s="29"/>
      <c r="C41" s="30"/>
      <c r="D41" s="31"/>
      <c r="E41" s="29"/>
      <c r="F41" s="30"/>
      <c r="G41" s="31"/>
      <c r="H41" s="29"/>
      <c r="I41" s="30"/>
      <c r="J41" s="31"/>
      <c r="K41" s="29"/>
      <c r="L41" s="30"/>
      <c r="M41" s="31"/>
      <c r="N41" s="29"/>
      <c r="O41" s="30"/>
      <c r="P41" s="31"/>
      <c r="Q41" s="29"/>
      <c r="R41" s="30"/>
      <c r="S41" s="31"/>
      <c r="T41" s="29"/>
      <c r="U41" s="30"/>
      <c r="V41" s="31"/>
    </row>
    <row r="42" spans="1:22" ht="12.75">
      <c r="A42" s="1"/>
      <c r="B42" s="29"/>
      <c r="C42" s="30"/>
      <c r="D42" s="31"/>
      <c r="E42" s="29"/>
      <c r="F42" s="30"/>
      <c r="G42" s="31"/>
      <c r="H42" s="29"/>
      <c r="I42" s="30"/>
      <c r="J42" s="31"/>
      <c r="K42" s="29"/>
      <c r="L42" s="30"/>
      <c r="M42" s="31"/>
      <c r="N42" s="29"/>
      <c r="O42" s="30"/>
      <c r="P42" s="31"/>
      <c r="Q42" s="29"/>
      <c r="R42" s="30"/>
      <c r="S42" s="31"/>
      <c r="T42" s="29"/>
      <c r="U42" s="30"/>
      <c r="V42" s="31"/>
    </row>
    <row r="43" spans="1:22" ht="12.75">
      <c r="A43" s="1"/>
      <c r="B43" s="29"/>
      <c r="C43" s="30"/>
      <c r="D43" s="31"/>
      <c r="E43" s="29"/>
      <c r="F43" s="30"/>
      <c r="G43" s="31"/>
      <c r="H43" s="29"/>
      <c r="I43" s="30"/>
      <c r="J43" s="31"/>
      <c r="K43" s="29"/>
      <c r="L43" s="30"/>
      <c r="M43" s="31"/>
      <c r="N43" s="29"/>
      <c r="O43" s="30"/>
      <c r="P43" s="31"/>
      <c r="Q43" s="29"/>
      <c r="R43" s="30"/>
      <c r="S43" s="31"/>
      <c r="T43" s="29"/>
      <c r="U43" s="30"/>
      <c r="V43" s="31"/>
    </row>
    <row r="44" spans="1:22" ht="12.75">
      <c r="A44" s="1"/>
      <c r="B44" s="29"/>
      <c r="C44" s="30"/>
      <c r="D44" s="31"/>
      <c r="E44" s="29"/>
      <c r="F44" s="30"/>
      <c r="G44" s="31"/>
      <c r="H44" s="29"/>
      <c r="I44" s="30"/>
      <c r="J44" s="31"/>
      <c r="K44" s="29"/>
      <c r="L44" s="30"/>
      <c r="M44" s="31"/>
      <c r="N44" s="29"/>
      <c r="O44" s="30"/>
      <c r="P44" s="31"/>
      <c r="Q44" s="29"/>
      <c r="R44" s="30"/>
      <c r="S44" s="31"/>
      <c r="T44" s="29"/>
      <c r="U44" s="30"/>
      <c r="V44" s="31"/>
    </row>
    <row r="45" spans="1:22" ht="12.75">
      <c r="A45" s="1"/>
      <c r="B45" s="29"/>
      <c r="C45" s="30"/>
      <c r="D45" s="31"/>
      <c r="E45" s="29"/>
      <c r="F45" s="30"/>
      <c r="G45" s="31"/>
      <c r="H45" s="29"/>
      <c r="I45" s="30"/>
      <c r="J45" s="31"/>
      <c r="K45" s="29"/>
      <c r="L45" s="30"/>
      <c r="M45" s="31"/>
      <c r="N45" s="29"/>
      <c r="O45" s="30"/>
      <c r="P45" s="31"/>
      <c r="Q45" s="29"/>
      <c r="R45" s="30"/>
      <c r="S45" s="31"/>
      <c r="T45" s="29"/>
      <c r="U45" s="30"/>
      <c r="V45" s="31"/>
    </row>
    <row r="46" spans="1:22" ht="12.75">
      <c r="A46" s="1"/>
      <c r="B46" s="29"/>
      <c r="C46" s="30"/>
      <c r="D46" s="31"/>
      <c r="E46" s="29"/>
      <c r="F46" s="30"/>
      <c r="G46" s="31"/>
      <c r="H46" s="29"/>
      <c r="I46" s="30"/>
      <c r="J46" s="31"/>
      <c r="K46" s="29"/>
      <c r="L46" s="30"/>
      <c r="M46" s="31"/>
      <c r="N46" s="29"/>
      <c r="O46" s="30"/>
      <c r="P46" s="31"/>
      <c r="Q46" s="29"/>
      <c r="R46" s="30"/>
      <c r="S46" s="31"/>
      <c r="T46" s="29"/>
      <c r="U46" s="30"/>
      <c r="V46" s="31"/>
    </row>
    <row r="47" spans="1:22" ht="12.75">
      <c r="A47" s="1"/>
      <c r="B47" s="29"/>
      <c r="C47" s="30"/>
      <c r="D47" s="31"/>
      <c r="E47" s="29"/>
      <c r="F47" s="30"/>
      <c r="G47" s="31"/>
      <c r="H47" s="29"/>
      <c r="I47" s="30"/>
      <c r="J47" s="31"/>
      <c r="K47" s="29"/>
      <c r="L47" s="30"/>
      <c r="M47" s="31"/>
      <c r="N47" s="29"/>
      <c r="O47" s="30"/>
      <c r="P47" s="31"/>
      <c r="Q47" s="29"/>
      <c r="R47" s="30"/>
      <c r="S47" s="31"/>
      <c r="T47" s="29"/>
      <c r="U47" s="30"/>
      <c r="V47" s="31"/>
    </row>
    <row r="48" spans="1:22" ht="13.5" thickBot="1">
      <c r="A48" s="2"/>
      <c r="B48" s="32"/>
      <c r="C48" s="33"/>
      <c r="D48" s="34"/>
      <c r="E48" s="32"/>
      <c r="F48" s="33"/>
      <c r="G48" s="34"/>
      <c r="H48" s="32"/>
      <c r="I48" s="33"/>
      <c r="J48" s="34"/>
      <c r="K48" s="32"/>
      <c r="L48" s="33"/>
      <c r="M48" s="34"/>
      <c r="N48" s="32"/>
      <c r="O48" s="33"/>
      <c r="P48" s="34"/>
      <c r="Q48" s="32"/>
      <c r="R48" s="33"/>
      <c r="S48" s="34"/>
      <c r="T48" s="32"/>
      <c r="U48" s="33"/>
      <c r="V48" s="34"/>
    </row>
    <row r="49" ht="13.5" thickBot="1"/>
    <row r="50" spans="2:23" s="7" customFormat="1" ht="13.5" thickBot="1">
      <c r="B50" s="20" t="s">
        <v>57</v>
      </c>
      <c r="C50" s="20" t="s">
        <v>56</v>
      </c>
      <c r="D50" s="20" t="s">
        <v>58</v>
      </c>
      <c r="E50" s="20" t="s">
        <v>59</v>
      </c>
      <c r="F50" s="20" t="s">
        <v>60</v>
      </c>
      <c r="G50" s="20" t="s">
        <v>61</v>
      </c>
      <c r="H50" s="13"/>
      <c r="I50" s="13"/>
      <c r="J50" s="12"/>
      <c r="K50" s="12"/>
      <c r="L50" s="12"/>
      <c r="M50" s="13"/>
      <c r="N50" s="13"/>
      <c r="O50" s="13"/>
      <c r="P50" s="12"/>
      <c r="Q50" s="12"/>
      <c r="R50" s="12"/>
      <c r="S50" s="13"/>
      <c r="T50" s="13"/>
      <c r="U50" s="13"/>
      <c r="V50" s="12"/>
      <c r="W50" s="12"/>
    </row>
    <row r="51" spans="2:7" ht="12.75">
      <c r="B51" s="18" t="s">
        <v>21</v>
      </c>
      <c r="C51" s="18" t="s">
        <v>27</v>
      </c>
      <c r="D51" s="19" t="s">
        <v>23</v>
      </c>
      <c r="E51" s="19"/>
      <c r="F51" s="19"/>
      <c r="G51" s="19"/>
    </row>
    <row r="52" spans="2:7" ht="12.75">
      <c r="B52" s="14" t="s">
        <v>22</v>
      </c>
      <c r="C52" s="14" t="s">
        <v>27</v>
      </c>
      <c r="D52" s="15" t="s">
        <v>24</v>
      </c>
      <c r="E52" s="15"/>
      <c r="F52" s="15"/>
      <c r="G52" s="15"/>
    </row>
    <row r="53" spans="2:7" ht="12.75">
      <c r="B53" s="14" t="s">
        <v>25</v>
      </c>
      <c r="C53" s="14" t="s">
        <v>26</v>
      </c>
      <c r="D53" s="15" t="s">
        <v>28</v>
      </c>
      <c r="E53" s="15"/>
      <c r="F53" s="15"/>
      <c r="G53" s="15"/>
    </row>
    <row r="54" spans="2:7" ht="12.75">
      <c r="B54" s="14" t="s">
        <v>29</v>
      </c>
      <c r="C54" s="14" t="s">
        <v>30</v>
      </c>
      <c r="D54" s="15" t="s">
        <v>31</v>
      </c>
      <c r="E54" s="15"/>
      <c r="F54" s="15"/>
      <c r="G54" s="15"/>
    </row>
    <row r="55" spans="2:7" ht="12.75">
      <c r="B55" s="14" t="s">
        <v>32</v>
      </c>
      <c r="C55" s="14" t="s">
        <v>33</v>
      </c>
      <c r="D55" s="15" t="s">
        <v>34</v>
      </c>
      <c r="E55" s="15"/>
      <c r="F55" s="15"/>
      <c r="G55" s="15"/>
    </row>
    <row r="56" spans="2:7" ht="12.75">
      <c r="B56" s="14" t="s">
        <v>35</v>
      </c>
      <c r="C56" s="14" t="s">
        <v>33</v>
      </c>
      <c r="D56" s="15" t="s">
        <v>36</v>
      </c>
      <c r="E56" s="15"/>
      <c r="F56" s="15"/>
      <c r="G56" s="15"/>
    </row>
    <row r="57" spans="2:7" ht="12.75">
      <c r="B57" s="14" t="s">
        <v>37</v>
      </c>
      <c r="C57" s="14" t="s">
        <v>33</v>
      </c>
      <c r="D57" s="15" t="s">
        <v>38</v>
      </c>
      <c r="E57" s="15"/>
      <c r="F57" s="15"/>
      <c r="G57" s="15"/>
    </row>
    <row r="58" spans="2:7" ht="12.75">
      <c r="B58" s="14" t="s">
        <v>39</v>
      </c>
      <c r="C58" s="14" t="s">
        <v>40</v>
      </c>
      <c r="D58" s="15" t="s">
        <v>41</v>
      </c>
      <c r="E58" s="15"/>
      <c r="F58" s="15"/>
      <c r="G58" s="15"/>
    </row>
    <row r="59" spans="2:7" ht="12.75">
      <c r="B59" s="14" t="s">
        <v>46</v>
      </c>
      <c r="C59" s="14" t="s">
        <v>40</v>
      </c>
      <c r="D59" s="15" t="s">
        <v>42</v>
      </c>
      <c r="E59" s="15"/>
      <c r="F59" s="15"/>
      <c r="G59" s="15"/>
    </row>
    <row r="60" spans="2:7" ht="12.75">
      <c r="B60" s="14" t="s">
        <v>47</v>
      </c>
      <c r="C60" s="14" t="s">
        <v>40</v>
      </c>
      <c r="D60" s="15" t="s">
        <v>43</v>
      </c>
      <c r="E60" s="15"/>
      <c r="F60" s="15"/>
      <c r="G60" s="15"/>
    </row>
    <row r="61" spans="2:7" ht="12.75">
      <c r="B61" s="14" t="s">
        <v>50</v>
      </c>
      <c r="C61" s="14" t="s">
        <v>40</v>
      </c>
      <c r="D61" s="15" t="s">
        <v>44</v>
      </c>
      <c r="E61" s="15"/>
      <c r="F61" s="15"/>
      <c r="G61" s="15"/>
    </row>
    <row r="62" spans="2:7" ht="12.75">
      <c r="B62" s="14" t="s">
        <v>48</v>
      </c>
      <c r="C62" s="14" t="s">
        <v>40</v>
      </c>
      <c r="D62" s="15" t="s">
        <v>45</v>
      </c>
      <c r="E62" s="15"/>
      <c r="F62" s="15"/>
      <c r="G62" s="15"/>
    </row>
    <row r="63" spans="2:7" ht="12.75">
      <c r="B63" s="14" t="s">
        <v>49</v>
      </c>
      <c r="C63" s="14" t="s">
        <v>30</v>
      </c>
      <c r="D63" s="15" t="s">
        <v>53</v>
      </c>
      <c r="E63" s="15"/>
      <c r="F63" s="15"/>
      <c r="G63" s="15"/>
    </row>
    <row r="64" spans="2:7" ht="12.75">
      <c r="B64" s="14" t="s">
        <v>51</v>
      </c>
      <c r="C64" s="14" t="s">
        <v>40</v>
      </c>
      <c r="D64" s="15" t="s">
        <v>54</v>
      </c>
      <c r="E64" s="15"/>
      <c r="F64" s="15"/>
      <c r="G64" s="15"/>
    </row>
    <row r="65" spans="2:7" ht="12.75">
      <c r="B65" s="14" t="s">
        <v>52</v>
      </c>
      <c r="C65" s="14" t="s">
        <v>40</v>
      </c>
      <c r="D65" s="15" t="s">
        <v>55</v>
      </c>
      <c r="E65" s="15"/>
      <c r="F65" s="15"/>
      <c r="G65" s="15"/>
    </row>
    <row r="66" spans="2:7" ht="12.75">
      <c r="B66" s="14"/>
      <c r="C66" s="14"/>
      <c r="D66" s="15"/>
      <c r="E66" s="15"/>
      <c r="F66" s="15"/>
      <c r="G66" s="15"/>
    </row>
    <row r="67" spans="2:7" ht="13.5" thickBot="1">
      <c r="B67" s="16"/>
      <c r="C67" s="16"/>
      <c r="D67" s="17"/>
      <c r="E67" s="17"/>
      <c r="F67" s="17"/>
      <c r="G67" s="17"/>
    </row>
    <row r="68" spans="2:3" ht="12.75">
      <c r="B68" s="11"/>
      <c r="C68" s="11"/>
    </row>
    <row r="69" spans="2:3" ht="12.75">
      <c r="B69" s="11"/>
      <c r="C69" s="11"/>
    </row>
    <row r="70" spans="2:3" ht="12.75">
      <c r="B70" s="11"/>
      <c r="C70" s="11"/>
    </row>
    <row r="71" spans="2:3" ht="12.75">
      <c r="B71" s="11"/>
      <c r="C71" s="11"/>
    </row>
  </sheetData>
  <printOptions/>
  <pageMargins left="0.75" right="0.75" top="1" bottom="1" header="0.5" footer="0.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75" zoomScaleNormal="75" workbookViewId="0" topLeftCell="A1">
      <selection activeCell="E41" sqref="E4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6" width="10.57421875" style="8" customWidth="1"/>
    <col min="7" max="7" width="9.8515625" style="8" customWidth="1"/>
    <col min="8" max="8" width="11.00390625" style="0" customWidth="1"/>
    <col min="9" max="9" width="18.28125" style="8" customWidth="1"/>
  </cols>
  <sheetData>
    <row r="1" spans="1:9" s="12" customFormat="1" ht="11.25">
      <c r="A1" s="35" t="s">
        <v>58</v>
      </c>
      <c r="B1" s="35"/>
      <c r="C1" s="35" t="s">
        <v>3</v>
      </c>
      <c r="D1" s="35" t="s">
        <v>4</v>
      </c>
      <c r="E1" s="35" t="s">
        <v>5</v>
      </c>
      <c r="F1" s="35" t="s">
        <v>6</v>
      </c>
      <c r="G1" s="35" t="s">
        <v>79</v>
      </c>
      <c r="H1" s="35" t="s">
        <v>59</v>
      </c>
      <c r="I1" s="35" t="s">
        <v>82</v>
      </c>
    </row>
    <row r="2" spans="1:9" ht="13.5" thickBot="1">
      <c r="A2" s="45" t="s">
        <v>86</v>
      </c>
      <c r="B2" s="36"/>
      <c r="C2" s="37"/>
      <c r="D2" s="37"/>
      <c r="E2" s="37"/>
      <c r="F2" s="37"/>
      <c r="G2" s="41" t="s">
        <v>80</v>
      </c>
      <c r="H2" s="41" t="s">
        <v>81</v>
      </c>
      <c r="I2" s="37"/>
    </row>
    <row r="3" spans="1:9" ht="12.75">
      <c r="A3" s="19" t="s">
        <v>23</v>
      </c>
      <c r="B3" s="18" t="s">
        <v>27</v>
      </c>
      <c r="C3" s="38">
        <v>80</v>
      </c>
      <c r="D3" s="38">
        <v>100</v>
      </c>
      <c r="E3" s="38">
        <v>100</v>
      </c>
      <c r="F3" s="38">
        <v>80</v>
      </c>
      <c r="G3" s="38">
        <f>SUM(C3:F3)</f>
        <v>360</v>
      </c>
      <c r="H3" s="42">
        <v>155</v>
      </c>
      <c r="I3" s="42">
        <f>G3*H3</f>
        <v>55800</v>
      </c>
    </row>
    <row r="4" spans="1:9" ht="12.75">
      <c r="A4" s="15" t="s">
        <v>24</v>
      </c>
      <c r="B4" s="14" t="s">
        <v>27</v>
      </c>
      <c r="C4" s="39">
        <v>80</v>
      </c>
      <c r="D4" s="39">
        <v>80</v>
      </c>
      <c r="E4" s="39">
        <v>80</v>
      </c>
      <c r="F4" s="39">
        <v>80</v>
      </c>
      <c r="G4" s="39">
        <f>SUM(C4:F4)</f>
        <v>320</v>
      </c>
      <c r="H4" s="42">
        <v>155</v>
      </c>
      <c r="I4" s="42">
        <f aca="true" t="shared" si="0" ref="I4:I18">G4*H4</f>
        <v>49600</v>
      </c>
    </row>
    <row r="5" spans="1:9" ht="12.75">
      <c r="A5" s="15" t="s">
        <v>28</v>
      </c>
      <c r="B5" s="14" t="s">
        <v>26</v>
      </c>
      <c r="C5" s="39">
        <v>0</v>
      </c>
      <c r="D5" s="39">
        <v>0</v>
      </c>
      <c r="E5" s="39">
        <v>0</v>
      </c>
      <c r="F5" s="39">
        <v>0</v>
      </c>
      <c r="G5" s="39">
        <f>SUM(C5:F5)</f>
        <v>0</v>
      </c>
      <c r="H5" s="42">
        <v>155</v>
      </c>
      <c r="I5" s="42">
        <f t="shared" si="0"/>
        <v>0</v>
      </c>
    </row>
    <row r="6" spans="1:9" ht="12.75">
      <c r="A6" s="15" t="s">
        <v>31</v>
      </c>
      <c r="B6" s="14" t="s">
        <v>30</v>
      </c>
      <c r="C6" s="39">
        <v>120</v>
      </c>
      <c r="D6" s="39">
        <v>40</v>
      </c>
      <c r="E6" s="39">
        <v>40</v>
      </c>
      <c r="F6" s="39">
        <v>40</v>
      </c>
      <c r="G6" s="39">
        <f>SUM(C6:F6)</f>
        <v>240</v>
      </c>
      <c r="H6" s="43">
        <v>101.5</v>
      </c>
      <c r="I6" s="42">
        <f t="shared" si="0"/>
        <v>24360</v>
      </c>
    </row>
    <row r="7" spans="1:9" ht="12.75">
      <c r="A7" s="15" t="s">
        <v>34</v>
      </c>
      <c r="B7" s="14" t="s">
        <v>33</v>
      </c>
      <c r="C7" s="39">
        <v>0</v>
      </c>
      <c r="D7" s="39">
        <v>0</v>
      </c>
      <c r="E7" s="39">
        <v>0</v>
      </c>
      <c r="F7" s="39">
        <v>0</v>
      </c>
      <c r="G7" s="39">
        <f>SUM(C7:F7)</f>
        <v>0</v>
      </c>
      <c r="H7" s="43">
        <v>101.38</v>
      </c>
      <c r="I7" s="42">
        <f t="shared" si="0"/>
        <v>0</v>
      </c>
    </row>
    <row r="8" spans="1:9" ht="12.75">
      <c r="A8" s="15" t="s">
        <v>36</v>
      </c>
      <c r="B8" s="14" t="s">
        <v>33</v>
      </c>
      <c r="C8" s="39">
        <v>160</v>
      </c>
      <c r="D8" s="39">
        <v>80</v>
      </c>
      <c r="E8" s="39">
        <v>0</v>
      </c>
      <c r="F8" s="39">
        <v>0</v>
      </c>
      <c r="G8" s="39">
        <f>SUM(C8:F8)</f>
        <v>240</v>
      </c>
      <c r="H8" s="43">
        <v>101.38</v>
      </c>
      <c r="I8" s="42">
        <f t="shared" si="0"/>
        <v>24331.199999999997</v>
      </c>
    </row>
    <row r="9" spans="1:9" ht="12.75">
      <c r="A9" s="15" t="s">
        <v>38</v>
      </c>
      <c r="B9" s="14" t="s">
        <v>33</v>
      </c>
      <c r="C9" s="39">
        <v>24</v>
      </c>
      <c r="D9" s="39">
        <v>0</v>
      </c>
      <c r="E9" s="39">
        <v>0</v>
      </c>
      <c r="F9" s="39">
        <v>0</v>
      </c>
      <c r="G9" s="39">
        <f>SUM(C9:F9)</f>
        <v>24</v>
      </c>
      <c r="H9" s="43">
        <v>101.38</v>
      </c>
      <c r="I9" s="42">
        <f t="shared" si="0"/>
        <v>2433.12</v>
      </c>
    </row>
    <row r="10" spans="1:9" ht="12.75">
      <c r="A10" s="15" t="s">
        <v>41</v>
      </c>
      <c r="B10" s="14" t="s">
        <v>40</v>
      </c>
      <c r="C10" s="39">
        <v>160</v>
      </c>
      <c r="D10" s="39">
        <v>160</v>
      </c>
      <c r="E10" s="39">
        <v>160</v>
      </c>
      <c r="F10" s="39">
        <v>160</v>
      </c>
      <c r="G10" s="39">
        <f>SUM(C10:F10)</f>
        <v>640</v>
      </c>
      <c r="H10" s="43">
        <v>74</v>
      </c>
      <c r="I10" s="42">
        <f t="shared" si="0"/>
        <v>47360</v>
      </c>
    </row>
    <row r="11" spans="1:9" ht="12.75">
      <c r="A11" s="15" t="s">
        <v>42</v>
      </c>
      <c r="B11" s="14" t="s">
        <v>40</v>
      </c>
      <c r="C11" s="39">
        <v>160</v>
      </c>
      <c r="D11" s="39">
        <v>160</v>
      </c>
      <c r="E11" s="39">
        <v>160</v>
      </c>
      <c r="F11" s="39">
        <v>160</v>
      </c>
      <c r="G11" s="39">
        <f>SUM(C11:F11)</f>
        <v>640</v>
      </c>
      <c r="H11" s="43">
        <v>74</v>
      </c>
      <c r="I11" s="42">
        <f t="shared" si="0"/>
        <v>47360</v>
      </c>
    </row>
    <row r="12" spans="1:9" ht="12.75">
      <c r="A12" s="15" t="s">
        <v>43</v>
      </c>
      <c r="B12" s="14" t="s">
        <v>40</v>
      </c>
      <c r="C12" s="39">
        <v>160</v>
      </c>
      <c r="D12" s="39">
        <v>0</v>
      </c>
      <c r="E12" s="39">
        <v>0</v>
      </c>
      <c r="F12" s="39">
        <v>0</v>
      </c>
      <c r="G12" s="39">
        <f>SUM(C12:F12)</f>
        <v>160</v>
      </c>
      <c r="H12" s="43">
        <v>74</v>
      </c>
      <c r="I12" s="42">
        <f t="shared" si="0"/>
        <v>11840</v>
      </c>
    </row>
    <row r="13" spans="1:9" ht="12.75">
      <c r="A13" s="15" t="s">
        <v>44</v>
      </c>
      <c r="B13" s="14" t="s">
        <v>40</v>
      </c>
      <c r="C13" s="39">
        <v>160</v>
      </c>
      <c r="D13" s="39">
        <v>160</v>
      </c>
      <c r="E13" s="39">
        <v>160</v>
      </c>
      <c r="F13" s="39">
        <v>160</v>
      </c>
      <c r="G13" s="39">
        <f>SUM(C13:F13)</f>
        <v>640</v>
      </c>
      <c r="H13" s="43">
        <v>74</v>
      </c>
      <c r="I13" s="42">
        <f t="shared" si="0"/>
        <v>47360</v>
      </c>
    </row>
    <row r="14" spans="1:9" ht="12.75">
      <c r="A14" s="15" t="s">
        <v>45</v>
      </c>
      <c r="B14" s="14" t="s">
        <v>40</v>
      </c>
      <c r="C14" s="39">
        <v>160</v>
      </c>
      <c r="D14" s="39">
        <v>0</v>
      </c>
      <c r="E14" s="39">
        <v>0</v>
      </c>
      <c r="F14" s="39">
        <v>0</v>
      </c>
      <c r="G14" s="39">
        <f>SUM(C14:F14)</f>
        <v>160</v>
      </c>
      <c r="H14" s="43">
        <v>74</v>
      </c>
      <c r="I14" s="42">
        <f t="shared" si="0"/>
        <v>11840</v>
      </c>
    </row>
    <row r="15" spans="1:9" ht="12.75">
      <c r="A15" s="15" t="s">
        <v>87</v>
      </c>
      <c r="B15" s="14" t="s">
        <v>40</v>
      </c>
      <c r="C15" s="39">
        <v>160</v>
      </c>
      <c r="D15" s="39">
        <v>160</v>
      </c>
      <c r="E15" s="39">
        <v>160</v>
      </c>
      <c r="F15" s="39">
        <v>160</v>
      </c>
      <c r="G15" s="39">
        <f>SUM(C15:F15)</f>
        <v>640</v>
      </c>
      <c r="H15" s="43">
        <v>74</v>
      </c>
      <c r="I15" s="42">
        <f>G15*H15</f>
        <v>47360</v>
      </c>
    </row>
    <row r="16" spans="1:9" ht="12.75">
      <c r="A16" s="15" t="s">
        <v>53</v>
      </c>
      <c r="B16" s="14" t="s">
        <v>30</v>
      </c>
      <c r="C16" s="39">
        <v>120</v>
      </c>
      <c r="D16" s="39">
        <v>120</v>
      </c>
      <c r="E16" s="39">
        <v>120</v>
      </c>
      <c r="F16" s="39">
        <v>160</v>
      </c>
      <c r="G16" s="39">
        <f>SUM(C16:F16)</f>
        <v>520</v>
      </c>
      <c r="H16" s="43">
        <v>101.5</v>
      </c>
      <c r="I16" s="42">
        <f t="shared" si="0"/>
        <v>52780</v>
      </c>
    </row>
    <row r="17" spans="1:9" ht="12.75">
      <c r="A17" s="15" t="s">
        <v>54</v>
      </c>
      <c r="B17" s="14" t="s">
        <v>40</v>
      </c>
      <c r="C17" s="39">
        <v>0</v>
      </c>
      <c r="D17" s="39">
        <v>0</v>
      </c>
      <c r="E17" s="39">
        <v>0</v>
      </c>
      <c r="F17" s="39">
        <v>0</v>
      </c>
      <c r="G17" s="39">
        <f>SUM(C17:F17)</f>
        <v>0</v>
      </c>
      <c r="H17" s="43">
        <v>74</v>
      </c>
      <c r="I17" s="42">
        <f t="shared" si="0"/>
        <v>0</v>
      </c>
    </row>
    <row r="18" spans="1:9" ht="12.75">
      <c r="A18" s="15" t="s">
        <v>55</v>
      </c>
      <c r="B18" s="14" t="s">
        <v>40</v>
      </c>
      <c r="C18" s="39">
        <v>80</v>
      </c>
      <c r="D18" s="39">
        <v>80</v>
      </c>
      <c r="E18" s="39">
        <v>0</v>
      </c>
      <c r="F18" s="39">
        <v>0</v>
      </c>
      <c r="G18" s="39">
        <f>SUM(C18:F18)</f>
        <v>160</v>
      </c>
      <c r="H18" s="43">
        <v>74</v>
      </c>
      <c r="I18" s="42">
        <f t="shared" si="0"/>
        <v>11840</v>
      </c>
    </row>
    <row r="19" spans="1:9" ht="12.75">
      <c r="A19" s="1"/>
      <c r="B19" s="1"/>
      <c r="C19" s="39"/>
      <c r="D19" s="39"/>
      <c r="E19" s="39"/>
      <c r="F19" s="39"/>
      <c r="G19" s="39"/>
      <c r="H19" s="1"/>
      <c r="I19" s="39"/>
    </row>
    <row r="20" spans="1:9" ht="12.75">
      <c r="A20" s="1"/>
      <c r="B20" s="1"/>
      <c r="C20" s="39"/>
      <c r="D20" s="39"/>
      <c r="E20" s="39"/>
      <c r="F20" s="39"/>
      <c r="G20" s="39"/>
      <c r="H20" s="44" t="s">
        <v>83</v>
      </c>
      <c r="I20" s="43">
        <f>SUM(I3:I19)</f>
        <v>434264.32</v>
      </c>
    </row>
    <row r="21" spans="1:9" ht="12.75">
      <c r="A21" s="1"/>
      <c r="B21" s="1"/>
      <c r="C21" s="39"/>
      <c r="D21" s="39"/>
      <c r="E21" s="39"/>
      <c r="F21" s="39"/>
      <c r="G21" s="39" t="s">
        <v>85</v>
      </c>
      <c r="H21" s="44" t="s">
        <v>84</v>
      </c>
      <c r="I21" s="43">
        <v>18150</v>
      </c>
    </row>
    <row r="22" spans="1:9" ht="12.75">
      <c r="A22" s="1"/>
      <c r="B22" s="1"/>
      <c r="C22" s="39"/>
      <c r="D22" s="39"/>
      <c r="E22" s="39"/>
      <c r="F22" s="39"/>
      <c r="G22" s="39"/>
      <c r="H22" s="1"/>
      <c r="I22" s="43">
        <f>SUM(I20:I21)</f>
        <v>452414.32</v>
      </c>
    </row>
    <row r="23" spans="1:9" ht="13.5" thickBot="1">
      <c r="A23" s="2"/>
      <c r="B23" s="2"/>
      <c r="C23" s="40"/>
      <c r="D23" s="40"/>
      <c r="E23" s="40"/>
      <c r="F23" s="40"/>
      <c r="G23" s="40"/>
      <c r="H23" s="2"/>
      <c r="I23" s="40"/>
    </row>
    <row r="25" ht="13.5" thickBot="1"/>
    <row r="26" spans="1:9" s="12" customFormat="1" ht="11.25">
      <c r="A26" s="35" t="s">
        <v>58</v>
      </c>
      <c r="B26" s="35"/>
      <c r="C26" s="35" t="s">
        <v>3</v>
      </c>
      <c r="D26" s="35" t="s">
        <v>4</v>
      </c>
      <c r="E26" s="35" t="s">
        <v>5</v>
      </c>
      <c r="F26" s="35" t="s">
        <v>6</v>
      </c>
      <c r="G26" s="35" t="s">
        <v>79</v>
      </c>
      <c r="H26" s="35" t="s">
        <v>59</v>
      </c>
      <c r="I26" s="35" t="s">
        <v>82</v>
      </c>
    </row>
    <row r="27" spans="1:9" ht="13.5" thickBot="1">
      <c r="A27" s="46">
        <v>1801</v>
      </c>
      <c r="B27" s="36"/>
      <c r="C27" s="37"/>
      <c r="D27" s="37"/>
      <c r="E27" s="37"/>
      <c r="F27" s="37"/>
      <c r="G27" s="41" t="s">
        <v>80</v>
      </c>
      <c r="H27" s="41" t="s">
        <v>81</v>
      </c>
      <c r="I27" s="37"/>
    </row>
    <row r="28" spans="1:9" ht="12.75">
      <c r="A28" s="5"/>
      <c r="B28" s="5"/>
      <c r="C28" s="38"/>
      <c r="D28" s="38"/>
      <c r="E28" s="38"/>
      <c r="F28" s="38"/>
      <c r="G28" s="38"/>
      <c r="H28" s="5"/>
      <c r="I28" s="38"/>
    </row>
    <row r="29" spans="1:9" ht="12.75">
      <c r="A29" s="15" t="s">
        <v>23</v>
      </c>
      <c r="B29" s="14" t="s">
        <v>27</v>
      </c>
      <c r="C29" s="39"/>
      <c r="D29" s="39">
        <v>20</v>
      </c>
      <c r="E29" s="39"/>
      <c r="F29" s="39">
        <v>20</v>
      </c>
      <c r="G29" s="39">
        <f>SUM(C29:F29)</f>
        <v>40</v>
      </c>
      <c r="H29" s="42">
        <v>155</v>
      </c>
      <c r="I29" s="43">
        <f>G29*H29</f>
        <v>6200</v>
      </c>
    </row>
    <row r="30" spans="1:9" ht="12.75">
      <c r="A30" s="15" t="s">
        <v>24</v>
      </c>
      <c r="B30" s="14" t="s">
        <v>27</v>
      </c>
      <c r="C30" s="39">
        <v>80</v>
      </c>
      <c r="D30" s="39">
        <v>80</v>
      </c>
      <c r="E30" s="39">
        <v>80</v>
      </c>
      <c r="F30" s="39">
        <v>80</v>
      </c>
      <c r="G30" s="39">
        <f>SUM(C30:F30)</f>
        <v>320</v>
      </c>
      <c r="H30" s="42">
        <v>155</v>
      </c>
      <c r="I30" s="43">
        <f>G30*H30</f>
        <v>49600</v>
      </c>
    </row>
    <row r="31" spans="1:9" ht="12.75">
      <c r="A31" s="15" t="s">
        <v>36</v>
      </c>
      <c r="B31" s="14" t="s">
        <v>33</v>
      </c>
      <c r="C31" s="39"/>
      <c r="D31" s="39">
        <v>80</v>
      </c>
      <c r="E31" s="39">
        <v>160</v>
      </c>
      <c r="F31" s="39">
        <v>120</v>
      </c>
      <c r="G31" s="39">
        <f>SUM(C31:F31)</f>
        <v>360</v>
      </c>
      <c r="H31" s="43">
        <v>101.38</v>
      </c>
      <c r="I31" s="43">
        <f>G31*H31</f>
        <v>36496.799999999996</v>
      </c>
    </row>
    <row r="32" spans="1:9" ht="12.75">
      <c r="A32" s="1"/>
      <c r="B32" s="1"/>
      <c r="C32" s="39"/>
      <c r="D32" s="39"/>
      <c r="E32" s="39"/>
      <c r="F32" s="39"/>
      <c r="G32" s="39"/>
      <c r="H32" s="1"/>
      <c r="I32" s="39"/>
    </row>
    <row r="33" spans="1:9" ht="12.75">
      <c r="A33" s="1"/>
      <c r="B33" s="1"/>
      <c r="C33" s="39"/>
      <c r="D33" s="39"/>
      <c r="E33" s="39"/>
      <c r="F33" s="39"/>
      <c r="G33" s="39"/>
      <c r="H33" s="1"/>
      <c r="I33" s="39"/>
    </row>
    <row r="34" spans="1:9" ht="12.75">
      <c r="A34" s="1"/>
      <c r="B34" s="1"/>
      <c r="C34" s="39"/>
      <c r="D34" s="39"/>
      <c r="E34" s="39"/>
      <c r="F34" s="39"/>
      <c r="G34" s="39"/>
      <c r="H34" s="1"/>
      <c r="I34" s="39"/>
    </row>
    <row r="35" spans="1:9" ht="12.75">
      <c r="A35" s="1"/>
      <c r="B35" s="1"/>
      <c r="C35" s="39"/>
      <c r="D35" s="39"/>
      <c r="E35" s="39"/>
      <c r="F35" s="39"/>
      <c r="G35" s="39"/>
      <c r="H35" s="44" t="s">
        <v>83</v>
      </c>
      <c r="I35" s="43">
        <f>SUM(I29:I34)</f>
        <v>92296.79999999999</v>
      </c>
    </row>
    <row r="36" spans="1:9" ht="12.75">
      <c r="A36" s="1"/>
      <c r="B36" s="1"/>
      <c r="C36" s="39"/>
      <c r="D36" s="39"/>
      <c r="E36" s="39"/>
      <c r="F36" s="39"/>
      <c r="G36" s="39"/>
      <c r="H36" s="1"/>
      <c r="I36" s="39"/>
    </row>
    <row r="37" spans="1:9" ht="12.75">
      <c r="A37" s="1"/>
      <c r="B37" s="1"/>
      <c r="C37" s="39"/>
      <c r="D37" s="39"/>
      <c r="E37" s="39"/>
      <c r="F37" s="39"/>
      <c r="G37" s="39"/>
      <c r="H37" s="1"/>
      <c r="I37" s="39"/>
    </row>
    <row r="38" spans="1:9" ht="12.75">
      <c r="A38" s="1"/>
      <c r="B38" s="1"/>
      <c r="C38" s="39"/>
      <c r="D38" s="39"/>
      <c r="E38" s="39"/>
      <c r="F38" s="39"/>
      <c r="G38" s="39"/>
      <c r="H38" s="1"/>
      <c r="I38" s="39"/>
    </row>
    <row r="39" spans="1:9" ht="12.75">
      <c r="A39" s="1"/>
      <c r="B39" s="1"/>
      <c r="C39" s="39"/>
      <c r="D39" s="39"/>
      <c r="E39" s="39"/>
      <c r="F39" s="39"/>
      <c r="G39" s="39"/>
      <c r="H39" s="1"/>
      <c r="I39" s="39"/>
    </row>
    <row r="40" spans="1:9" ht="13.5" thickBot="1">
      <c r="A40" s="2"/>
      <c r="B40" s="2"/>
      <c r="C40" s="40"/>
      <c r="D40" s="40"/>
      <c r="E40" s="40"/>
      <c r="F40" s="40"/>
      <c r="G40" s="40"/>
      <c r="H40" s="2"/>
      <c r="I40" s="40"/>
    </row>
  </sheetData>
  <printOptions/>
  <pageMargins left="0.75" right="0.75" top="1" bottom="1" header="0.5" footer="0.5"/>
  <pageSetup horizontalDpi="300" verticalDpi="300" orientation="landscape" scale="90" r:id="rId1"/>
  <headerFooter alignWithMargins="0">
    <oddHeader>&amp;LJobs 1405/06/07 and 1801&amp;C&amp;"Arial,Bold"&amp;14NCSX Remaining Manhours FY03&amp;RJ. H. Chrzanowski
March 14, 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JChrzanowski</cp:lastModifiedBy>
  <cp:lastPrinted>2003-06-04T17:17:22Z</cp:lastPrinted>
  <dcterms:created xsi:type="dcterms:W3CDTF">2003-03-14T15:16:15Z</dcterms:created>
  <dcterms:modified xsi:type="dcterms:W3CDTF">2003-06-04T17:17:25Z</dcterms:modified>
  <cp:category/>
  <cp:version/>
  <cp:contentType/>
  <cp:contentStatus/>
</cp:coreProperties>
</file>