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" windowWidth="9330" windowHeight="10725" activeTab="2"/>
  </bookViews>
  <sheets>
    <sheet name="Overall plan" sheetId="1" r:id="rId1"/>
    <sheet name="Drawing list" sheetId="2" r:id="rId2"/>
    <sheet name="Analysis plan" sheetId="3" r:id="rId3"/>
  </sheets>
  <definedNames>
    <definedName name="_xlnm.Print_Area" localSheetId="0">'Overall plan'!$B$2:$L$123</definedName>
    <definedName name="_xlnm.Print_Titles" localSheetId="0">'Overall plan'!$2:$5</definedName>
  </definedNames>
  <calcPr fullCalcOnLoad="1"/>
</workbook>
</file>

<file path=xl/sharedStrings.xml><?xml version="1.0" encoding="utf-8"?>
<sst xmlns="http://schemas.openxmlformats.org/spreadsheetml/2006/main" count="448" uniqueCount="294">
  <si>
    <t>REQUIREMENTS</t>
  </si>
  <si>
    <t>Basic geometry</t>
  </si>
  <si>
    <t>Interface scope sheets</t>
  </si>
  <si>
    <t>Simmons</t>
  </si>
  <si>
    <t>MODELS AND DRAWINGS</t>
  </si>
  <si>
    <t>ANALYSIS</t>
  </si>
  <si>
    <t>Brooks</t>
  </si>
  <si>
    <t>MANUFACTURING DEVELOPMENT</t>
  </si>
  <si>
    <t>Freudenberg</t>
  </si>
  <si>
    <t>COST AND SCHEDULE</t>
  </si>
  <si>
    <t>Goranson</t>
  </si>
  <si>
    <t>Specify functional requirements, characteristics, and constraints for vacuum vessel (vv) systems. Requirements flow from GRD.</t>
  </si>
  <si>
    <t>Vacuum vessel system design requirements</t>
  </si>
  <si>
    <t>Specifications</t>
  </si>
  <si>
    <t>ICD: 12/17 vv/cryostat</t>
  </si>
  <si>
    <t>ICD: 12/18 vv/joint</t>
  </si>
  <si>
    <t>ICD: 12/21-23 vv/invessel components</t>
  </si>
  <si>
    <t>ICD: 12/24 vv/ICRH</t>
  </si>
  <si>
    <t>ICD: 12/25 vv/NBI</t>
  </si>
  <si>
    <t>ICD: 12/3 vv/ports</t>
  </si>
  <si>
    <t>ICD: 12/4 vv/grounding</t>
  </si>
  <si>
    <t>ICD: 12/5 vv/I&amp;C connect</t>
  </si>
  <si>
    <t>ICD: 12/61,64 vv/cooling</t>
  </si>
  <si>
    <t xml:space="preserve">Goranson </t>
  </si>
  <si>
    <t>Dahlgren</t>
  </si>
  <si>
    <t>FDR PREPARATION</t>
  </si>
  <si>
    <t>Prepare Final Design Report</t>
  </si>
  <si>
    <t>Prepare presentations for FDR</t>
  </si>
  <si>
    <t>Estimate cost to complete as part of 6-month review</t>
  </si>
  <si>
    <t>Prepare FMECA identifying potential failure modes and recovery provisions</t>
  </si>
  <si>
    <t xml:space="preserve">Prepare Build-to specification for vvsa. </t>
  </si>
  <si>
    <t>Prepare PVSA evaluation plan</t>
  </si>
  <si>
    <t>Check scope sheet listing and modify as required.  Assign ICDs to inidividuals</t>
  </si>
  <si>
    <t>Develop interface ProE models and drawings of insulation.</t>
  </si>
  <si>
    <t>Develop interface ProE models and drawings of vv support interfaces.</t>
  </si>
  <si>
    <t>Prepare drawings and test procedure for vacuum vessel assembly joint welding R&amp;D article</t>
  </si>
  <si>
    <t>Deliverable</t>
  </si>
  <si>
    <t>Technical Data and Analysis</t>
  </si>
  <si>
    <t>Model and Drawing Description</t>
  </si>
  <si>
    <t>Interface Control Documents</t>
  </si>
  <si>
    <t>Manuf Development Results</t>
  </si>
  <si>
    <t>Updated Cost to complete</t>
  </si>
  <si>
    <t>Final MIT Plan</t>
  </si>
  <si>
    <t>Field Period and Machine Asm Plans</t>
  </si>
  <si>
    <t>Risk and Mitigation Plan</t>
  </si>
  <si>
    <t>PDR Chits Disposition Report</t>
  </si>
  <si>
    <t>Summary list of deliverables:</t>
  </si>
  <si>
    <t>Vacuum Vessel VVSA Final Design Review, WBS 121</t>
  </si>
  <si>
    <t>- Shell</t>
  </si>
  <si>
    <t>- Insulation</t>
  </si>
  <si>
    <t>- Ports and flanges</t>
  </si>
  <si>
    <t>- Cooling/heating lines</t>
  </si>
  <si>
    <t xml:space="preserve">- Vessel support interfaces            </t>
  </si>
  <si>
    <t>Develop ProE models that define basic vessel configuration, including  heating, and structural features:</t>
  </si>
  <si>
    <t>Cognizant Eng.</t>
  </si>
  <si>
    <t>Date</t>
  </si>
  <si>
    <t>Status</t>
  </si>
  <si>
    <t>FDR</t>
  </si>
  <si>
    <t>Task</t>
  </si>
  <si>
    <t>NCSX-CSPEC-121-02</t>
  </si>
  <si>
    <t>NCSX-BSPEC-120-00</t>
  </si>
  <si>
    <t>Cole</t>
  </si>
  <si>
    <t>Brooks / Brown / Nelson</t>
  </si>
  <si>
    <t>Design Criteria</t>
  </si>
  <si>
    <t>Update NCSX Structural design criteria to include all vessel materials and processes</t>
  </si>
  <si>
    <t>Zatz</t>
  </si>
  <si>
    <t>Material Properties</t>
  </si>
  <si>
    <t>Produce reference material properties and allowables for vacuum vessel materials</t>
  </si>
  <si>
    <t>TBD</t>
  </si>
  <si>
    <t>ICD-123-310-0000</t>
  </si>
  <si>
    <t>ICD-120-130-0000</t>
  </si>
  <si>
    <t>ICD: 12/13 Vacuum Vessel / Conv. Coils</t>
  </si>
  <si>
    <t>Develop ICD that describes clearance envelope and any physical interface between VV and Conv. Coils</t>
  </si>
  <si>
    <t>ICD-120-140-0000</t>
  </si>
  <si>
    <t>Heat load from VV to Mod coils</t>
  </si>
  <si>
    <t>Develop ICD that describes clearance envelope and any physical interface between VV port extensions and Mod coils</t>
  </si>
  <si>
    <t>Physical support attachment to mod coils</t>
  </si>
  <si>
    <t>VV / mod coil assembly orientation and clearances for field period assembly and final assembly</t>
  </si>
  <si>
    <t>ICD: 12/14 VV port ext. interface with mod coils</t>
  </si>
  <si>
    <t>ICD-121-140-0000</t>
  </si>
  <si>
    <t>ICD-121-142-0000</t>
  </si>
  <si>
    <t>Heat load from VV to cryo system</t>
  </si>
  <si>
    <t>heating and cooling penetrations at cryostat boundary</t>
  </si>
  <si>
    <t>ICD-120-160-0000</t>
  </si>
  <si>
    <t>ICD-123-160-0000</t>
  </si>
  <si>
    <t>ICD-124-140-0000</t>
  </si>
  <si>
    <t>ICD-121-160-0000</t>
  </si>
  <si>
    <t xml:space="preserve">Prepare Build-to specification for thermal insulation blankets. </t>
  </si>
  <si>
    <t>NCSX-CSPEC-122-02</t>
  </si>
  <si>
    <t>NCSX-CSPEC-122-01</t>
  </si>
  <si>
    <t>NCSX-CSPEC-123-01</t>
  </si>
  <si>
    <t>NCSX-CSPEC-124-01</t>
  </si>
  <si>
    <t>NCSX-CSPEC-125-01</t>
  </si>
  <si>
    <t xml:space="preserve">Prepare Build-to spec / data sheet for cooling tubes. </t>
  </si>
  <si>
    <t>Prepare Build-to spec / data sheet for port heaters</t>
  </si>
  <si>
    <t>Prepare Build-to spec / data sheet for VV supports</t>
  </si>
  <si>
    <t>Prepare Build-to spec / data sheet for VV I&amp;C sensors</t>
  </si>
  <si>
    <t xml:space="preserve">define vessel field joint attachments, tooling needs, lifting points, and clearances required for final core assy.  </t>
  </si>
  <si>
    <t>define requirements for cooling tube and insulation attachment and installation</t>
  </si>
  <si>
    <t>Define special tools/fixtures/clearance/measurement requirements for port attachment</t>
  </si>
  <si>
    <t xml:space="preserve">define vessel tooling needs, lifting points, and clearances required for vessel field period assy.  </t>
  </si>
  <si>
    <t>VV field joint study - define requirements and results</t>
  </si>
  <si>
    <t>ICD-120-180-0001</t>
  </si>
  <si>
    <t>ICD-120-180-0002</t>
  </si>
  <si>
    <t>ICD-120-180-0003</t>
  </si>
  <si>
    <t>ICD-121-180-0001</t>
  </si>
  <si>
    <t>ICD-120-184-0001</t>
  </si>
  <si>
    <t>Define attachment schemes and envelopes for in-vessel components.</t>
  </si>
  <si>
    <t>Define attachment schemes and envelopes for pellet injector guide tubes</t>
  </si>
  <si>
    <t>ICD-120-240-0001</t>
  </si>
  <si>
    <t>ICD-120-240-0002</t>
  </si>
  <si>
    <t>Perform study of RF launchers and feeds in revised vacuum vessel</t>
  </si>
  <si>
    <t>CONFIGURATION</t>
  </si>
  <si>
    <t>SPECIFICATIONS</t>
  </si>
  <si>
    <t>ICD-120-250-0001</t>
  </si>
  <si>
    <t>VV Design-to Specification</t>
  </si>
  <si>
    <t>VV Design Basis Document</t>
  </si>
  <si>
    <t>VVSA build-to technical spec.</t>
  </si>
  <si>
    <t>Structural design criteria / materials database and allowables</t>
  </si>
  <si>
    <t>GRD</t>
  </si>
  <si>
    <t>ICD-121-300-0001</t>
  </si>
  <si>
    <t>ICD-123-310-0001</t>
  </si>
  <si>
    <t>ICD-120-140-0001</t>
  </si>
  <si>
    <t>Define VV grounding connection to NCSX ground system.</t>
  </si>
  <si>
    <t>Define local I&amp;C connections to central I&amp;C systems.</t>
  </si>
  <si>
    <t>Study to determine water or helium cooling / heating of VV</t>
  </si>
  <si>
    <t>ICD-123-600-0001</t>
  </si>
  <si>
    <t>Define VV cooling requirements (He temp/pressure/flow)</t>
  </si>
  <si>
    <t>ICD-123-640-0001</t>
  </si>
  <si>
    <t>Define physical attachments between VV and WBS 6</t>
  </si>
  <si>
    <t>Define VV port heater requirements (#/power)</t>
  </si>
  <si>
    <t>Define heater control and connections to central I&amp;C systems.</t>
  </si>
  <si>
    <t xml:space="preserve">Define the interface between the magnetic diagnostics outside the VV and the cooling lines that trace the same region.  </t>
  </si>
  <si>
    <t>Define heater power interfaces with WBS 4</t>
  </si>
  <si>
    <t>ICD-120-140-0002</t>
  </si>
  <si>
    <t>ICD-123-140-0001</t>
  </si>
  <si>
    <t>ICD-123-500-0001</t>
  </si>
  <si>
    <t>ICD-125-500-0001</t>
  </si>
  <si>
    <r>
      <t>Task Title</t>
    </r>
    <r>
      <rPr>
        <sz val="10"/>
        <rFont val="Arial"/>
        <family val="0"/>
      </rPr>
      <t xml:space="preserve">
Subtask descriptions</t>
    </r>
  </si>
  <si>
    <t>Start and Finish Constraints</t>
  </si>
  <si>
    <t>Start</t>
  </si>
  <si>
    <t>Finish</t>
  </si>
  <si>
    <r>
      <t xml:space="preserve">Man-hours, </t>
    </r>
    <r>
      <rPr>
        <sz val="10"/>
        <color indexed="10"/>
        <rFont val="Arial"/>
        <family val="2"/>
      </rPr>
      <t>total</t>
    </r>
  </si>
  <si>
    <r>
      <t xml:space="preserve">Man-hours </t>
    </r>
    <r>
      <rPr>
        <sz val="10"/>
        <color indexed="10"/>
        <rFont val="Arial"/>
        <family val="2"/>
      </rPr>
      <t>remaining</t>
    </r>
  </si>
  <si>
    <t>Brown</t>
  </si>
  <si>
    <t>Hirshman</t>
  </si>
  <si>
    <t>Jun</t>
  </si>
  <si>
    <t>Ku</t>
  </si>
  <si>
    <t>ORNL eng</t>
  </si>
  <si>
    <t>Strickler</t>
  </si>
  <si>
    <t>Williamson</t>
  </si>
  <si>
    <t>bakeout temperature and cooldown criteria decided</t>
  </si>
  <si>
    <t xml:space="preserve">tube attachment design </t>
  </si>
  <si>
    <t>incl in WBS 19</t>
  </si>
  <si>
    <t>work done for PDR, to be updated by Dahlgren in task 5b</t>
  </si>
  <si>
    <t>port size and distribution</t>
  </si>
  <si>
    <t>Delivered document</t>
  </si>
  <si>
    <t>NCSX-CALC-121-002</t>
  </si>
  <si>
    <t>NCSX-CALC-121-004</t>
  </si>
  <si>
    <t>NCSX-CALC-121-003</t>
  </si>
  <si>
    <t>NCSX-FMECA-120-001</t>
  </si>
  <si>
    <t>NCSX-CALC-121-005</t>
  </si>
  <si>
    <t>NCSX-CALC-121-001</t>
  </si>
  <si>
    <t>NCSX-CALC-121-006</t>
  </si>
  <si>
    <t>NCSX-CALC-192-001</t>
  </si>
  <si>
    <t>NCSX-CALC-192-003</t>
  </si>
  <si>
    <t>NCSX-CALC-192-002</t>
  </si>
  <si>
    <t>NCSX-CALC-192-004</t>
  </si>
  <si>
    <t>1a</t>
  </si>
  <si>
    <t>1b</t>
  </si>
  <si>
    <t>2a</t>
  </si>
  <si>
    <t>2b</t>
  </si>
  <si>
    <t>2c</t>
  </si>
  <si>
    <t>2d</t>
  </si>
  <si>
    <t>3a</t>
  </si>
  <si>
    <t>3b</t>
  </si>
  <si>
    <t>4a</t>
  </si>
  <si>
    <t>4b</t>
  </si>
  <si>
    <t>5a</t>
  </si>
  <si>
    <t>5b</t>
  </si>
  <si>
    <t>5d</t>
  </si>
  <si>
    <t>7a</t>
  </si>
  <si>
    <t>7b</t>
  </si>
  <si>
    <t>8a</t>
  </si>
  <si>
    <t>8b</t>
  </si>
  <si>
    <t>FMECA</t>
  </si>
  <si>
    <t xml:space="preserve">   Weld shrinkage</t>
  </si>
  <si>
    <t xml:space="preserve">   Spool piece handling</t>
  </si>
  <si>
    <t>Fitup and final assembly considerations</t>
  </si>
  <si>
    <t xml:space="preserve">  Geometric analysis of supports/VV motion</t>
  </si>
  <si>
    <t xml:space="preserve">  Thermal analysis of supports</t>
  </si>
  <si>
    <t>Analysis of vessel supports, thermal and mechanical</t>
  </si>
  <si>
    <t>Structural check</t>
  </si>
  <si>
    <t xml:space="preserve">  gravity loads, during / after assembly</t>
  </si>
  <si>
    <t>Structural analysis of vessel, including global analyses of assembly as well as detailed analysis of port to shell connections</t>
  </si>
  <si>
    <t>Disruption loads</t>
  </si>
  <si>
    <t>During startup, error field</t>
  </si>
  <si>
    <r>
      <t xml:space="preserve">Eddy current analysis </t>
    </r>
    <r>
      <rPr>
        <b/>
        <sz val="10"/>
        <color indexed="10"/>
        <rFont val="Arial"/>
        <family val="2"/>
      </rPr>
      <t>check</t>
    </r>
    <r>
      <rPr>
        <b/>
        <sz val="10"/>
        <rFont val="Arial"/>
        <family val="2"/>
      </rPr>
      <t xml:space="preserve"> </t>
    </r>
  </si>
  <si>
    <t xml:space="preserve">Eddy current analyses </t>
  </si>
  <si>
    <t xml:space="preserve"> Local VV to MC thermal analysis</t>
  </si>
  <si>
    <t>Local tube to shell / spacing analysis</t>
  </si>
  <si>
    <t>3-D global analysis, FEA</t>
  </si>
  <si>
    <t>Global analysis, hand checks</t>
  </si>
  <si>
    <t>Analysis of thermal insulation thickness, heat leak to coils</t>
  </si>
  <si>
    <t>Analysis using software code</t>
  </si>
  <si>
    <t xml:space="preserve"> Analytical calculations</t>
  </si>
  <si>
    <t>Thermal-hydraulic analysis of vessel and cooling lines</t>
  </si>
  <si>
    <t>Deliverables</t>
  </si>
  <si>
    <t>He flow, pressure and pressure drop</t>
  </si>
  <si>
    <t>confirm 1a.</t>
  </si>
  <si>
    <t>insulation thickness, heat balance, port temp distr. and heater parameters</t>
  </si>
  <si>
    <t>thermal time constant, 3-D temp distr during operation and baking, heat loss to cryostat</t>
  </si>
  <si>
    <t>VV local temp distr. Vs tube to tube and clamp to clamp spacing, local stresses due to temp gradient</t>
  </si>
  <si>
    <t>local temp distr in MC clamps and shell vs insulation thickness</t>
  </si>
  <si>
    <r>
      <t xml:space="preserve">Provides time constant, </t>
    </r>
    <r>
      <rPr>
        <strike/>
        <sz val="10"/>
        <rFont val="Arial"/>
        <family val="2"/>
      </rPr>
      <t>error fields from vessel</t>
    </r>
  </si>
  <si>
    <t>Provides worst case disruption loads for VDE and radial disruption</t>
  </si>
  <si>
    <r>
      <t>Confirm time constant,</t>
    </r>
    <r>
      <rPr>
        <strike/>
        <sz val="10"/>
        <rFont val="Arial"/>
        <family val="2"/>
      </rPr>
      <t xml:space="preserve"> island size for typical case</t>
    </r>
  </si>
  <si>
    <t>Confirm disruption loads for VDE</t>
  </si>
  <si>
    <t>Confirm low stress during assembly</t>
  </si>
  <si>
    <t>Global Stress and deflection of vessel as well as local port to shell stresses</t>
  </si>
  <si>
    <t>include dynamic effects for disruption / seismic loading</t>
  </si>
  <si>
    <t>Confirm Dahlgren analysis</t>
  </si>
  <si>
    <t>Temperature distribution along support for various end conditions</t>
  </si>
  <si>
    <t>vessel motion at RT, oper. Temp. and bakeout</t>
  </si>
  <si>
    <t>Temperature distribution around weld and heating of adjacent components</t>
  </si>
  <si>
    <t>Failure modes for VV systems</t>
  </si>
  <si>
    <t xml:space="preserve">  Temperature distribution</t>
  </si>
  <si>
    <t>Kalish</t>
  </si>
  <si>
    <t>Freudenberg (Goranson check in appendix)</t>
  </si>
  <si>
    <t>Titus</t>
  </si>
  <si>
    <t>Nelson</t>
  </si>
  <si>
    <t xml:space="preserve">stresses in spool piece port attachment
</t>
  </si>
  <si>
    <t>Estimate weld shrinkage to compare with R&amp;D, estimate initial position</t>
  </si>
  <si>
    <t>8c</t>
  </si>
  <si>
    <t>NCSX-CALC-121-007</t>
  </si>
  <si>
    <t>NCSX-CALC-121-008</t>
  </si>
  <si>
    <t xml:space="preserve">   Disruption loads, vacuum loads, assembly loads. Buckling</t>
  </si>
  <si>
    <t>NCSX-CALC-121-009</t>
  </si>
  <si>
    <t>NCSX-CALC-121-010</t>
  </si>
  <si>
    <t>NCSX-CALC-124-003</t>
  </si>
  <si>
    <t>NCSX-CALC-124-001</t>
  </si>
  <si>
    <t>NCSX-CALC-124-002</t>
  </si>
  <si>
    <t>7c</t>
  </si>
  <si>
    <t xml:space="preserve">  Mechanical analysis of supports</t>
  </si>
  <si>
    <t>stress distribution in supports</t>
  </si>
  <si>
    <t>NCSX-CALC-121-011</t>
  </si>
  <si>
    <t>NCSX-CALC-121-012</t>
  </si>
  <si>
    <t>NCSX-CALC-121-013</t>
  </si>
  <si>
    <t>Freudenberg?</t>
  </si>
  <si>
    <t>Viola</t>
  </si>
  <si>
    <t>Prepare VV assy joint test articles and perform tests</t>
  </si>
  <si>
    <t>NCSX-SDD-120-001?
Would be generic name?</t>
  </si>
  <si>
    <t>OTHER DOCUMENTS</t>
  </si>
  <si>
    <t>RAM evaluation</t>
  </si>
  <si>
    <t xml:space="preserve">  Dynamic/seismic/fatigue </t>
  </si>
  <si>
    <t>Simmons / Nelson</t>
  </si>
  <si>
    <t>Define envelope to accommodate ICRH.</t>
  </si>
  <si>
    <t>Define envelope to accommodate NBI.</t>
  </si>
  <si>
    <t>Jones</t>
  </si>
  <si>
    <t>Fortier</t>
  </si>
  <si>
    <t>See dwg list</t>
  </si>
  <si>
    <t>NCSX_DesCrit_IJZ_051302 -TBD</t>
  </si>
  <si>
    <t xml:space="preserve">Define port orientation, allocation, weight limits, etc.. </t>
  </si>
  <si>
    <t xml:space="preserve">Develop detailed ProE models and drawings of production vv including ports  </t>
  </si>
  <si>
    <t>Develop assembly models of vv during field period assy and final assembly</t>
  </si>
  <si>
    <t>Miller?</t>
  </si>
  <si>
    <t>Develop ProE models of vv coolant lines.</t>
  </si>
  <si>
    <t>Perform project evaluation of PVSA</t>
  </si>
  <si>
    <t>Peer Review (or task completion)</t>
  </si>
  <si>
    <t>(7/12/2004 is latest)</t>
  </si>
  <si>
    <t>1-Apr-04
(5/14/2004)</t>
  </si>
  <si>
    <t>Hargrove or Fortier</t>
  </si>
  <si>
    <t>complete pending chit resolution</t>
  </si>
  <si>
    <t>complete</t>
  </si>
  <si>
    <t>needs doc.</t>
  </si>
  <si>
    <t>Brown/Cole</t>
  </si>
  <si>
    <t>not reqd for VVSA review</t>
  </si>
  <si>
    <t>scheduled</t>
  </si>
  <si>
    <t>geometry defined</t>
  </si>
  <si>
    <t>Feb 23, 2004</t>
  </si>
  <si>
    <t>STL models</t>
  </si>
  <si>
    <t>Post .zip file in Intralink</t>
  </si>
  <si>
    <t>Procure models through quickparts.com</t>
  </si>
  <si>
    <t>Create STL models of vessel</t>
  </si>
  <si>
    <t>Item</t>
  </si>
  <si>
    <t>Resp.</t>
  </si>
  <si>
    <r>
      <t>Task Leader</t>
    </r>
    <r>
      <rPr>
        <sz val="10"/>
        <rFont val="Arial"/>
        <family val="0"/>
      </rPr>
      <t xml:space="preserve">
</t>
    </r>
  </si>
  <si>
    <t>Define port extension interface with cryostat boundary.</t>
  </si>
  <si>
    <t>generic interface defined -need to identify interfaced ports for MIE proj.</t>
  </si>
  <si>
    <t>models of concept</t>
  </si>
  <si>
    <t>Evaluation plan</t>
  </si>
  <si>
    <t>memo to SPEB</t>
  </si>
  <si>
    <t>Scale Models</t>
  </si>
  <si>
    <t>1/12 scale models, 2 of each coil type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</si>
</sst>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dd\-mmm\-yy;@"/>
  </numFmts>
  <fonts count="14">
    <font>
      <sz val="10"/>
      <name val="Arial"/>
      <family val="0"/>
    </font>
    <font>
      <sz val="10"/>
      <name val="Verdana"/>
      <family val="2"/>
    </font>
    <font>
      <sz val="18"/>
      <name val="Verdana"/>
      <family val="2"/>
    </font>
    <font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trike/>
      <sz val="10"/>
      <name val="Verdan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" fontId="6" fillId="0" borderId="1" xfId="0" applyNumberFormat="1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" xfId="0" applyFont="1" applyBorder="1" applyAlignment="1" quotePrefix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center" wrapText="1" indent="3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7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40"/>
  <sheetViews>
    <sheetView showGridLines="0" view="pageBreakPreview" zoomScale="60" workbookViewId="0" topLeftCell="D59">
      <selection activeCell="H63" sqref="H63"/>
    </sheetView>
  </sheetViews>
  <sheetFormatPr defaultColWidth="9.140625" defaultRowHeight="38.25" customHeight="1"/>
  <cols>
    <col min="1" max="1" width="9.140625" style="1" customWidth="1"/>
    <col min="2" max="2" width="5.421875" style="1" customWidth="1"/>
    <col min="3" max="3" width="21.00390625" style="1" customWidth="1"/>
    <col min="4" max="4" width="55.28125" style="1" customWidth="1"/>
    <col min="5" max="5" width="14.00390625" style="34" customWidth="1"/>
    <col min="6" max="6" width="22.7109375" style="1" customWidth="1"/>
    <col min="7" max="7" width="18.57421875" style="35" customWidth="1"/>
    <col min="8" max="8" width="20.28125" style="34" customWidth="1"/>
    <col min="9" max="9" width="16.00390625" style="1" customWidth="1"/>
    <col min="10" max="10" width="22.00390625" style="1" customWidth="1"/>
    <col min="11" max="11" width="16.00390625" style="34" customWidth="1"/>
    <col min="12" max="12" width="16.00390625" style="1" customWidth="1"/>
    <col min="13" max="36" width="3.7109375" style="1" customWidth="1"/>
    <col min="37" max="16384" width="9.140625" style="1" customWidth="1"/>
  </cols>
  <sheetData>
    <row r="1" ht="12.75"/>
    <row r="2" spans="2:3" ht="22.5">
      <c r="B2" s="2" t="s">
        <v>47</v>
      </c>
      <c r="C2" s="2"/>
    </row>
    <row r="3" spans="2:3" ht="22.5">
      <c r="B3" s="40" t="s">
        <v>279</v>
      </c>
      <c r="C3" s="2"/>
    </row>
    <row r="4" spans="9:12" ht="12.75">
      <c r="I4" s="12"/>
      <c r="J4" s="12"/>
      <c r="K4" s="38"/>
      <c r="L4" s="12"/>
    </row>
    <row r="5" spans="2:17" s="4" customFormat="1" ht="18">
      <c r="B5" s="5"/>
      <c r="C5" s="5" t="s">
        <v>284</v>
      </c>
      <c r="D5" s="5" t="s">
        <v>58</v>
      </c>
      <c r="E5" s="5" t="s">
        <v>285</v>
      </c>
      <c r="F5" s="5" t="s">
        <v>36</v>
      </c>
      <c r="G5" s="42" t="s">
        <v>268</v>
      </c>
      <c r="H5" s="43"/>
      <c r="I5" s="44"/>
      <c r="J5" s="42" t="s">
        <v>57</v>
      </c>
      <c r="K5" s="43"/>
      <c r="L5" s="44"/>
      <c r="M5" s="45"/>
      <c r="N5" s="46"/>
      <c r="O5" s="46"/>
      <c r="P5" s="46"/>
      <c r="Q5" s="46"/>
    </row>
    <row r="6" spans="2:12" s="4" customFormat="1" ht="18">
      <c r="B6" s="10"/>
      <c r="C6" s="10"/>
      <c r="D6" s="18"/>
      <c r="E6" s="7"/>
      <c r="F6" s="10"/>
      <c r="G6" s="36" t="s">
        <v>54</v>
      </c>
      <c r="H6" s="36" t="s">
        <v>55</v>
      </c>
      <c r="I6" s="36" t="s">
        <v>56</v>
      </c>
      <c r="J6" s="36" t="s">
        <v>54</v>
      </c>
      <c r="K6" s="36" t="s">
        <v>55</v>
      </c>
      <c r="L6" s="36" t="s">
        <v>56</v>
      </c>
    </row>
    <row r="7" spans="2:12" s="3" customFormat="1" ht="12.75" customHeight="1">
      <c r="B7" s="47" t="s">
        <v>0</v>
      </c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2:12" s="3" customFormat="1" ht="38.25" customHeight="1">
      <c r="B8" s="10"/>
      <c r="C8" s="10" t="s">
        <v>12</v>
      </c>
      <c r="D8" s="10" t="s">
        <v>11</v>
      </c>
      <c r="E8" s="7" t="s">
        <v>10</v>
      </c>
      <c r="F8" s="10" t="s">
        <v>60</v>
      </c>
      <c r="G8" s="7" t="s">
        <v>10</v>
      </c>
      <c r="H8" s="37">
        <v>38061</v>
      </c>
      <c r="I8" s="10"/>
      <c r="J8" s="7" t="s">
        <v>10</v>
      </c>
      <c r="K8" s="37">
        <v>38128</v>
      </c>
      <c r="L8" s="10"/>
    </row>
    <row r="9" spans="2:12" s="3" customFormat="1" ht="38.25" customHeight="1">
      <c r="B9" s="10"/>
      <c r="C9" s="10" t="s">
        <v>63</v>
      </c>
      <c r="D9" s="10" t="s">
        <v>64</v>
      </c>
      <c r="E9" s="7" t="s">
        <v>65</v>
      </c>
      <c r="F9" s="19" t="s">
        <v>261</v>
      </c>
      <c r="G9" s="7" t="s">
        <v>65</v>
      </c>
      <c r="H9" s="37">
        <v>38061</v>
      </c>
      <c r="I9" s="10"/>
      <c r="J9" s="7" t="s">
        <v>65</v>
      </c>
      <c r="K9" s="7"/>
      <c r="L9" s="10"/>
    </row>
    <row r="10" spans="2:12" s="3" customFormat="1" ht="38.25" customHeight="1">
      <c r="B10" s="10"/>
      <c r="C10" s="10" t="s">
        <v>66</v>
      </c>
      <c r="D10" s="10" t="s">
        <v>67</v>
      </c>
      <c r="E10" s="7" t="s">
        <v>65</v>
      </c>
      <c r="F10" s="19" t="s">
        <v>68</v>
      </c>
      <c r="G10" s="7" t="s">
        <v>65</v>
      </c>
      <c r="H10" s="37">
        <v>38061</v>
      </c>
      <c r="I10" s="10"/>
      <c r="J10" s="7" t="s">
        <v>65</v>
      </c>
      <c r="K10" s="7"/>
      <c r="L10" s="10"/>
    </row>
    <row r="11" spans="2:12" s="3" customFormat="1" ht="12.75" customHeight="1">
      <c r="B11" s="47" t="s">
        <v>112</v>
      </c>
      <c r="C11" s="48"/>
      <c r="D11" s="48"/>
      <c r="E11" s="48"/>
      <c r="F11" s="48"/>
      <c r="G11" s="48"/>
      <c r="H11" s="48"/>
      <c r="I11" s="48"/>
      <c r="J11" s="48"/>
      <c r="K11" s="48"/>
      <c r="L11" s="49"/>
    </row>
    <row r="12" spans="2:12" s="3" customFormat="1" ht="38.25">
      <c r="B12" s="10"/>
      <c r="C12" s="10" t="s">
        <v>1</v>
      </c>
      <c r="D12" s="10" t="s">
        <v>53</v>
      </c>
      <c r="E12" s="7" t="s">
        <v>10</v>
      </c>
      <c r="F12" s="10"/>
      <c r="G12" s="7"/>
      <c r="H12" s="7"/>
      <c r="I12" s="10"/>
      <c r="J12" s="10"/>
      <c r="K12" s="7"/>
      <c r="L12" s="10"/>
    </row>
    <row r="13" spans="2:12" s="3" customFormat="1" ht="25.5">
      <c r="B13" s="10"/>
      <c r="C13" s="10"/>
      <c r="D13" s="18" t="s">
        <v>48</v>
      </c>
      <c r="E13" s="7" t="s">
        <v>10</v>
      </c>
      <c r="F13" s="7" t="s">
        <v>289</v>
      </c>
      <c r="G13" s="7" t="s">
        <v>62</v>
      </c>
      <c r="H13" s="37">
        <v>38049</v>
      </c>
      <c r="I13" s="7" t="s">
        <v>278</v>
      </c>
      <c r="J13" s="10"/>
      <c r="K13" s="37">
        <v>38128</v>
      </c>
      <c r="L13" s="10"/>
    </row>
    <row r="14" spans="2:12" s="3" customFormat="1" ht="12.75">
      <c r="B14" s="10"/>
      <c r="C14" s="10"/>
      <c r="D14" s="18" t="s">
        <v>50</v>
      </c>
      <c r="E14" s="7" t="s">
        <v>10</v>
      </c>
      <c r="F14" s="7" t="s">
        <v>289</v>
      </c>
      <c r="G14" s="7" t="s">
        <v>61</v>
      </c>
      <c r="H14" s="37">
        <v>38044</v>
      </c>
      <c r="I14" s="7" t="s">
        <v>277</v>
      </c>
      <c r="J14" s="10"/>
      <c r="K14" s="37">
        <v>38128</v>
      </c>
      <c r="L14" s="10"/>
    </row>
    <row r="15" spans="2:12" s="3" customFormat="1" ht="12.75">
      <c r="B15" s="10"/>
      <c r="C15" s="10"/>
      <c r="D15" s="18" t="s">
        <v>49</v>
      </c>
      <c r="E15" s="7" t="s">
        <v>10</v>
      </c>
      <c r="F15" s="7" t="s">
        <v>289</v>
      </c>
      <c r="G15" s="7" t="s">
        <v>10</v>
      </c>
      <c r="H15" s="37">
        <v>38044</v>
      </c>
      <c r="I15" s="10"/>
      <c r="J15" s="10"/>
      <c r="K15" s="7"/>
      <c r="L15" s="10"/>
    </row>
    <row r="16" spans="2:12" s="3" customFormat="1" ht="12.75">
      <c r="B16" s="10"/>
      <c r="C16" s="10"/>
      <c r="D16" s="18" t="s">
        <v>51</v>
      </c>
      <c r="E16" s="7" t="s">
        <v>10</v>
      </c>
      <c r="F16" s="7" t="s">
        <v>289</v>
      </c>
      <c r="G16" s="7" t="s">
        <v>10</v>
      </c>
      <c r="H16" s="37">
        <v>38044</v>
      </c>
      <c r="I16" s="10"/>
      <c r="J16" s="10"/>
      <c r="K16" s="7"/>
      <c r="L16" s="10"/>
    </row>
    <row r="17" spans="2:12" s="3" customFormat="1" ht="12.75">
      <c r="B17" s="10"/>
      <c r="C17" s="10"/>
      <c r="D17" s="18" t="s">
        <v>52</v>
      </c>
      <c r="E17" s="7" t="s">
        <v>10</v>
      </c>
      <c r="F17" s="7" t="s">
        <v>289</v>
      </c>
      <c r="G17" s="7" t="s">
        <v>10</v>
      </c>
      <c r="H17" s="37">
        <v>38044</v>
      </c>
      <c r="I17" s="10"/>
      <c r="J17" s="10"/>
      <c r="K17" s="7"/>
      <c r="L17" s="10"/>
    </row>
    <row r="18" spans="2:12" s="3" customFormat="1" ht="12.75">
      <c r="B18" s="10"/>
      <c r="C18" s="10"/>
      <c r="D18" s="18"/>
      <c r="E18" s="7"/>
      <c r="F18" s="10"/>
      <c r="G18" s="7"/>
      <c r="H18" s="7"/>
      <c r="I18" s="10"/>
      <c r="J18" s="10"/>
      <c r="K18" s="7"/>
      <c r="L18" s="10"/>
    </row>
    <row r="19" spans="2:12" s="3" customFormat="1" ht="12.75">
      <c r="B19" s="47" t="s">
        <v>113</v>
      </c>
      <c r="C19" s="48"/>
      <c r="D19" s="48"/>
      <c r="E19" s="48"/>
      <c r="F19" s="48"/>
      <c r="G19" s="48"/>
      <c r="H19" s="48"/>
      <c r="I19" s="48"/>
      <c r="J19" s="48"/>
      <c r="K19" s="48"/>
      <c r="L19" s="49"/>
    </row>
    <row r="20" spans="2:12" s="3" customFormat="1" ht="12.75">
      <c r="B20" s="10"/>
      <c r="C20" s="10" t="s">
        <v>13</v>
      </c>
      <c r="D20" s="10" t="s">
        <v>30</v>
      </c>
      <c r="E20" s="7" t="s">
        <v>10</v>
      </c>
      <c r="F20" s="10" t="s">
        <v>59</v>
      </c>
      <c r="G20" s="7" t="s">
        <v>249</v>
      </c>
      <c r="H20" s="41">
        <v>38071</v>
      </c>
      <c r="I20" s="10"/>
      <c r="J20" s="10"/>
      <c r="K20" s="37">
        <v>38128</v>
      </c>
      <c r="L20" s="10"/>
    </row>
    <row r="21" spans="2:12" s="3" customFormat="1" ht="25.5">
      <c r="B21" s="10"/>
      <c r="C21" s="10"/>
      <c r="D21" s="10" t="s">
        <v>87</v>
      </c>
      <c r="E21" s="7" t="s">
        <v>10</v>
      </c>
      <c r="F21" s="10" t="s">
        <v>89</v>
      </c>
      <c r="G21" s="7" t="s">
        <v>10</v>
      </c>
      <c r="H21" s="41">
        <v>38367</v>
      </c>
      <c r="I21" s="10" t="s">
        <v>276</v>
      </c>
      <c r="J21" s="10"/>
      <c r="K21" s="7"/>
      <c r="L21" s="10"/>
    </row>
    <row r="22" spans="2:12" s="3" customFormat="1" ht="25.5">
      <c r="B22" s="10"/>
      <c r="C22" s="10"/>
      <c r="D22" s="10" t="s">
        <v>93</v>
      </c>
      <c r="E22" s="7" t="s">
        <v>10</v>
      </c>
      <c r="F22" s="10" t="s">
        <v>90</v>
      </c>
      <c r="G22" s="7" t="s">
        <v>10</v>
      </c>
      <c r="H22" s="41">
        <v>38367</v>
      </c>
      <c r="I22" s="10" t="s">
        <v>276</v>
      </c>
      <c r="J22" s="10"/>
      <c r="K22" s="7"/>
      <c r="L22" s="10"/>
    </row>
    <row r="23" spans="2:12" s="3" customFormat="1" ht="25.5">
      <c r="B23" s="10"/>
      <c r="C23" s="10"/>
      <c r="D23" s="6" t="s">
        <v>94</v>
      </c>
      <c r="E23" s="7" t="s">
        <v>10</v>
      </c>
      <c r="F23" s="10" t="s">
        <v>88</v>
      </c>
      <c r="G23" s="7" t="s">
        <v>10</v>
      </c>
      <c r="H23" s="41">
        <v>38367</v>
      </c>
      <c r="I23" s="10" t="s">
        <v>276</v>
      </c>
      <c r="J23" s="10"/>
      <c r="K23" s="7"/>
      <c r="L23" s="10"/>
    </row>
    <row r="24" spans="2:12" s="3" customFormat="1" ht="25.5">
      <c r="B24" s="10"/>
      <c r="C24" s="10"/>
      <c r="D24" s="6" t="s">
        <v>95</v>
      </c>
      <c r="E24" s="7" t="s">
        <v>10</v>
      </c>
      <c r="F24" s="10" t="s">
        <v>91</v>
      </c>
      <c r="G24" s="7" t="s">
        <v>10</v>
      </c>
      <c r="H24" s="41">
        <v>38367</v>
      </c>
      <c r="I24" s="10" t="s">
        <v>276</v>
      </c>
      <c r="J24" s="10"/>
      <c r="K24" s="7"/>
      <c r="L24" s="10"/>
    </row>
    <row r="25" spans="2:12" s="3" customFormat="1" ht="25.5">
      <c r="B25" s="10"/>
      <c r="C25" s="10"/>
      <c r="D25" s="6" t="s">
        <v>96</v>
      </c>
      <c r="E25" s="7" t="s">
        <v>10</v>
      </c>
      <c r="F25" s="10" t="s">
        <v>92</v>
      </c>
      <c r="G25" s="7" t="s">
        <v>10</v>
      </c>
      <c r="H25" s="41">
        <v>38367</v>
      </c>
      <c r="I25" s="10" t="s">
        <v>276</v>
      </c>
      <c r="J25" s="10"/>
      <c r="K25" s="7"/>
      <c r="L25" s="10"/>
    </row>
    <row r="26" spans="2:12" s="3" customFormat="1" ht="12.75">
      <c r="B26" s="10"/>
      <c r="C26" s="10"/>
      <c r="D26" s="6"/>
      <c r="E26" s="7"/>
      <c r="F26" s="10"/>
      <c r="G26" s="7"/>
      <c r="H26" s="7"/>
      <c r="I26" s="10"/>
      <c r="J26" s="10"/>
      <c r="K26" s="7"/>
      <c r="L26" s="10"/>
    </row>
    <row r="27" spans="2:12" s="3" customFormat="1" ht="12.75">
      <c r="B27" s="47" t="s">
        <v>292</v>
      </c>
      <c r="C27" s="48"/>
      <c r="D27" s="48"/>
      <c r="E27" s="48"/>
      <c r="F27" s="48"/>
      <c r="G27" s="48"/>
      <c r="H27" s="48"/>
      <c r="I27" s="48"/>
      <c r="J27" s="48"/>
      <c r="K27" s="48"/>
      <c r="L27" s="49"/>
    </row>
    <row r="28" spans="2:12" s="3" customFormat="1" ht="25.5">
      <c r="B28" s="10"/>
      <c r="C28" s="7" t="s">
        <v>280</v>
      </c>
      <c r="D28" s="6" t="s">
        <v>283</v>
      </c>
      <c r="E28" s="7" t="s">
        <v>10</v>
      </c>
      <c r="F28" s="7" t="s">
        <v>281</v>
      </c>
      <c r="G28" s="7" t="s">
        <v>61</v>
      </c>
      <c r="H28" s="41">
        <v>38107</v>
      </c>
      <c r="I28" s="10"/>
      <c r="J28" s="10"/>
      <c r="K28" s="7"/>
      <c r="L28" s="10"/>
    </row>
    <row r="29" spans="2:12" s="3" customFormat="1" ht="25.5">
      <c r="B29" s="10"/>
      <c r="C29" s="7"/>
      <c r="D29" s="6" t="s">
        <v>282</v>
      </c>
      <c r="E29" s="7" t="s">
        <v>10</v>
      </c>
      <c r="F29" s="7" t="s">
        <v>293</v>
      </c>
      <c r="G29" s="7" t="s">
        <v>61</v>
      </c>
      <c r="H29" s="41">
        <v>38107</v>
      </c>
      <c r="I29" s="7"/>
      <c r="J29" s="10"/>
      <c r="K29" s="7"/>
      <c r="L29" s="10"/>
    </row>
    <row r="30" spans="2:12" s="3" customFormat="1" ht="12.75">
      <c r="B30" s="10"/>
      <c r="C30" s="7"/>
      <c r="D30" s="6"/>
      <c r="E30" s="7"/>
      <c r="F30" s="7"/>
      <c r="G30" s="7"/>
      <c r="H30" s="7"/>
      <c r="I30" s="7"/>
      <c r="J30" s="10"/>
      <c r="K30" s="7"/>
      <c r="L30" s="10"/>
    </row>
    <row r="31" spans="2:12" s="3" customFormat="1" ht="12.75">
      <c r="B31" s="47" t="s">
        <v>39</v>
      </c>
      <c r="C31" s="48"/>
      <c r="D31" s="48"/>
      <c r="E31" s="48"/>
      <c r="F31" s="48"/>
      <c r="G31" s="48"/>
      <c r="H31" s="48"/>
      <c r="I31" s="48"/>
      <c r="J31" s="48"/>
      <c r="K31" s="48"/>
      <c r="L31" s="49"/>
    </row>
    <row r="32" spans="2:12" s="3" customFormat="1" ht="12.75">
      <c r="B32" s="10"/>
      <c r="C32" s="10"/>
      <c r="D32" s="6"/>
      <c r="E32" s="7"/>
      <c r="F32" s="10"/>
      <c r="G32" s="7"/>
      <c r="H32" s="7"/>
      <c r="I32" s="10"/>
      <c r="J32" s="10"/>
      <c r="K32" s="7"/>
      <c r="L32" s="10"/>
    </row>
    <row r="33" spans="2:12" s="3" customFormat="1" ht="25.5">
      <c r="B33" s="10"/>
      <c r="C33" s="10" t="s">
        <v>2</v>
      </c>
      <c r="D33" s="6" t="s">
        <v>32</v>
      </c>
      <c r="E33" s="7" t="s">
        <v>3</v>
      </c>
      <c r="F33" s="10"/>
      <c r="G33" s="7" t="s">
        <v>255</v>
      </c>
      <c r="H33" s="37">
        <v>38051</v>
      </c>
      <c r="I33" s="10"/>
      <c r="J33" s="10"/>
      <c r="K33" s="7"/>
      <c r="L33" s="10"/>
    </row>
    <row r="34" spans="2:12" s="3" customFormat="1" ht="38.25" customHeight="1">
      <c r="B34" s="10"/>
      <c r="C34" s="10" t="s">
        <v>71</v>
      </c>
      <c r="D34" s="10" t="s">
        <v>72</v>
      </c>
      <c r="E34" s="7" t="s">
        <v>10</v>
      </c>
      <c r="F34" s="10" t="s">
        <v>70</v>
      </c>
      <c r="G34" s="7" t="s">
        <v>10</v>
      </c>
      <c r="H34" s="37">
        <v>38044</v>
      </c>
      <c r="I34" s="7" t="s">
        <v>277</v>
      </c>
      <c r="J34" s="10"/>
      <c r="K34" s="37">
        <v>38128</v>
      </c>
      <c r="L34" s="10"/>
    </row>
    <row r="35" spans="2:12" s="3" customFormat="1" ht="38.25">
      <c r="B35" s="10"/>
      <c r="C35" s="10" t="s">
        <v>78</v>
      </c>
      <c r="D35" s="10" t="s">
        <v>74</v>
      </c>
      <c r="E35" s="7" t="s">
        <v>10</v>
      </c>
      <c r="F35" s="10" t="s">
        <v>73</v>
      </c>
      <c r="G35" s="7" t="s">
        <v>10</v>
      </c>
      <c r="H35" s="37">
        <v>38428</v>
      </c>
      <c r="I35" s="10"/>
      <c r="J35" s="10"/>
      <c r="K35" s="37">
        <v>38128</v>
      </c>
      <c r="L35" s="10"/>
    </row>
    <row r="36" spans="2:12" s="3" customFormat="1" ht="38.25">
      <c r="B36" s="10"/>
      <c r="C36" s="10"/>
      <c r="D36" s="10" t="s">
        <v>75</v>
      </c>
      <c r="E36" s="7" t="s">
        <v>10</v>
      </c>
      <c r="F36" s="10" t="s">
        <v>79</v>
      </c>
      <c r="G36" s="7" t="s">
        <v>10</v>
      </c>
      <c r="H36" s="37">
        <v>38044</v>
      </c>
      <c r="I36" s="7" t="s">
        <v>277</v>
      </c>
      <c r="J36" s="10"/>
      <c r="K36" s="37">
        <v>38128</v>
      </c>
      <c r="L36" s="10"/>
    </row>
    <row r="37" spans="2:12" s="3" customFormat="1" ht="25.5">
      <c r="B37" s="10"/>
      <c r="C37" s="10"/>
      <c r="D37" s="10" t="s">
        <v>77</v>
      </c>
      <c r="E37" s="7" t="s">
        <v>10</v>
      </c>
      <c r="F37" s="10" t="s">
        <v>80</v>
      </c>
      <c r="G37" s="7" t="s">
        <v>10</v>
      </c>
      <c r="H37" s="37">
        <v>38044</v>
      </c>
      <c r="I37" s="7" t="s">
        <v>277</v>
      </c>
      <c r="J37" s="10"/>
      <c r="K37" s="37">
        <v>38128</v>
      </c>
      <c r="L37" s="10"/>
    </row>
    <row r="38" spans="2:12" s="3" customFormat="1" ht="12.75">
      <c r="B38" s="10"/>
      <c r="C38" s="10"/>
      <c r="D38" s="10" t="s">
        <v>76</v>
      </c>
      <c r="E38" s="7" t="s">
        <v>10</v>
      </c>
      <c r="F38" s="10" t="s">
        <v>85</v>
      </c>
      <c r="G38" s="7" t="s">
        <v>10</v>
      </c>
      <c r="H38" s="37">
        <v>38076</v>
      </c>
      <c r="I38" s="10"/>
      <c r="J38" s="10"/>
      <c r="K38" s="37"/>
      <c r="L38" s="10"/>
    </row>
    <row r="39" spans="2:12" s="3" customFormat="1" ht="51.75" customHeight="1">
      <c r="B39" s="10"/>
      <c r="C39" s="10" t="s">
        <v>14</v>
      </c>
      <c r="D39" s="10" t="s">
        <v>81</v>
      </c>
      <c r="E39" s="7" t="s">
        <v>10</v>
      </c>
      <c r="F39" s="10" t="s">
        <v>83</v>
      </c>
      <c r="G39" s="7" t="s">
        <v>10</v>
      </c>
      <c r="H39" s="37">
        <v>38063</v>
      </c>
      <c r="I39" s="10"/>
      <c r="J39" s="10"/>
      <c r="K39" s="37">
        <v>38128</v>
      </c>
      <c r="L39" s="10"/>
    </row>
    <row r="40" spans="2:12" s="3" customFormat="1" ht="51.75" customHeight="1">
      <c r="B40" s="10"/>
      <c r="C40" s="10"/>
      <c r="D40" s="20" t="s">
        <v>82</v>
      </c>
      <c r="E40" s="7"/>
      <c r="F40" s="20" t="s">
        <v>84</v>
      </c>
      <c r="G40" s="7"/>
      <c r="H40" s="7"/>
      <c r="I40" s="10"/>
      <c r="J40" s="10"/>
      <c r="K40" s="37">
        <v>38128</v>
      </c>
      <c r="L40" s="10"/>
    </row>
    <row r="41" spans="2:12" s="3" customFormat="1" ht="51.75" customHeight="1">
      <c r="B41" s="10"/>
      <c r="C41" s="10"/>
      <c r="D41" s="10" t="s">
        <v>287</v>
      </c>
      <c r="E41" s="7" t="s">
        <v>10</v>
      </c>
      <c r="F41" s="10" t="s">
        <v>86</v>
      </c>
      <c r="G41" s="7" t="s">
        <v>10</v>
      </c>
      <c r="H41" s="37">
        <v>38063</v>
      </c>
      <c r="I41" s="10"/>
      <c r="J41" s="10" t="s">
        <v>288</v>
      </c>
      <c r="K41" s="37">
        <v>38128</v>
      </c>
      <c r="L41" s="10"/>
    </row>
    <row r="42" spans="2:12" s="3" customFormat="1" ht="50.25" customHeight="1">
      <c r="B42" s="10"/>
      <c r="C42" s="10" t="s">
        <v>15</v>
      </c>
      <c r="D42" s="10" t="s">
        <v>101</v>
      </c>
      <c r="E42" s="7" t="s">
        <v>10</v>
      </c>
      <c r="F42" s="10" t="s">
        <v>102</v>
      </c>
      <c r="G42" s="7" t="s">
        <v>10</v>
      </c>
      <c r="H42" s="41">
        <v>38107</v>
      </c>
      <c r="I42" s="10"/>
      <c r="J42" s="10"/>
      <c r="K42" s="37">
        <v>38128</v>
      </c>
      <c r="L42" s="10"/>
    </row>
    <row r="43" spans="2:12" s="3" customFormat="1" ht="50.25" customHeight="1">
      <c r="B43" s="10"/>
      <c r="C43" s="10"/>
      <c r="D43" s="10" t="s">
        <v>100</v>
      </c>
      <c r="E43" s="7" t="s">
        <v>10</v>
      </c>
      <c r="F43" s="10" t="s">
        <v>103</v>
      </c>
      <c r="G43" s="7" t="s">
        <v>10</v>
      </c>
      <c r="H43" s="37">
        <v>38428</v>
      </c>
      <c r="I43" s="10"/>
      <c r="J43" s="10"/>
      <c r="K43" s="37">
        <v>38128</v>
      </c>
      <c r="L43" s="10"/>
    </row>
    <row r="44" spans="2:12" s="3" customFormat="1" ht="50.25" customHeight="1">
      <c r="B44" s="10"/>
      <c r="C44" s="10"/>
      <c r="D44" s="10" t="s">
        <v>97</v>
      </c>
      <c r="E44" s="7" t="s">
        <v>10</v>
      </c>
      <c r="F44" s="10" t="s">
        <v>104</v>
      </c>
      <c r="G44" s="7" t="s">
        <v>10</v>
      </c>
      <c r="H44" s="37">
        <v>38428</v>
      </c>
      <c r="I44" s="10"/>
      <c r="J44" s="10"/>
      <c r="K44" s="37">
        <v>38128</v>
      </c>
      <c r="L44" s="10"/>
    </row>
    <row r="45" spans="2:12" s="3" customFormat="1" ht="50.25" customHeight="1">
      <c r="B45" s="10"/>
      <c r="C45" s="10"/>
      <c r="D45" s="10" t="s">
        <v>98</v>
      </c>
      <c r="E45" s="7" t="s">
        <v>10</v>
      </c>
      <c r="F45" s="10" t="s">
        <v>106</v>
      </c>
      <c r="G45" s="7" t="s">
        <v>10</v>
      </c>
      <c r="H45" s="37">
        <v>38428</v>
      </c>
      <c r="I45" s="10"/>
      <c r="J45" s="10"/>
      <c r="K45" s="37">
        <v>38128</v>
      </c>
      <c r="L45" s="10"/>
    </row>
    <row r="46" spans="2:12" s="3" customFormat="1" ht="50.25" customHeight="1">
      <c r="B46" s="10"/>
      <c r="C46" s="10"/>
      <c r="D46" s="10" t="s">
        <v>99</v>
      </c>
      <c r="E46" s="7" t="s">
        <v>10</v>
      </c>
      <c r="F46" s="10" t="s">
        <v>105</v>
      </c>
      <c r="G46" s="7" t="s">
        <v>10</v>
      </c>
      <c r="H46" s="7"/>
      <c r="I46" s="10"/>
      <c r="J46" s="10"/>
      <c r="K46" s="37">
        <v>38128</v>
      </c>
      <c r="L46" s="10"/>
    </row>
    <row r="47" spans="2:12" s="3" customFormat="1" ht="38.25">
      <c r="B47" s="10"/>
      <c r="C47" s="10" t="s">
        <v>16</v>
      </c>
      <c r="D47" s="10" t="s">
        <v>107</v>
      </c>
      <c r="E47" s="7" t="s">
        <v>10</v>
      </c>
      <c r="F47" s="10" t="s">
        <v>114</v>
      </c>
      <c r="G47" s="7" t="s">
        <v>10</v>
      </c>
      <c r="H47" s="37">
        <v>38049</v>
      </c>
      <c r="I47" s="10"/>
      <c r="J47" s="10"/>
      <c r="K47" s="37">
        <v>38128</v>
      </c>
      <c r="L47" s="10"/>
    </row>
    <row r="48" spans="2:12" s="3" customFormat="1" ht="25.5">
      <c r="B48" s="10"/>
      <c r="C48" s="10"/>
      <c r="D48" s="20" t="s">
        <v>108</v>
      </c>
      <c r="E48" s="7"/>
      <c r="F48" s="10"/>
      <c r="G48" s="7"/>
      <c r="H48" s="7"/>
      <c r="I48" s="10"/>
      <c r="J48" s="10"/>
      <c r="K48" s="37">
        <v>38128</v>
      </c>
      <c r="L48" s="10"/>
    </row>
    <row r="49" spans="2:12" s="3" customFormat="1" ht="25.5">
      <c r="B49" s="7"/>
      <c r="C49" s="10" t="s">
        <v>17</v>
      </c>
      <c r="D49" s="10" t="s">
        <v>111</v>
      </c>
      <c r="E49" s="7" t="s">
        <v>61</v>
      </c>
      <c r="F49" s="10" t="s">
        <v>109</v>
      </c>
      <c r="G49" s="7" t="s">
        <v>61</v>
      </c>
      <c r="H49" s="7"/>
      <c r="I49" s="10"/>
      <c r="J49" s="10"/>
      <c r="K49" s="37">
        <v>38128</v>
      </c>
      <c r="L49" s="10"/>
    </row>
    <row r="50" spans="2:12" s="3" customFormat="1" ht="12.75">
      <c r="B50" s="7"/>
      <c r="C50" s="11"/>
      <c r="D50" s="10" t="s">
        <v>256</v>
      </c>
      <c r="E50" s="7" t="s">
        <v>61</v>
      </c>
      <c r="F50" s="10" t="s">
        <v>110</v>
      </c>
      <c r="G50" s="7" t="s">
        <v>61</v>
      </c>
      <c r="H50" s="7"/>
      <c r="I50" s="10"/>
      <c r="J50" s="10"/>
      <c r="K50" s="37">
        <v>38128</v>
      </c>
      <c r="L50" s="10"/>
    </row>
    <row r="51" spans="2:12" s="3" customFormat="1" ht="38.25" customHeight="1">
      <c r="B51" s="7"/>
      <c r="C51" s="11" t="s">
        <v>18</v>
      </c>
      <c r="D51" s="11" t="s">
        <v>257</v>
      </c>
      <c r="E51" s="7" t="s">
        <v>61</v>
      </c>
      <c r="F51" s="10" t="s">
        <v>69</v>
      </c>
      <c r="G51" s="7" t="s">
        <v>61</v>
      </c>
      <c r="H51" s="37">
        <v>38044</v>
      </c>
      <c r="I51" s="7" t="s">
        <v>277</v>
      </c>
      <c r="J51" s="10"/>
      <c r="K51" s="37"/>
      <c r="L51" s="10"/>
    </row>
    <row r="52" spans="2:12" s="3" customFormat="1" ht="38.25" customHeight="1">
      <c r="B52" s="7"/>
      <c r="C52" s="11" t="s">
        <v>19</v>
      </c>
      <c r="D52" s="11" t="s">
        <v>262</v>
      </c>
      <c r="E52" s="7" t="s">
        <v>61</v>
      </c>
      <c r="F52" s="10" t="s">
        <v>120</v>
      </c>
      <c r="G52" s="7" t="s">
        <v>61</v>
      </c>
      <c r="H52" s="37">
        <v>38056</v>
      </c>
      <c r="I52" s="10"/>
      <c r="J52" s="10"/>
      <c r="K52" s="37">
        <v>38128</v>
      </c>
      <c r="L52" s="10"/>
    </row>
    <row r="53" spans="2:12" s="3" customFormat="1" ht="38.25">
      <c r="B53" s="7"/>
      <c r="C53" s="11"/>
      <c r="D53" s="11" t="s">
        <v>132</v>
      </c>
      <c r="E53" s="7" t="s">
        <v>23</v>
      </c>
      <c r="F53" s="10" t="s">
        <v>121</v>
      </c>
      <c r="G53" s="7" t="s">
        <v>23</v>
      </c>
      <c r="H53" s="7"/>
      <c r="I53" s="10" t="s">
        <v>273</v>
      </c>
      <c r="J53" s="10"/>
      <c r="K53" s="7"/>
      <c r="L53" s="10"/>
    </row>
    <row r="54" spans="2:12" s="3" customFormat="1" ht="25.5">
      <c r="B54" s="9"/>
      <c r="C54" s="11" t="s">
        <v>20</v>
      </c>
      <c r="D54" s="21" t="s">
        <v>130</v>
      </c>
      <c r="E54" s="7" t="s">
        <v>10</v>
      </c>
      <c r="F54" s="10" t="s">
        <v>135</v>
      </c>
      <c r="G54" s="7" t="s">
        <v>23</v>
      </c>
      <c r="H54" s="7"/>
      <c r="I54" s="10"/>
      <c r="J54" s="10"/>
      <c r="K54" s="7"/>
      <c r="L54" s="10"/>
    </row>
    <row r="55" spans="2:12" s="3" customFormat="1" ht="25.5">
      <c r="B55" s="9"/>
      <c r="C55" s="11"/>
      <c r="D55" s="11" t="s">
        <v>123</v>
      </c>
      <c r="E55" s="7" t="s">
        <v>10</v>
      </c>
      <c r="F55" s="10" t="s">
        <v>122</v>
      </c>
      <c r="G55" s="7" t="s">
        <v>23</v>
      </c>
      <c r="H55" s="7"/>
      <c r="I55" s="10"/>
      <c r="J55" s="10"/>
      <c r="K55" s="37">
        <v>38128</v>
      </c>
      <c r="L55" s="10"/>
    </row>
    <row r="56" spans="2:12" s="3" customFormat="1" ht="12.75">
      <c r="B56" s="9"/>
      <c r="C56" s="11"/>
      <c r="D56" s="21" t="s">
        <v>133</v>
      </c>
      <c r="E56" s="7" t="s">
        <v>10</v>
      </c>
      <c r="F56" s="10" t="s">
        <v>134</v>
      </c>
      <c r="G56" s="7" t="s">
        <v>23</v>
      </c>
      <c r="H56" s="7"/>
      <c r="I56" s="10"/>
      <c r="J56" s="10"/>
      <c r="K56" s="37">
        <v>38128</v>
      </c>
      <c r="L56" s="10"/>
    </row>
    <row r="57" spans="2:12" s="3" customFormat="1" ht="25.5">
      <c r="B57" s="9"/>
      <c r="C57" s="11" t="s">
        <v>21</v>
      </c>
      <c r="D57" s="11" t="s">
        <v>131</v>
      </c>
      <c r="E57" s="7" t="s">
        <v>10</v>
      </c>
      <c r="F57" s="10" t="s">
        <v>136</v>
      </c>
      <c r="G57" s="7" t="s">
        <v>23</v>
      </c>
      <c r="H57" s="7"/>
      <c r="I57" s="10"/>
      <c r="J57" s="10"/>
      <c r="K57" s="7"/>
      <c r="L57" s="10"/>
    </row>
    <row r="58" spans="2:12" s="3" customFormat="1" ht="12.75">
      <c r="B58" s="9"/>
      <c r="C58" s="11"/>
      <c r="D58" s="11" t="s">
        <v>124</v>
      </c>
      <c r="E58" s="7" t="s">
        <v>10</v>
      </c>
      <c r="F58" s="10" t="s">
        <v>137</v>
      </c>
      <c r="G58" s="7" t="s">
        <v>23</v>
      </c>
      <c r="H58" s="7"/>
      <c r="I58" s="10"/>
      <c r="J58" s="10"/>
      <c r="K58" s="7"/>
      <c r="L58" s="10"/>
    </row>
    <row r="59" spans="2:12" s="3" customFormat="1" ht="25.5">
      <c r="B59" s="9"/>
      <c r="C59" s="11" t="s">
        <v>22</v>
      </c>
      <c r="D59" s="11" t="s">
        <v>125</v>
      </c>
      <c r="E59" s="7" t="s">
        <v>10</v>
      </c>
      <c r="F59" s="10" t="s">
        <v>126</v>
      </c>
      <c r="G59" s="7" t="s">
        <v>23</v>
      </c>
      <c r="H59" s="7"/>
      <c r="I59" s="10"/>
      <c r="J59" s="10"/>
      <c r="K59" s="7"/>
      <c r="L59" s="10"/>
    </row>
    <row r="60" spans="2:12" s="3" customFormat="1" ht="25.5">
      <c r="B60" s="9"/>
      <c r="C60" s="11"/>
      <c r="D60" s="11" t="s">
        <v>127</v>
      </c>
      <c r="E60" s="7" t="s">
        <v>10</v>
      </c>
      <c r="F60" s="10" t="s">
        <v>128</v>
      </c>
      <c r="G60" s="7" t="s">
        <v>23</v>
      </c>
      <c r="H60" s="7"/>
      <c r="I60" s="10"/>
      <c r="J60" s="10"/>
      <c r="K60" s="7"/>
      <c r="L60" s="10"/>
    </row>
    <row r="61" spans="2:12" s="3" customFormat="1" ht="12.75">
      <c r="B61" s="9"/>
      <c r="C61" s="11"/>
      <c r="D61" s="11" t="s">
        <v>129</v>
      </c>
      <c r="E61" s="7" t="s">
        <v>10</v>
      </c>
      <c r="F61" s="10" t="s">
        <v>126</v>
      </c>
      <c r="G61" s="7" t="s">
        <v>23</v>
      </c>
      <c r="H61" s="7"/>
      <c r="I61" s="10"/>
      <c r="J61" s="10"/>
      <c r="K61" s="7"/>
      <c r="L61" s="10"/>
    </row>
    <row r="62" spans="2:12" s="3" customFormat="1" ht="12.75" customHeight="1">
      <c r="B62" s="47" t="s">
        <v>4</v>
      </c>
      <c r="C62" s="48"/>
      <c r="D62" s="48"/>
      <c r="E62" s="48"/>
      <c r="F62" s="48"/>
      <c r="G62" s="48"/>
      <c r="H62" s="48"/>
      <c r="I62" s="48"/>
      <c r="J62" s="48"/>
      <c r="K62" s="48"/>
      <c r="L62" s="49"/>
    </row>
    <row r="63" spans="2:12" s="3" customFormat="1" ht="38.25" customHeight="1">
      <c r="B63" s="7"/>
      <c r="C63" s="7"/>
      <c r="D63" s="6" t="s">
        <v>263</v>
      </c>
      <c r="E63" s="7" t="s">
        <v>10</v>
      </c>
      <c r="F63" s="7" t="s">
        <v>260</v>
      </c>
      <c r="G63" s="7" t="s">
        <v>258</v>
      </c>
      <c r="H63" s="37" t="s">
        <v>270</v>
      </c>
      <c r="I63" s="6"/>
      <c r="J63" s="6"/>
      <c r="K63" s="37">
        <v>38128</v>
      </c>
      <c r="L63" s="6"/>
    </row>
    <row r="64" spans="2:12" s="3" customFormat="1" ht="38.25" customHeight="1">
      <c r="B64" s="7"/>
      <c r="C64" s="7"/>
      <c r="D64" s="6" t="s">
        <v>33</v>
      </c>
      <c r="E64" s="7" t="s">
        <v>10</v>
      </c>
      <c r="F64" s="7" t="s">
        <v>260</v>
      </c>
      <c r="G64" s="7" t="s">
        <v>259</v>
      </c>
      <c r="H64" s="37" t="s">
        <v>270</v>
      </c>
      <c r="I64" s="6"/>
      <c r="J64" s="6"/>
      <c r="K64" s="37">
        <v>38128</v>
      </c>
      <c r="L64" s="6"/>
    </row>
    <row r="65" spans="2:12" s="3" customFormat="1" ht="38.25" customHeight="1">
      <c r="B65" s="7"/>
      <c r="C65" s="7"/>
      <c r="D65" s="6" t="s">
        <v>34</v>
      </c>
      <c r="E65" s="7" t="s">
        <v>10</v>
      </c>
      <c r="F65" s="7" t="s">
        <v>260</v>
      </c>
      <c r="G65" s="7" t="s">
        <v>259</v>
      </c>
      <c r="H65" s="37" t="s">
        <v>270</v>
      </c>
      <c r="I65" s="6"/>
      <c r="J65" s="6"/>
      <c r="K65" s="37">
        <v>38128</v>
      </c>
      <c r="L65" s="6"/>
    </row>
    <row r="66" spans="2:12" s="3" customFormat="1" ht="38.25" customHeight="1">
      <c r="B66" s="7"/>
      <c r="C66" s="7"/>
      <c r="D66" s="6" t="s">
        <v>264</v>
      </c>
      <c r="E66" s="7" t="s">
        <v>61</v>
      </c>
      <c r="F66" s="7" t="s">
        <v>260</v>
      </c>
      <c r="G66" s="7" t="s">
        <v>265</v>
      </c>
      <c r="H66" s="37" t="s">
        <v>270</v>
      </c>
      <c r="I66" s="6"/>
      <c r="J66" s="6"/>
      <c r="K66" s="37">
        <v>38128</v>
      </c>
      <c r="L66" s="6"/>
    </row>
    <row r="67" spans="2:12" s="3" customFormat="1" ht="38.25" customHeight="1">
      <c r="B67" s="7"/>
      <c r="C67" s="7"/>
      <c r="D67" s="6" t="s">
        <v>266</v>
      </c>
      <c r="E67" s="7" t="s">
        <v>10</v>
      </c>
      <c r="F67" s="7" t="s">
        <v>260</v>
      </c>
      <c r="G67" s="7" t="s">
        <v>271</v>
      </c>
      <c r="H67" s="37" t="s">
        <v>270</v>
      </c>
      <c r="I67" s="6"/>
      <c r="J67" s="6"/>
      <c r="K67" s="37">
        <v>38128</v>
      </c>
      <c r="L67" s="6"/>
    </row>
    <row r="68" spans="2:12" s="3" customFormat="1" ht="12.75" customHeight="1">
      <c r="B68" s="47" t="s">
        <v>5</v>
      </c>
      <c r="C68" s="48"/>
      <c r="D68" s="48"/>
      <c r="E68" s="48"/>
      <c r="F68" s="48"/>
      <c r="G68" s="48"/>
      <c r="H68" s="48"/>
      <c r="I68" s="48"/>
      <c r="J68" s="48"/>
      <c r="K68" s="48"/>
      <c r="L68" s="49"/>
    </row>
    <row r="69" spans="2:12" s="3" customFormat="1" ht="12.75">
      <c r="B69" s="7"/>
      <c r="C69" s="7"/>
      <c r="D69" s="6"/>
      <c r="E69" s="7"/>
      <c r="F69" s="6"/>
      <c r="G69" s="7"/>
      <c r="H69" s="7"/>
      <c r="I69" s="6"/>
      <c r="J69" s="6"/>
      <c r="K69" s="7"/>
      <c r="L69" s="6"/>
    </row>
    <row r="70" spans="2:12" s="3" customFormat="1" ht="12.75">
      <c r="B70" s="7"/>
      <c r="C70" s="33">
        <f>'Analysis plan'!A4</f>
        <v>1</v>
      </c>
      <c r="D70" s="6" t="str">
        <f>'Analysis plan'!B4</f>
        <v>Thermal-hydraulic analysis of vessel and cooling lines</v>
      </c>
      <c r="E70" s="7"/>
      <c r="F70" s="6"/>
      <c r="G70" s="7"/>
      <c r="H70" s="7"/>
      <c r="I70" s="6"/>
      <c r="J70" s="6"/>
      <c r="K70" s="7"/>
      <c r="L70" s="6"/>
    </row>
    <row r="71" spans="2:12" s="3" customFormat="1" ht="12.75">
      <c r="B71" s="7"/>
      <c r="C71" s="33" t="str">
        <f>'Analysis plan'!A5</f>
        <v>1a</v>
      </c>
      <c r="D71" s="6" t="str">
        <f>'Analysis plan'!B5</f>
        <v> Analytical calculations</v>
      </c>
      <c r="E71" s="7" t="str">
        <f>'Analysis plan'!C5</f>
        <v>Goranson</v>
      </c>
      <c r="F71" s="6" t="str">
        <f>'Analysis plan'!F5</f>
        <v>NCSX-CALC-121-002</v>
      </c>
      <c r="G71" s="7" t="str">
        <f>'Analysis plan'!C5</f>
        <v>Goranson</v>
      </c>
      <c r="H71" s="37">
        <v>38043</v>
      </c>
      <c r="I71" s="6"/>
      <c r="J71" s="6"/>
      <c r="K71" s="37">
        <v>38128</v>
      </c>
      <c r="L71" s="6"/>
    </row>
    <row r="72" spans="2:12" s="3" customFormat="1" ht="12.75">
      <c r="B72" s="7"/>
      <c r="C72" s="33" t="str">
        <f>'Analysis plan'!A6</f>
        <v>1b</v>
      </c>
      <c r="D72" s="6" t="str">
        <f>'Analysis plan'!B6</f>
        <v>Analysis using software code</v>
      </c>
      <c r="E72" s="7" t="str">
        <f>'Analysis plan'!C6</f>
        <v>Kalish</v>
      </c>
      <c r="F72" s="6" t="str">
        <f>'Analysis plan'!F6</f>
        <v>NCSX-CALC-121-004</v>
      </c>
      <c r="G72" s="7" t="str">
        <f>'Analysis plan'!C6</f>
        <v>Kalish</v>
      </c>
      <c r="H72" s="7"/>
      <c r="I72" s="6"/>
      <c r="J72" s="6"/>
      <c r="K72" s="37">
        <v>38128</v>
      </c>
      <c r="L72" s="6"/>
    </row>
    <row r="73" spans="2:12" s="3" customFormat="1" ht="12.75">
      <c r="B73" s="7"/>
      <c r="C73" s="33"/>
      <c r="D73" s="6"/>
      <c r="E73" s="7"/>
      <c r="F73" s="6"/>
      <c r="G73" s="7"/>
      <c r="H73" s="7"/>
      <c r="I73" s="6"/>
      <c r="J73" s="6"/>
      <c r="K73" s="7"/>
      <c r="L73" s="6"/>
    </row>
    <row r="74" spans="2:12" s="3" customFormat="1" ht="25.5">
      <c r="B74" s="7"/>
      <c r="C74" s="33">
        <f>'Analysis plan'!A8</f>
        <v>2</v>
      </c>
      <c r="D74" s="6" t="str">
        <f>'Analysis plan'!B8</f>
        <v>Analysis of thermal insulation thickness, heat leak to coils</v>
      </c>
      <c r="E74" s="7"/>
      <c r="F74" s="6"/>
      <c r="G74" s="7"/>
      <c r="H74" s="7"/>
      <c r="I74" s="6"/>
      <c r="J74" s="6"/>
      <c r="K74" s="7"/>
      <c r="L74" s="6"/>
    </row>
    <row r="75" spans="2:12" s="3" customFormat="1" ht="12.75">
      <c r="B75" s="7"/>
      <c r="C75" s="33" t="str">
        <f>'Analysis plan'!A9</f>
        <v>2a</v>
      </c>
      <c r="D75" s="6" t="str">
        <f>'Analysis plan'!B9</f>
        <v>Global analysis, hand checks</v>
      </c>
      <c r="E75" s="7" t="str">
        <f>'Analysis plan'!C9</f>
        <v>Goranson</v>
      </c>
      <c r="F75" s="6" t="str">
        <f>'Analysis plan'!F9</f>
        <v>NCSX-CALC-121-003</v>
      </c>
      <c r="G75" s="7" t="str">
        <f>'Analysis plan'!C9</f>
        <v>Goranson</v>
      </c>
      <c r="H75" s="37">
        <v>38043</v>
      </c>
      <c r="I75" s="6"/>
      <c r="J75" s="6"/>
      <c r="K75" s="37">
        <v>38128</v>
      </c>
      <c r="L75" s="6"/>
    </row>
    <row r="76" spans="2:12" s="3" customFormat="1" ht="12.75">
      <c r="B76" s="7"/>
      <c r="C76" s="33" t="str">
        <f>'Analysis plan'!A10</f>
        <v>2b</v>
      </c>
      <c r="D76" s="6" t="str">
        <f>'Analysis plan'!B10</f>
        <v>3-D global analysis, FEA</v>
      </c>
      <c r="E76" s="7" t="str">
        <f>'Analysis plan'!C10</f>
        <v>Dahlgren</v>
      </c>
      <c r="F76" s="6" t="str">
        <f>'Analysis plan'!F10</f>
        <v>NCSX-CALC-121-005</v>
      </c>
      <c r="G76" s="7" t="str">
        <f>'Analysis plan'!C10</f>
        <v>Dahlgren</v>
      </c>
      <c r="H76" s="7"/>
      <c r="I76" s="6"/>
      <c r="J76" s="6"/>
      <c r="K76" s="37">
        <v>38128</v>
      </c>
      <c r="L76" s="6"/>
    </row>
    <row r="77" spans="2:12" s="3" customFormat="1" ht="51">
      <c r="B77" s="7"/>
      <c r="C77" s="33" t="str">
        <f>'Analysis plan'!A11</f>
        <v>2c</v>
      </c>
      <c r="D77" s="6" t="str">
        <f>'Analysis plan'!B11</f>
        <v>Local tube to shell / spacing analysis</v>
      </c>
      <c r="E77" s="7" t="str">
        <f>'Analysis plan'!C11</f>
        <v>Freudenberg (Goranson check in appendix)</v>
      </c>
      <c r="F77" s="6" t="str">
        <f>'Analysis plan'!F11</f>
        <v>NCSX-CALC-121-001</v>
      </c>
      <c r="G77" s="7" t="str">
        <f>'Analysis plan'!C11</f>
        <v>Freudenberg (Goranson check in appendix)</v>
      </c>
      <c r="H77" s="37">
        <v>38028</v>
      </c>
      <c r="I77" s="6" t="s">
        <v>272</v>
      </c>
      <c r="J77" s="6"/>
      <c r="K77" s="37">
        <v>38128</v>
      </c>
      <c r="L77" s="6"/>
    </row>
    <row r="78" spans="2:12" s="3" customFormat="1" ht="12.75">
      <c r="B78" s="7"/>
      <c r="C78" s="33" t="str">
        <f>'Analysis plan'!A12</f>
        <v>2d</v>
      </c>
      <c r="D78" s="6" t="str">
        <f>'Analysis plan'!B12</f>
        <v> Local VV to MC thermal analysis</v>
      </c>
      <c r="E78" s="7" t="str">
        <f>'Analysis plan'!C12</f>
        <v>Freudenberg</v>
      </c>
      <c r="F78" s="6" t="str">
        <f>'Analysis plan'!F12</f>
        <v>NCSX-CALC-121-006</v>
      </c>
      <c r="G78" s="7" t="str">
        <f>'Analysis plan'!C12</f>
        <v>Freudenberg</v>
      </c>
      <c r="H78" s="37">
        <v>38049</v>
      </c>
      <c r="I78" s="6"/>
      <c r="J78" s="6"/>
      <c r="K78" s="37">
        <v>38128</v>
      </c>
      <c r="L78" s="6"/>
    </row>
    <row r="79" spans="2:12" s="3" customFormat="1" ht="12.75">
      <c r="B79" s="7"/>
      <c r="C79" s="33"/>
      <c r="D79" s="6"/>
      <c r="E79" s="7"/>
      <c r="F79" s="6"/>
      <c r="G79" s="7"/>
      <c r="H79" s="7"/>
      <c r="I79" s="6"/>
      <c r="J79" s="6"/>
      <c r="K79" s="7"/>
      <c r="L79" s="6"/>
    </row>
    <row r="80" spans="2:12" s="3" customFormat="1" ht="12.75">
      <c r="B80" s="7"/>
      <c r="C80" s="33">
        <f>'Analysis plan'!A14</f>
        <v>3</v>
      </c>
      <c r="D80" s="6" t="str">
        <f>'Analysis plan'!B14</f>
        <v>Eddy current analyses </v>
      </c>
      <c r="E80" s="7"/>
      <c r="F80" s="6"/>
      <c r="G80" s="7"/>
      <c r="H80" s="7"/>
      <c r="I80" s="6"/>
      <c r="J80" s="6"/>
      <c r="K80" s="7"/>
      <c r="L80" s="6"/>
    </row>
    <row r="81" spans="2:12" s="3" customFormat="1" ht="12.75">
      <c r="B81" s="7"/>
      <c r="C81" s="33" t="str">
        <f>'Analysis plan'!A15</f>
        <v>3a</v>
      </c>
      <c r="D81" s="6" t="str">
        <f>'Analysis plan'!B15</f>
        <v>During startup, error field</v>
      </c>
      <c r="E81" s="7" t="str">
        <f>'Analysis plan'!C15</f>
        <v>Brooks</v>
      </c>
      <c r="F81" s="6" t="str">
        <f>'Analysis plan'!F15</f>
        <v>NCSX-CALC-192-001</v>
      </c>
      <c r="G81" s="7" t="str">
        <f>'Analysis plan'!C15</f>
        <v>Brooks</v>
      </c>
      <c r="H81" s="37">
        <v>38110</v>
      </c>
      <c r="I81" s="6" t="s">
        <v>274</v>
      </c>
      <c r="J81" s="6"/>
      <c r="K81" s="37">
        <v>38128</v>
      </c>
      <c r="L81" s="6"/>
    </row>
    <row r="82" spans="2:12" s="3" customFormat="1" ht="12.75">
      <c r="B82" s="7"/>
      <c r="C82" s="33" t="str">
        <f>'Analysis plan'!A16</f>
        <v>3b</v>
      </c>
      <c r="D82" s="6" t="str">
        <f>'Analysis plan'!B16</f>
        <v>Disruption loads</v>
      </c>
      <c r="E82" s="7" t="str">
        <f>'Analysis plan'!C16</f>
        <v>Brooks</v>
      </c>
      <c r="F82" s="6" t="str">
        <f>'Analysis plan'!F16</f>
        <v>NCSX-CALC-192-002</v>
      </c>
      <c r="G82" s="7" t="str">
        <f>'Analysis plan'!C16</f>
        <v>Brooks</v>
      </c>
      <c r="H82" s="37" t="s">
        <v>273</v>
      </c>
      <c r="I82" s="6" t="s">
        <v>274</v>
      </c>
      <c r="J82" s="6"/>
      <c r="K82" s="37">
        <v>38128</v>
      </c>
      <c r="L82" s="6"/>
    </row>
    <row r="83" spans="2:12" s="3" customFormat="1" ht="12.75">
      <c r="B83" s="7"/>
      <c r="C83" s="33"/>
      <c r="D83" s="6"/>
      <c r="E83" s="7"/>
      <c r="F83" s="6"/>
      <c r="G83" s="7"/>
      <c r="H83" s="7"/>
      <c r="I83" s="6"/>
      <c r="J83" s="6"/>
      <c r="K83" s="7"/>
      <c r="L83" s="6"/>
    </row>
    <row r="84" spans="2:12" s="3" customFormat="1" ht="12.75">
      <c r="B84" s="7"/>
      <c r="C84" s="33">
        <f>'Analysis plan'!A18</f>
        <v>4</v>
      </c>
      <c r="D84" s="6" t="str">
        <f>'Analysis plan'!B18</f>
        <v>Eddy current analysis check </v>
      </c>
      <c r="E84" s="7"/>
      <c r="F84" s="6"/>
      <c r="G84" s="7"/>
      <c r="H84" s="7"/>
      <c r="I84" s="6"/>
      <c r="J84" s="6"/>
      <c r="K84" s="7"/>
      <c r="L84" s="6"/>
    </row>
    <row r="85" spans="2:12" s="3" customFormat="1" ht="12.75">
      <c r="B85" s="7"/>
      <c r="C85" s="33" t="str">
        <f>'Analysis plan'!A19</f>
        <v>4a</v>
      </c>
      <c r="D85" s="6" t="str">
        <f>'Analysis plan'!B19</f>
        <v>During startup, error field</v>
      </c>
      <c r="E85" s="7" t="str">
        <f>'Analysis plan'!C19</f>
        <v>Strickler</v>
      </c>
      <c r="F85" s="6" t="str">
        <f>'Analysis plan'!F19</f>
        <v>NCSX-CALC-192-003</v>
      </c>
      <c r="G85" s="7" t="str">
        <f>'Analysis plan'!C19</f>
        <v>Strickler</v>
      </c>
      <c r="H85" s="37">
        <v>38152</v>
      </c>
      <c r="I85" s="6"/>
      <c r="J85" s="6"/>
      <c r="K85" s="37">
        <v>38128</v>
      </c>
      <c r="L85" s="6"/>
    </row>
    <row r="86" spans="2:12" s="3" customFormat="1" ht="12.75">
      <c r="B86" s="7"/>
      <c r="C86" s="33" t="str">
        <f>'Analysis plan'!A20</f>
        <v>4b</v>
      </c>
      <c r="D86" s="6" t="str">
        <f>'Analysis plan'!B20</f>
        <v>Disruption loads</v>
      </c>
      <c r="E86" s="7" t="str">
        <f>'Analysis plan'!C20</f>
        <v>Strickler</v>
      </c>
      <c r="F86" s="6" t="str">
        <f>'Analysis plan'!F20</f>
        <v>NCSX-CALC-192-004</v>
      </c>
      <c r="G86" s="7" t="str">
        <f>'Analysis plan'!C20</f>
        <v>Strickler</v>
      </c>
      <c r="H86" s="37">
        <v>38152</v>
      </c>
      <c r="I86" s="6"/>
      <c r="J86" s="6"/>
      <c r="K86" s="37">
        <v>38128</v>
      </c>
      <c r="L86" s="6"/>
    </row>
    <row r="87" spans="2:12" s="3" customFormat="1" ht="12.75">
      <c r="B87" s="7"/>
      <c r="C87" s="33"/>
      <c r="D87" s="6"/>
      <c r="E87" s="7"/>
      <c r="F87" s="6"/>
      <c r="G87" s="7"/>
      <c r="H87" s="7"/>
      <c r="I87" s="6"/>
      <c r="J87" s="6"/>
      <c r="K87" s="7"/>
      <c r="L87" s="6"/>
    </row>
    <row r="88" spans="2:12" s="3" customFormat="1" ht="38.25">
      <c r="B88" s="7"/>
      <c r="C88" s="33">
        <f>'Analysis plan'!A22</f>
        <v>5</v>
      </c>
      <c r="D88" s="6" t="str">
        <f>'Analysis plan'!B22</f>
        <v>Structural analysis of vessel, including global analyses of assembly as well as detailed analysis of port to shell connections</v>
      </c>
      <c r="E88" s="7"/>
      <c r="F88" s="6"/>
      <c r="G88" s="7"/>
      <c r="H88" s="7"/>
      <c r="I88" s="6"/>
      <c r="J88" s="6"/>
      <c r="K88" s="7"/>
      <c r="L88" s="6"/>
    </row>
    <row r="89" spans="2:12" s="3" customFormat="1" ht="12.75">
      <c r="B89" s="7"/>
      <c r="C89" s="33" t="str">
        <f>'Analysis plan'!A23</f>
        <v>5a</v>
      </c>
      <c r="D89" s="6" t="str">
        <f>'Analysis plan'!B23</f>
        <v>  gravity loads, during / after assembly</v>
      </c>
      <c r="E89" s="7" t="str">
        <f>'Analysis plan'!C23</f>
        <v>Freudenberg</v>
      </c>
      <c r="F89" s="6" t="str">
        <f>'Analysis plan'!F23</f>
        <v>NCSX-CALC-121-007</v>
      </c>
      <c r="G89" s="7" t="str">
        <f>'Analysis plan'!C23</f>
        <v>Freudenberg</v>
      </c>
      <c r="H89" s="37">
        <v>38092</v>
      </c>
      <c r="I89" s="6"/>
      <c r="J89" s="6"/>
      <c r="K89" s="37">
        <v>38128</v>
      </c>
      <c r="L89" s="6"/>
    </row>
    <row r="90" spans="2:12" s="3" customFormat="1" ht="25.5">
      <c r="B90" s="7"/>
      <c r="C90" s="33" t="str">
        <f>'Analysis plan'!A24</f>
        <v>5b</v>
      </c>
      <c r="D90" s="6" t="str">
        <f>'Analysis plan'!B24</f>
        <v>   Disruption loads, vacuum loads, assembly loads. Buckling</v>
      </c>
      <c r="E90" s="7" t="str">
        <f>'Analysis plan'!C24</f>
        <v>Dahlgren</v>
      </c>
      <c r="F90" s="6" t="str">
        <f>'Analysis plan'!F24</f>
        <v>NCSX-CALC-121-008</v>
      </c>
      <c r="G90" s="7" t="str">
        <f>'Analysis plan'!C24</f>
        <v>Dahlgren</v>
      </c>
      <c r="H90" s="37">
        <v>38100</v>
      </c>
      <c r="I90" s="6"/>
      <c r="J90" s="6"/>
      <c r="K90" s="37">
        <v>38128</v>
      </c>
      <c r="L90" s="6"/>
    </row>
    <row r="91" spans="2:12" s="3" customFormat="1" ht="12.75">
      <c r="B91" s="7"/>
      <c r="C91" s="33" t="str">
        <f>'Analysis plan'!A25</f>
        <v>5d</v>
      </c>
      <c r="D91" s="6" t="str">
        <f>'Analysis plan'!B25</f>
        <v>  Dynamic/seismic/fatigue </v>
      </c>
      <c r="E91" s="7" t="str">
        <f>'Analysis plan'!C25</f>
        <v>Titus</v>
      </c>
      <c r="F91" s="6" t="str">
        <f>'Analysis plan'!F25</f>
        <v>NCSX-CALC-121-009</v>
      </c>
      <c r="G91" s="7" t="str">
        <f>'Analysis plan'!C25</f>
        <v>Titus</v>
      </c>
      <c r="H91" s="37">
        <v>38092</v>
      </c>
      <c r="I91" s="6"/>
      <c r="J91" s="6"/>
      <c r="K91" s="37">
        <v>38128</v>
      </c>
      <c r="L91" s="6"/>
    </row>
    <row r="92" spans="2:12" s="3" customFormat="1" ht="12.75">
      <c r="B92" s="7"/>
      <c r="C92" s="33"/>
      <c r="D92" s="6"/>
      <c r="E92" s="7"/>
      <c r="F92" s="6"/>
      <c r="G92" s="7"/>
      <c r="H92" s="7"/>
      <c r="I92" s="6"/>
      <c r="J92" s="6"/>
      <c r="K92" s="7"/>
      <c r="L92" s="6"/>
    </row>
    <row r="93" spans="2:12" s="3" customFormat="1" ht="12.75">
      <c r="B93" s="7"/>
      <c r="C93" s="33">
        <f>'Analysis plan'!A27</f>
        <v>6</v>
      </c>
      <c r="D93" s="6" t="str">
        <f>'Analysis plan'!B27</f>
        <v>Structural check</v>
      </c>
      <c r="E93" s="7" t="str">
        <f>'Analysis plan'!C27</f>
        <v>Titus</v>
      </c>
      <c r="F93" s="6" t="str">
        <f>'Analysis plan'!F27</f>
        <v>NCSX-CALC-121-010</v>
      </c>
      <c r="G93" s="7" t="str">
        <f>'Analysis plan'!C27</f>
        <v>Titus</v>
      </c>
      <c r="H93" s="37">
        <v>38119</v>
      </c>
      <c r="I93" s="6"/>
      <c r="J93" s="6"/>
      <c r="K93" s="37">
        <v>38128</v>
      </c>
      <c r="L93" s="6"/>
    </row>
    <row r="94" spans="2:12" s="3" customFormat="1" ht="12.75">
      <c r="B94" s="7"/>
      <c r="C94" s="33"/>
      <c r="D94" s="6"/>
      <c r="E94" s="7"/>
      <c r="F94" s="6"/>
      <c r="G94" s="7"/>
      <c r="H94" s="7"/>
      <c r="I94" s="6"/>
      <c r="J94" s="6"/>
      <c r="K94" s="7"/>
      <c r="L94" s="6"/>
    </row>
    <row r="95" spans="2:12" s="3" customFormat="1" ht="12.75">
      <c r="B95" s="7"/>
      <c r="C95" s="33">
        <f>'Analysis plan'!A29</f>
        <v>7</v>
      </c>
      <c r="D95" s="6" t="str">
        <f>'Analysis plan'!B29</f>
        <v>Analysis of vessel supports, thermal and mechanical</v>
      </c>
      <c r="E95" s="7"/>
      <c r="F95" s="6"/>
      <c r="G95" s="7"/>
      <c r="H95" s="7"/>
      <c r="I95" s="6"/>
      <c r="J95" s="6"/>
      <c r="K95" s="7"/>
      <c r="L95" s="6"/>
    </row>
    <row r="96" spans="2:12" s="3" customFormat="1" ht="12.75">
      <c r="B96" s="7"/>
      <c r="C96" s="33" t="str">
        <f>'Analysis plan'!A30</f>
        <v>7a</v>
      </c>
      <c r="D96" s="6" t="str">
        <f>'Analysis plan'!B30</f>
        <v>  Mechanical analysis of supports</v>
      </c>
      <c r="E96" s="7" t="str">
        <f>'Analysis plan'!C30</f>
        <v>Freudenberg?</v>
      </c>
      <c r="F96" s="6" t="str">
        <f>'Analysis plan'!F30</f>
        <v>NCSX-CALC-124-002</v>
      </c>
      <c r="G96" s="7" t="str">
        <f>'Analysis plan'!C30</f>
        <v>Freudenberg?</v>
      </c>
      <c r="H96" s="37">
        <v>38076</v>
      </c>
      <c r="I96" s="6"/>
      <c r="J96" s="6"/>
      <c r="K96" s="37">
        <v>38128</v>
      </c>
      <c r="L96" s="6"/>
    </row>
    <row r="97" spans="2:12" s="3" customFormat="1" ht="12.75">
      <c r="B97" s="7"/>
      <c r="C97" s="33" t="str">
        <f>'Analysis plan'!A31</f>
        <v>7b</v>
      </c>
      <c r="D97" s="6" t="str">
        <f>'Analysis plan'!B31</f>
        <v>  Thermal analysis of supports</v>
      </c>
      <c r="E97" s="7" t="str">
        <f>'Analysis plan'!C31</f>
        <v>Freudenberg?</v>
      </c>
      <c r="F97" s="6" t="str">
        <f>'Analysis plan'!F31</f>
        <v>NCSX-CALC-124-003</v>
      </c>
      <c r="G97" s="7" t="str">
        <f>'Analysis plan'!C31</f>
        <v>Freudenberg?</v>
      </c>
      <c r="H97" s="37">
        <v>38076</v>
      </c>
      <c r="I97" s="6"/>
      <c r="J97" s="6"/>
      <c r="K97" s="37">
        <v>38128</v>
      </c>
      <c r="L97" s="6"/>
    </row>
    <row r="98" spans="2:12" s="3" customFormat="1" ht="12.75">
      <c r="B98" s="7"/>
      <c r="C98" s="33" t="str">
        <f>'Analysis plan'!A32</f>
        <v>7c</v>
      </c>
      <c r="D98" s="6" t="str">
        <f>'Analysis plan'!B32</f>
        <v>  Geometric analysis of supports/VV motion</v>
      </c>
      <c r="E98" s="7" t="str">
        <f>'Analysis plan'!C32</f>
        <v>Nelson</v>
      </c>
      <c r="F98" s="6" t="str">
        <f>'Analysis plan'!F32</f>
        <v>NCSX-CALC-124-001</v>
      </c>
      <c r="G98" s="7" t="str">
        <f>'Analysis plan'!C32</f>
        <v>Nelson</v>
      </c>
      <c r="H98" s="37">
        <v>38054</v>
      </c>
      <c r="I98" s="6"/>
      <c r="J98" s="6"/>
      <c r="K98" s="37">
        <v>38128</v>
      </c>
      <c r="L98" s="6"/>
    </row>
    <row r="99" spans="2:12" s="3" customFormat="1" ht="12.75">
      <c r="B99" s="7"/>
      <c r="C99" s="33"/>
      <c r="D99" s="6"/>
      <c r="E99" s="7"/>
      <c r="F99" s="6"/>
      <c r="G99" s="7"/>
      <c r="H99" s="7"/>
      <c r="I99" s="6"/>
      <c r="J99" s="6"/>
      <c r="K99" s="7"/>
      <c r="L99" s="6"/>
    </row>
    <row r="100" spans="2:12" s="3" customFormat="1" ht="12.75">
      <c r="B100" s="7"/>
      <c r="C100" s="33">
        <f>'Analysis plan'!A34</f>
        <v>8</v>
      </c>
      <c r="D100" s="6" t="str">
        <f>'Analysis plan'!B34</f>
        <v>Fitup and final assembly considerations</v>
      </c>
      <c r="E100" s="7"/>
      <c r="F100" s="6"/>
      <c r="G100" s="7"/>
      <c r="H100" s="7"/>
      <c r="I100" s="6"/>
      <c r="J100" s="6"/>
      <c r="K100" s="7"/>
      <c r="L100" s="6"/>
    </row>
    <row r="101" spans="2:12" s="3" customFormat="1" ht="12.75">
      <c r="B101" s="7"/>
      <c r="C101" s="33" t="str">
        <f>'Analysis plan'!A35</f>
        <v>8a</v>
      </c>
      <c r="D101" s="6" t="str">
        <f>'Analysis plan'!B35</f>
        <v>   Spool piece handling</v>
      </c>
      <c r="E101" s="7" t="str">
        <f>'Analysis plan'!C35</f>
        <v>Goranson</v>
      </c>
      <c r="F101" s="6" t="str">
        <f>'Analysis plan'!F35</f>
        <v>NCSX-CALC-121-011</v>
      </c>
      <c r="G101" s="7" t="s">
        <v>275</v>
      </c>
      <c r="H101" s="37">
        <v>38076</v>
      </c>
      <c r="I101" s="6"/>
      <c r="J101" s="6"/>
      <c r="K101" s="37">
        <v>38128</v>
      </c>
      <c r="L101" s="6"/>
    </row>
    <row r="102" spans="2:12" s="3" customFormat="1" ht="12.75">
      <c r="B102" s="7"/>
      <c r="C102" s="33" t="str">
        <f>'Analysis plan'!A36</f>
        <v>8b</v>
      </c>
      <c r="D102" s="6" t="str">
        <f>'Analysis plan'!B36</f>
        <v>   Weld shrinkage</v>
      </c>
      <c r="E102" s="7" t="str">
        <f>'Analysis plan'!C36</f>
        <v>Goranson</v>
      </c>
      <c r="F102" s="6" t="str">
        <f>'Analysis plan'!F36</f>
        <v>NCSX-CALC-121-012</v>
      </c>
      <c r="G102" s="7" t="str">
        <f>'Analysis plan'!C36</f>
        <v>Goranson</v>
      </c>
      <c r="H102" s="37">
        <v>38076</v>
      </c>
      <c r="I102" s="6"/>
      <c r="J102" s="6"/>
      <c r="K102" s="37">
        <v>38128</v>
      </c>
      <c r="L102" s="6"/>
    </row>
    <row r="103" spans="2:12" s="3" customFormat="1" ht="12.75">
      <c r="B103" s="7"/>
      <c r="C103" s="33" t="str">
        <f>'Analysis plan'!A37</f>
        <v>8c</v>
      </c>
      <c r="D103" s="6" t="str">
        <f>'Analysis plan'!B37</f>
        <v>  Temperature distribution</v>
      </c>
      <c r="E103" s="7" t="str">
        <f>'Analysis plan'!C37</f>
        <v>Goranson</v>
      </c>
      <c r="F103" s="6" t="str">
        <f>'Analysis plan'!F37</f>
        <v>NCSX-CALC-121-013</v>
      </c>
      <c r="G103" s="7" t="str">
        <f>'Analysis plan'!C37</f>
        <v>Goranson</v>
      </c>
      <c r="H103" s="37">
        <v>38076</v>
      </c>
      <c r="I103" s="6"/>
      <c r="J103" s="6"/>
      <c r="K103" s="37">
        <v>38128</v>
      </c>
      <c r="L103" s="6"/>
    </row>
    <row r="104" spans="2:12" s="3" customFormat="1" ht="12.75">
      <c r="B104" s="7"/>
      <c r="C104" s="33"/>
      <c r="D104" s="6"/>
      <c r="E104" s="7"/>
      <c r="F104" s="6"/>
      <c r="G104" s="7"/>
      <c r="H104" s="7"/>
      <c r="I104" s="6"/>
      <c r="J104" s="6"/>
      <c r="K104" s="7"/>
      <c r="L104" s="6"/>
    </row>
    <row r="105" spans="2:12" s="3" customFormat="1" ht="12.75">
      <c r="B105" s="7"/>
      <c r="C105" s="33"/>
      <c r="D105" s="6"/>
      <c r="E105" s="7"/>
      <c r="F105" s="6"/>
      <c r="G105" s="7"/>
      <c r="H105" s="7"/>
      <c r="I105" s="6"/>
      <c r="J105" s="6"/>
      <c r="K105" s="7"/>
      <c r="L105" s="6"/>
    </row>
    <row r="106" spans="2:12" s="3" customFormat="1" ht="25.5">
      <c r="B106" s="7"/>
      <c r="C106" s="33">
        <f>'Analysis plan'!A40</f>
        <v>9</v>
      </c>
      <c r="D106" s="6" t="str">
        <f>'Analysis plan'!B40</f>
        <v>FMECA</v>
      </c>
      <c r="E106" s="7" t="str">
        <f>'Analysis plan'!C40</f>
        <v>Goranson</v>
      </c>
      <c r="F106" s="6" t="str">
        <f>'Analysis plan'!F40</f>
        <v>NCSX-FMECA-120-001</v>
      </c>
      <c r="G106" s="7" t="str">
        <f>'Analysis plan'!C40</f>
        <v>Goranson</v>
      </c>
      <c r="H106" s="37">
        <v>38070</v>
      </c>
      <c r="I106" s="6"/>
      <c r="J106" s="6"/>
      <c r="K106" s="37">
        <v>38128</v>
      </c>
      <c r="L106" s="6"/>
    </row>
    <row r="107" spans="2:12" s="3" customFormat="1" ht="12.75">
      <c r="B107" s="7"/>
      <c r="C107" s="33"/>
      <c r="D107" s="6"/>
      <c r="E107" s="7"/>
      <c r="F107" s="6"/>
      <c r="G107" s="7"/>
      <c r="H107" s="7"/>
      <c r="I107" s="6"/>
      <c r="J107" s="6"/>
      <c r="K107" s="7"/>
      <c r="L107" s="6"/>
    </row>
    <row r="108" spans="2:12" s="3" customFormat="1" ht="12.75" customHeight="1">
      <c r="B108" s="47" t="s">
        <v>7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9"/>
    </row>
    <row r="109" spans="2:12" s="3" customFormat="1" ht="38.25" customHeight="1">
      <c r="B109" s="6"/>
      <c r="C109" s="6"/>
      <c r="D109" s="10" t="s">
        <v>31</v>
      </c>
      <c r="E109" s="7" t="s">
        <v>10</v>
      </c>
      <c r="F109" s="14" t="s">
        <v>290</v>
      </c>
      <c r="G109" s="7" t="s">
        <v>249</v>
      </c>
      <c r="H109" s="37">
        <v>38047</v>
      </c>
      <c r="I109" s="6"/>
      <c r="J109" s="6"/>
      <c r="K109" s="7"/>
      <c r="L109" s="6"/>
    </row>
    <row r="110" spans="2:12" s="3" customFormat="1" ht="38.25" customHeight="1">
      <c r="B110" s="6"/>
      <c r="C110" s="6"/>
      <c r="D110" s="10" t="s">
        <v>267</v>
      </c>
      <c r="E110" s="7" t="s">
        <v>249</v>
      </c>
      <c r="F110" s="6" t="s">
        <v>291</v>
      </c>
      <c r="G110" s="7" t="s">
        <v>249</v>
      </c>
      <c r="H110" s="37">
        <v>38082</v>
      </c>
      <c r="I110" s="6"/>
      <c r="J110" s="6"/>
      <c r="K110" s="7"/>
      <c r="L110" s="6"/>
    </row>
    <row r="111" spans="2:12" s="3" customFormat="1" ht="38.25" customHeight="1">
      <c r="B111" s="6"/>
      <c r="C111" s="6"/>
      <c r="D111" s="10" t="s">
        <v>35</v>
      </c>
      <c r="E111" s="7" t="s">
        <v>10</v>
      </c>
      <c r="F111" s="6"/>
      <c r="G111" s="7" t="s">
        <v>10</v>
      </c>
      <c r="H111" s="37">
        <v>38042</v>
      </c>
      <c r="I111" s="6"/>
      <c r="J111" s="6"/>
      <c r="K111" s="37"/>
      <c r="L111" s="6"/>
    </row>
    <row r="112" spans="2:12" s="3" customFormat="1" ht="38.25" customHeight="1">
      <c r="B112" s="6"/>
      <c r="C112" s="6"/>
      <c r="D112" s="10" t="s">
        <v>250</v>
      </c>
      <c r="E112" s="7" t="s">
        <v>249</v>
      </c>
      <c r="F112" s="6"/>
      <c r="G112" s="7" t="s">
        <v>249</v>
      </c>
      <c r="H112" s="37" t="s">
        <v>269</v>
      </c>
      <c r="I112" s="6"/>
      <c r="J112" s="6"/>
      <c r="K112" s="7"/>
      <c r="L112" s="6"/>
    </row>
    <row r="113" spans="2:12" s="3" customFormat="1" ht="12.75" customHeight="1">
      <c r="B113" s="47" t="s">
        <v>252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9"/>
    </row>
    <row r="114" spans="2:12" s="3" customFormat="1" ht="25.5">
      <c r="B114" s="6"/>
      <c r="C114" s="6"/>
      <c r="D114" s="6" t="s">
        <v>29</v>
      </c>
      <c r="E114" s="7" t="s">
        <v>10</v>
      </c>
      <c r="F114" s="6" t="str">
        <f>'Analysis plan'!F40</f>
        <v>NCSX-FMECA-120-001</v>
      </c>
      <c r="G114" s="7"/>
      <c r="H114" s="37">
        <v>38071</v>
      </c>
      <c r="I114" s="6"/>
      <c r="J114" s="6"/>
      <c r="K114" s="37">
        <v>38128</v>
      </c>
      <c r="L114" s="6"/>
    </row>
    <row r="115" spans="2:12" s="3" customFormat="1" ht="12.75">
      <c r="B115" s="6"/>
      <c r="C115" s="6"/>
      <c r="D115" s="6" t="s">
        <v>253</v>
      </c>
      <c r="E115" s="7" t="s">
        <v>10</v>
      </c>
      <c r="F115" s="3" t="s">
        <v>68</v>
      </c>
      <c r="G115" s="7"/>
      <c r="H115" s="7"/>
      <c r="I115" s="6"/>
      <c r="J115" s="6"/>
      <c r="K115" s="37">
        <v>38128</v>
      </c>
      <c r="L115" s="6"/>
    </row>
    <row r="116" spans="2:12" s="3" customFormat="1" ht="12.75">
      <c r="B116" s="6"/>
      <c r="C116" s="6"/>
      <c r="D116" s="6"/>
      <c r="E116" s="7"/>
      <c r="F116" s="7"/>
      <c r="G116" s="7"/>
      <c r="H116" s="7"/>
      <c r="I116" s="6"/>
      <c r="J116" s="6"/>
      <c r="K116" s="7"/>
      <c r="L116" s="6"/>
    </row>
    <row r="117" spans="2:12" s="3" customFormat="1" ht="12.75">
      <c r="B117" s="7"/>
      <c r="C117" s="7"/>
      <c r="D117" s="6"/>
      <c r="E117" s="7"/>
      <c r="F117" s="7"/>
      <c r="G117" s="7"/>
      <c r="H117" s="7"/>
      <c r="I117" s="7"/>
      <c r="J117" s="7"/>
      <c r="K117" s="7"/>
      <c r="L117" s="7"/>
    </row>
    <row r="118" spans="2:12" s="3" customFormat="1" ht="12.75" customHeight="1">
      <c r="B118" s="47" t="s">
        <v>9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9"/>
    </row>
    <row r="119" spans="2:12" s="3" customFormat="1" ht="38.25" customHeight="1">
      <c r="B119" s="7"/>
      <c r="C119" s="7"/>
      <c r="D119" s="6" t="s">
        <v>28</v>
      </c>
      <c r="E119" s="7" t="s">
        <v>10</v>
      </c>
      <c r="F119" s="7"/>
      <c r="G119" s="7"/>
      <c r="H119" s="39">
        <v>38139</v>
      </c>
      <c r="I119" s="6"/>
      <c r="J119" s="6"/>
      <c r="K119" s="7"/>
      <c r="L119" s="6"/>
    </row>
    <row r="120" spans="2:12" s="3" customFormat="1" ht="12.75">
      <c r="B120" s="7"/>
      <c r="C120" s="7"/>
      <c r="D120" s="6"/>
      <c r="E120" s="7"/>
      <c r="F120" s="7"/>
      <c r="G120" s="7"/>
      <c r="H120" s="7"/>
      <c r="I120" s="7"/>
      <c r="J120" s="7"/>
      <c r="K120" s="7"/>
      <c r="L120" s="7"/>
    </row>
    <row r="121" spans="2:12" s="3" customFormat="1" ht="12.75" customHeight="1">
      <c r="B121" s="47" t="s">
        <v>25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9"/>
    </row>
    <row r="122" spans="2:12" s="3" customFormat="1" ht="38.25" customHeight="1">
      <c r="B122" s="7"/>
      <c r="C122" s="7"/>
      <c r="D122" s="6" t="s">
        <v>26</v>
      </c>
      <c r="E122" s="7" t="s">
        <v>10</v>
      </c>
      <c r="F122" s="6" t="s">
        <v>251</v>
      </c>
      <c r="G122" s="7"/>
      <c r="H122" s="37">
        <v>38112</v>
      </c>
      <c r="I122" s="13"/>
      <c r="J122" s="13"/>
      <c r="K122" s="37">
        <v>38128</v>
      </c>
      <c r="L122" s="13"/>
    </row>
    <row r="123" spans="2:12" s="3" customFormat="1" ht="38.25" customHeight="1">
      <c r="B123" s="7"/>
      <c r="C123" s="7"/>
      <c r="D123" s="6" t="s">
        <v>27</v>
      </c>
      <c r="E123" s="7" t="s">
        <v>10</v>
      </c>
      <c r="F123" s="7"/>
      <c r="G123" s="7"/>
      <c r="H123" s="37">
        <v>38121</v>
      </c>
      <c r="I123" s="13"/>
      <c r="J123" s="13"/>
      <c r="K123" s="37">
        <v>38128</v>
      </c>
      <c r="L123" s="13"/>
    </row>
    <row r="124" s="3" customFormat="1" ht="38.25" customHeight="1"/>
    <row r="125" s="3" customFormat="1" ht="38.25" customHeight="1"/>
    <row r="126" s="3" customFormat="1" ht="12.75">
      <c r="B126" s="17" t="s">
        <v>46</v>
      </c>
    </row>
    <row r="127" spans="2:3" s="3" customFormat="1" ht="12.75">
      <c r="B127" s="1">
        <v>0</v>
      </c>
      <c r="C127" s="8" t="s">
        <v>119</v>
      </c>
    </row>
    <row r="128" spans="2:3" s="3" customFormat="1" ht="12.75">
      <c r="B128" s="15">
        <v>1</v>
      </c>
      <c r="C128" s="1" t="s">
        <v>115</v>
      </c>
    </row>
    <row r="129" spans="2:3" s="3" customFormat="1" ht="12.75">
      <c r="B129" s="15">
        <v>2</v>
      </c>
      <c r="C129" s="1" t="s">
        <v>118</v>
      </c>
    </row>
    <row r="130" spans="2:3" s="3" customFormat="1" ht="12.75">
      <c r="B130" s="15">
        <v>3</v>
      </c>
      <c r="C130" s="1" t="s">
        <v>116</v>
      </c>
    </row>
    <row r="131" spans="2:3" s="3" customFormat="1" ht="12.75">
      <c r="B131" s="15">
        <v>4</v>
      </c>
      <c r="C131" s="1" t="s">
        <v>117</v>
      </c>
    </row>
    <row r="132" spans="2:3" s="3" customFormat="1" ht="12.75">
      <c r="B132" s="15">
        <v>5</v>
      </c>
      <c r="C132" s="1" t="s">
        <v>37</v>
      </c>
    </row>
    <row r="133" spans="2:3" s="3" customFormat="1" ht="12.75">
      <c r="B133" s="15">
        <v>6</v>
      </c>
      <c r="C133" s="1" t="s">
        <v>38</v>
      </c>
    </row>
    <row r="134" spans="2:3" ht="12.75">
      <c r="B134" s="16">
        <v>7</v>
      </c>
      <c r="C134" s="1" t="s">
        <v>39</v>
      </c>
    </row>
    <row r="135" spans="2:3" ht="12.75">
      <c r="B135" s="16">
        <v>8</v>
      </c>
      <c r="C135" s="1" t="s">
        <v>40</v>
      </c>
    </row>
    <row r="136" spans="2:3" ht="12.75">
      <c r="B136" s="16">
        <v>9</v>
      </c>
      <c r="C136" s="1" t="s">
        <v>41</v>
      </c>
    </row>
    <row r="137" spans="2:3" ht="12.75">
      <c r="B137" s="16">
        <v>10</v>
      </c>
      <c r="C137" s="1" t="s">
        <v>42</v>
      </c>
    </row>
    <row r="138" spans="2:3" ht="12.75">
      <c r="B138" s="16">
        <v>11</v>
      </c>
      <c r="C138" s="1" t="s">
        <v>43</v>
      </c>
    </row>
    <row r="139" spans="2:3" ht="12.75">
      <c r="B139" s="16">
        <v>12</v>
      </c>
      <c r="C139" s="1" t="s">
        <v>44</v>
      </c>
    </row>
    <row r="140" spans="2:3" ht="12.75">
      <c r="B140" s="16">
        <v>13</v>
      </c>
      <c r="C140" s="1" t="s">
        <v>45</v>
      </c>
    </row>
    <row r="141" ht="12.75"/>
  </sheetData>
  <mergeCells count="14">
    <mergeCell ref="B121:L121"/>
    <mergeCell ref="B11:L11"/>
    <mergeCell ref="B62:L62"/>
    <mergeCell ref="B68:L68"/>
    <mergeCell ref="B108:L108"/>
    <mergeCell ref="B113:L113"/>
    <mergeCell ref="B118:L118"/>
    <mergeCell ref="B19:L19"/>
    <mergeCell ref="B31:L31"/>
    <mergeCell ref="B27:L27"/>
    <mergeCell ref="G5:I5"/>
    <mergeCell ref="M5:Q5"/>
    <mergeCell ref="J5:L5"/>
    <mergeCell ref="B7:L7"/>
  </mergeCells>
  <printOptions/>
  <pageMargins left="0.75" right="0.75" top="1" bottom="1" header="0.5" footer="0.5"/>
  <pageSetup fitToHeight="0" fitToWidth="1" horizontalDpi="600" verticalDpi="600" orientation="landscape" paperSize="17" scale="54" r:id="rId1"/>
  <rowBreaks count="4" manualBreakCount="4">
    <brk id="30" min="1" max="11" man="1"/>
    <brk id="46" min="1" max="11" man="1"/>
    <brk id="67" min="1" max="11" man="1"/>
    <brk id="10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B2" sqref="B2:B15"/>
    </sheetView>
  </sheetViews>
  <sheetFormatPr defaultColWidth="9.140625" defaultRowHeight="12.75"/>
  <sheetData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workbookViewId="0" topLeftCell="A1">
      <selection activeCell="D8" sqref="D8"/>
    </sheetView>
  </sheetViews>
  <sheetFormatPr defaultColWidth="9.140625" defaultRowHeight="12.75"/>
  <cols>
    <col min="1" max="1" width="3.00390625" style="32" bestFit="1" customWidth="1"/>
    <col min="2" max="2" width="32.8515625" style="27" customWidth="1"/>
    <col min="3" max="3" width="17.140625" style="27" customWidth="1"/>
    <col min="4" max="4" width="23.140625" style="27" customWidth="1"/>
    <col min="5" max="6" width="18.57421875" style="26" customWidth="1"/>
    <col min="7" max="7" width="8.8515625" style="26" customWidth="1"/>
    <col min="8" max="8" width="11.57421875" style="26" bestFit="1" customWidth="1"/>
    <col min="9" max="16384" width="9.140625" style="26" customWidth="1"/>
  </cols>
  <sheetData>
    <row r="1" spans="2:22" ht="38.25">
      <c r="B1" s="22" t="s">
        <v>138</v>
      </c>
      <c r="C1" s="22" t="s">
        <v>286</v>
      </c>
      <c r="D1" s="22" t="s">
        <v>207</v>
      </c>
      <c r="E1" s="23" t="s">
        <v>139</v>
      </c>
      <c r="F1" s="23" t="s">
        <v>156</v>
      </c>
      <c r="G1" s="24" t="s">
        <v>140</v>
      </c>
      <c r="H1" s="24" t="s">
        <v>141</v>
      </c>
      <c r="I1" s="25" t="s">
        <v>142</v>
      </c>
      <c r="J1" s="25" t="s">
        <v>143</v>
      </c>
      <c r="K1" s="23" t="s">
        <v>6</v>
      </c>
      <c r="L1" s="23" t="s">
        <v>144</v>
      </c>
      <c r="M1" s="23" t="s">
        <v>61</v>
      </c>
      <c r="N1" s="23" t="s">
        <v>24</v>
      </c>
      <c r="O1" s="23" t="s">
        <v>145</v>
      </c>
      <c r="P1" s="23" t="s">
        <v>146</v>
      </c>
      <c r="Q1" s="23" t="s">
        <v>147</v>
      </c>
      <c r="R1" s="23" t="s">
        <v>148</v>
      </c>
      <c r="S1" s="23" t="s">
        <v>149</v>
      </c>
      <c r="T1" s="23" t="s">
        <v>150</v>
      </c>
      <c r="U1" s="23" t="s">
        <v>65</v>
      </c>
      <c r="V1" s="23"/>
    </row>
    <row r="4" spans="1:2" ht="25.5">
      <c r="A4" s="32">
        <v>1</v>
      </c>
      <c r="B4" s="28" t="s">
        <v>206</v>
      </c>
    </row>
    <row r="5" spans="1:10" ht="38.25">
      <c r="A5" s="32" t="s">
        <v>168</v>
      </c>
      <c r="B5" s="27" t="s">
        <v>205</v>
      </c>
      <c r="C5" s="27" t="s">
        <v>10</v>
      </c>
      <c r="D5" s="27" t="s">
        <v>208</v>
      </c>
      <c r="E5" s="26" t="s">
        <v>151</v>
      </c>
      <c r="F5" s="26" t="s">
        <v>157</v>
      </c>
      <c r="I5" s="26">
        <v>80</v>
      </c>
      <c r="J5" s="26">
        <v>20</v>
      </c>
    </row>
    <row r="6" spans="1:10" ht="38.25">
      <c r="A6" s="32" t="s">
        <v>169</v>
      </c>
      <c r="B6" s="27" t="s">
        <v>204</v>
      </c>
      <c r="C6" s="27" t="s">
        <v>227</v>
      </c>
      <c r="D6" s="27" t="s">
        <v>209</v>
      </c>
      <c r="E6" s="26" t="s">
        <v>151</v>
      </c>
      <c r="F6" s="26" t="s">
        <v>158</v>
      </c>
      <c r="I6" s="26">
        <v>40</v>
      </c>
      <c r="J6" s="26">
        <v>40</v>
      </c>
    </row>
    <row r="8" spans="1:2" ht="25.5">
      <c r="A8" s="32">
        <v>2</v>
      </c>
      <c r="B8" s="28" t="s">
        <v>203</v>
      </c>
    </row>
    <row r="9" spans="1:10" ht="38.25">
      <c r="A9" s="32" t="s">
        <v>170</v>
      </c>
      <c r="B9" s="27" t="s">
        <v>202</v>
      </c>
      <c r="C9" s="27" t="s">
        <v>10</v>
      </c>
      <c r="D9" s="27" t="s">
        <v>210</v>
      </c>
      <c r="E9" s="26" t="s">
        <v>151</v>
      </c>
      <c r="F9" s="26" t="s">
        <v>159</v>
      </c>
      <c r="I9" s="26">
        <v>80</v>
      </c>
      <c r="J9" s="26">
        <v>32</v>
      </c>
    </row>
    <row r="10" spans="1:10" ht="51">
      <c r="A10" s="32" t="s">
        <v>171</v>
      </c>
      <c r="B10" s="27" t="s">
        <v>201</v>
      </c>
      <c r="C10" s="27" t="s">
        <v>24</v>
      </c>
      <c r="D10" s="27" t="s">
        <v>211</v>
      </c>
      <c r="E10" s="26" t="s">
        <v>151</v>
      </c>
      <c r="F10" s="26" t="s">
        <v>161</v>
      </c>
      <c r="I10" s="26">
        <v>200</v>
      </c>
      <c r="J10" s="26">
        <v>80</v>
      </c>
    </row>
    <row r="11" spans="1:10" ht="63.75">
      <c r="A11" s="32" t="s">
        <v>172</v>
      </c>
      <c r="B11" s="27" t="s">
        <v>200</v>
      </c>
      <c r="C11" s="27" t="s">
        <v>228</v>
      </c>
      <c r="D11" s="27" t="s">
        <v>212</v>
      </c>
      <c r="E11" s="26" t="s">
        <v>152</v>
      </c>
      <c r="F11" s="26" t="s">
        <v>162</v>
      </c>
      <c r="I11" s="26">
        <v>40</v>
      </c>
      <c r="J11" s="26">
        <v>8</v>
      </c>
    </row>
    <row r="12" spans="1:10" ht="38.25">
      <c r="A12" s="32" t="s">
        <v>173</v>
      </c>
      <c r="B12" s="27" t="s">
        <v>199</v>
      </c>
      <c r="C12" s="27" t="s">
        <v>8</v>
      </c>
      <c r="D12" s="27" t="s">
        <v>213</v>
      </c>
      <c r="F12" s="26" t="s">
        <v>163</v>
      </c>
      <c r="I12" s="26">
        <v>40</v>
      </c>
      <c r="J12" s="26">
        <v>20</v>
      </c>
    </row>
    <row r="14" spans="1:2" ht="12.75">
      <c r="A14" s="32">
        <v>3</v>
      </c>
      <c r="B14" s="28" t="s">
        <v>198</v>
      </c>
    </row>
    <row r="15" spans="1:9" ht="25.5">
      <c r="A15" s="32" t="s">
        <v>174</v>
      </c>
      <c r="B15" s="27" t="s">
        <v>196</v>
      </c>
      <c r="C15" s="27" t="s">
        <v>6</v>
      </c>
      <c r="D15" s="27" t="s">
        <v>214</v>
      </c>
      <c r="F15" s="26" t="s">
        <v>164</v>
      </c>
      <c r="I15" s="26" t="s">
        <v>153</v>
      </c>
    </row>
    <row r="16" spans="1:9" ht="38.25">
      <c r="A16" s="32" t="s">
        <v>175</v>
      </c>
      <c r="B16" s="27" t="s">
        <v>195</v>
      </c>
      <c r="C16" s="27" t="s">
        <v>6</v>
      </c>
      <c r="D16" s="27" t="s">
        <v>215</v>
      </c>
      <c r="F16" s="26" t="s">
        <v>166</v>
      </c>
      <c r="I16" s="26" t="s">
        <v>153</v>
      </c>
    </row>
    <row r="18" spans="1:2" ht="12.75">
      <c r="A18" s="32">
        <v>4</v>
      </c>
      <c r="B18" s="28" t="s">
        <v>197</v>
      </c>
    </row>
    <row r="19" spans="1:9" ht="38.25">
      <c r="A19" s="32" t="s">
        <v>176</v>
      </c>
      <c r="B19" s="27" t="s">
        <v>196</v>
      </c>
      <c r="C19" s="27" t="s">
        <v>149</v>
      </c>
      <c r="D19" s="27" t="s">
        <v>216</v>
      </c>
      <c r="F19" s="26" t="s">
        <v>165</v>
      </c>
      <c r="I19" s="26" t="s">
        <v>153</v>
      </c>
    </row>
    <row r="20" spans="1:9" ht="25.5">
      <c r="A20" s="32" t="s">
        <v>177</v>
      </c>
      <c r="B20" s="27" t="s">
        <v>195</v>
      </c>
      <c r="C20" s="27" t="s">
        <v>149</v>
      </c>
      <c r="D20" s="27" t="s">
        <v>217</v>
      </c>
      <c r="F20" s="26" t="s">
        <v>167</v>
      </c>
      <c r="I20" s="26" t="s">
        <v>153</v>
      </c>
    </row>
    <row r="22" spans="1:2" ht="63.75">
      <c r="A22" s="32">
        <v>5</v>
      </c>
      <c r="B22" s="28" t="s">
        <v>194</v>
      </c>
    </row>
    <row r="23" spans="1:10" ht="38.25">
      <c r="A23" s="32" t="s">
        <v>178</v>
      </c>
      <c r="B23" s="27" t="s">
        <v>193</v>
      </c>
      <c r="C23" s="27" t="s">
        <v>8</v>
      </c>
      <c r="D23" s="27" t="s">
        <v>218</v>
      </c>
      <c r="E23" s="26" t="s">
        <v>154</v>
      </c>
      <c r="F23" s="26" t="s">
        <v>234</v>
      </c>
      <c r="I23" s="26">
        <v>80</v>
      </c>
      <c r="J23" s="26">
        <v>0</v>
      </c>
    </row>
    <row r="24" spans="1:10" ht="51">
      <c r="A24" s="32" t="s">
        <v>179</v>
      </c>
      <c r="B24" s="27" t="s">
        <v>236</v>
      </c>
      <c r="C24" s="27" t="s">
        <v>24</v>
      </c>
      <c r="D24" s="27" t="s">
        <v>219</v>
      </c>
      <c r="E24" s="26" t="s">
        <v>155</v>
      </c>
      <c r="F24" s="26" t="s">
        <v>235</v>
      </c>
      <c r="I24" s="26">
        <v>400</v>
      </c>
      <c r="J24" s="26">
        <v>360</v>
      </c>
    </row>
    <row r="25" spans="1:10" ht="38.25">
      <c r="A25" s="32" t="s">
        <v>180</v>
      </c>
      <c r="B25" s="27" t="s">
        <v>254</v>
      </c>
      <c r="C25" s="27" t="s">
        <v>229</v>
      </c>
      <c r="D25" s="27" t="s">
        <v>220</v>
      </c>
      <c r="F25" s="26" t="s">
        <v>237</v>
      </c>
      <c r="I25" s="26">
        <v>160</v>
      </c>
      <c r="J25" s="26">
        <v>160</v>
      </c>
    </row>
    <row r="27" spans="1:10" ht="25.5">
      <c r="A27" s="32">
        <v>6</v>
      </c>
      <c r="B27" s="28" t="s">
        <v>192</v>
      </c>
      <c r="C27" s="27" t="s">
        <v>229</v>
      </c>
      <c r="D27" s="27" t="s">
        <v>221</v>
      </c>
      <c r="F27" s="26" t="s">
        <v>238</v>
      </c>
      <c r="I27" s="26">
        <v>160</v>
      </c>
      <c r="J27" s="26">
        <v>160</v>
      </c>
    </row>
    <row r="28" ht="12.75">
      <c r="B28" s="28"/>
    </row>
    <row r="29" spans="1:4" ht="25.5">
      <c r="A29" s="32">
        <v>7</v>
      </c>
      <c r="B29" s="28" t="s">
        <v>191</v>
      </c>
      <c r="C29" s="26"/>
      <c r="D29" s="26"/>
    </row>
    <row r="30" spans="1:6" ht="25.5">
      <c r="A30" s="32" t="s">
        <v>181</v>
      </c>
      <c r="B30" s="29" t="s">
        <v>243</v>
      </c>
      <c r="C30" s="26" t="s">
        <v>248</v>
      </c>
      <c r="D30" s="26" t="s">
        <v>244</v>
      </c>
      <c r="F30" s="26" t="s">
        <v>241</v>
      </c>
    </row>
    <row r="31" spans="1:10" ht="38.25">
      <c r="A31" s="32" t="s">
        <v>182</v>
      </c>
      <c r="B31" s="29" t="s">
        <v>190</v>
      </c>
      <c r="C31" s="27" t="s">
        <v>248</v>
      </c>
      <c r="D31" s="27" t="s">
        <v>222</v>
      </c>
      <c r="F31" s="26" t="s">
        <v>239</v>
      </c>
      <c r="I31" s="26">
        <v>40</v>
      </c>
      <c r="J31" s="26">
        <v>40</v>
      </c>
    </row>
    <row r="32" spans="1:10" ht="25.5">
      <c r="A32" s="32" t="s">
        <v>242</v>
      </c>
      <c r="B32" s="29" t="s">
        <v>189</v>
      </c>
      <c r="C32" s="27" t="s">
        <v>230</v>
      </c>
      <c r="D32" s="27" t="s">
        <v>223</v>
      </c>
      <c r="F32" s="26" t="s">
        <v>240</v>
      </c>
      <c r="I32" s="26">
        <v>40</v>
      </c>
      <c r="J32" s="26">
        <v>30</v>
      </c>
    </row>
    <row r="33" ht="12.75">
      <c r="B33" s="29"/>
    </row>
    <row r="34" spans="1:4" ht="25.5">
      <c r="A34" s="32">
        <v>8</v>
      </c>
      <c r="B34" s="28" t="s">
        <v>188</v>
      </c>
      <c r="C34" s="30"/>
      <c r="D34" s="30"/>
    </row>
    <row r="35" spans="1:6" ht="38.25">
      <c r="A35" s="32" t="s">
        <v>183</v>
      </c>
      <c r="B35" s="27" t="s">
        <v>187</v>
      </c>
      <c r="C35" s="29" t="s">
        <v>10</v>
      </c>
      <c r="D35" s="29" t="s">
        <v>231</v>
      </c>
      <c r="F35" s="26" t="s">
        <v>245</v>
      </c>
    </row>
    <row r="36" spans="1:10" ht="38.25">
      <c r="A36" s="32" t="s">
        <v>184</v>
      </c>
      <c r="B36" s="29" t="s">
        <v>186</v>
      </c>
      <c r="C36" s="29" t="s">
        <v>10</v>
      </c>
      <c r="D36" s="29" t="s">
        <v>232</v>
      </c>
      <c r="F36" s="26" t="s">
        <v>246</v>
      </c>
      <c r="I36" s="26">
        <v>20</v>
      </c>
      <c r="J36" s="26">
        <v>20</v>
      </c>
    </row>
    <row r="37" spans="1:6" ht="38.25">
      <c r="A37" s="32" t="s">
        <v>233</v>
      </c>
      <c r="B37" s="29" t="s">
        <v>226</v>
      </c>
      <c r="C37" s="29" t="s">
        <v>10</v>
      </c>
      <c r="D37" s="29" t="s">
        <v>224</v>
      </c>
      <c r="F37" s="26" t="s">
        <v>247</v>
      </c>
    </row>
    <row r="38" spans="2:4" ht="12.75">
      <c r="B38" s="31"/>
      <c r="C38" s="31"/>
      <c r="D38" s="31"/>
    </row>
    <row r="40" spans="1:10" ht="25.5">
      <c r="A40" s="32">
        <v>9</v>
      </c>
      <c r="B40" s="28" t="s">
        <v>185</v>
      </c>
      <c r="C40" s="27" t="s">
        <v>10</v>
      </c>
      <c r="D40" s="27" t="s">
        <v>225</v>
      </c>
      <c r="F40" s="26" t="s">
        <v>160</v>
      </c>
      <c r="I40" s="26">
        <v>40</v>
      </c>
      <c r="J40" s="26">
        <v>40</v>
      </c>
    </row>
  </sheetData>
  <printOptions/>
  <pageMargins left="0.75" right="0.75" top="1" bottom="1" header="0.5" footer="0.5"/>
  <pageSetup fitToHeight="0" fitToWidth="2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xdw</dc:creator>
  <cp:keywords/>
  <dc:description/>
  <cp:lastModifiedBy>wreiersen</cp:lastModifiedBy>
  <cp:lastPrinted>2004-02-23T15:05:06Z</cp:lastPrinted>
  <dcterms:created xsi:type="dcterms:W3CDTF">2003-03-25T13:08:12Z</dcterms:created>
  <dcterms:modified xsi:type="dcterms:W3CDTF">2004-02-23T15:05:15Z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1801766944</vt:i4>
  </property>
  <property fmtid="{D5CDD505-2E9C-101B-9397-08002B2CF9AE}" pid="3" name="_EmailSubject">
    <vt:lpwstr>Irv tasks</vt:lpwstr>
  </property>
  <property fmtid="{D5CDD505-2E9C-101B-9397-08002B2CF9AE}" pid="4" name="_AuthorEmail">
    <vt:lpwstr>nelsonbe@ornl.gov</vt:lpwstr>
  </property>
  <property fmtid="{D5CDD505-2E9C-101B-9397-08002B2CF9AE}" pid="5" name="_AuthorEmailDisplayName">
    <vt:lpwstr>Nelson, Brad E.</vt:lpwstr>
  </property>
</Properties>
</file>