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64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 refMode="R1C1"/>
</workbook>
</file>

<file path=xl/sharedStrings.xml><?xml version="1.0" encoding="utf-8"?>
<sst xmlns="http://schemas.openxmlformats.org/spreadsheetml/2006/main" count="576" uniqueCount="125">
  <si>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</si>
  <si>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</si>
  <si>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</si>
  <si>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</si>
  <si>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</si>
  <si>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</si>
  <si>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</si>
  <si>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</si>
  <si>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</si>
  <si>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</si>
  <si>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</si>
  <si>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</si>
  <si>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</si>
  <si>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</si>
  <si>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</si>
  <si>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</si>
  <si>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</si>
  <si>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</si>
  <si>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</si>
  <si>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</si>
  <si>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</si>
  <si>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</si>
  <si>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</si>
  <si>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</si>
  <si>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</si>
  <si>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</si>
  <si>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</si>
  <si>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</si>
  <si>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</si>
  <si>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</si>
  <si>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</si>
  <si>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</si>
  <si>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</si>
  <si>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</si>
  <si>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</si>
  <si>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</si>
  <si>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</si>
  <si>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</si>
  <si>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</si>
  <si>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</si>
  <si>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</si>
  <si>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</si>
  <si>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</si>
  <si>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</si>
  <si>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</si>
  <si>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</si>
  <si>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</si>
  <si>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</si>
  <si>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</si>
  <si>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</si>
  <si>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</si>
  <si>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</si>
  <si>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</si>
  <si>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</si>
  <si>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</si>
  <si>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</si>
  <si>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</si>
  <si>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</si>
  <si>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</si>
  <si>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</si>
  <si>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</si>
  <si>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</si>
  <si>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</si>
  <si>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</si>
  <si>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</si>
  <si>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</si>
  <si>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</si>
  <si>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</si>
  <si>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</si>
  <si>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</si>
  <si>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</si>
  <si>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</si>
  <si>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</si>
  <si>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</si>
  <si>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</si>
  <si>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</si>
  <si>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</si>
  <si>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</si>
  <si>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</si>
  <si>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</si>
  <si>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</si>
  <si>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</si>
  <si>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</si>
  <si>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</si>
  <si>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</si>
  <si>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</si>
  <si>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</si>
  <si>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</si>
  <si>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</si>
  <si>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</si>
  <si>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</si>
  <si>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</si>
  <si>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</si>
  <si>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</si>
  <si>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</si>
  <si>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</si>
  <si>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</si>
  <si>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</si>
  <si>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</si>
  <si>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</si>
  <si>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</si>
  <si>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</si>
  <si>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</si>
  <si>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</si>
  <si>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</si>
  <si>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</si>
  <si>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</si>
  <si>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Profile of Outside Wing D Side</t>
  </si>
  <si>
    <t>Profile of Outside Wing D Side (sorted)</t>
  </si>
  <si>
    <t>Values are all negative so surface thickness is reduced, no interference</t>
  </si>
  <si>
    <t>Profile of Inside Cast D Side</t>
  </si>
  <si>
    <t>Profile of Inside Cast D Side (SORTED)</t>
  </si>
  <si>
    <t>All points are negative in the region of the side D wing - surface OK</t>
  </si>
  <si>
    <t>Profile of Inside Cast E Side</t>
  </si>
  <si>
    <t>Except for two points values are negative - OK</t>
  </si>
  <si>
    <t>Profile of Outside Wing E Side</t>
  </si>
  <si>
    <t>Tol -.12 / -.25</t>
  </si>
  <si>
    <t>CAD surface distnce is 0.358"  The positive values are in a reagion away from this min. area</t>
  </si>
  <si>
    <t>Surface is OK</t>
  </si>
  <si>
    <t>D DATUM SURFACE</t>
  </si>
  <si>
    <t>Profile of Datum E</t>
  </si>
  <si>
    <t>Somewhat out of tolerance but acceptable</t>
  </si>
  <si>
    <t>PROFILE POCKET E SIDE</t>
  </si>
  <si>
    <t>Hole Positions in T Section</t>
  </si>
  <si>
    <t>surface thins to 1.23"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</si>
</sst>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lightGray">
          <fgColor rgb="FFFF0000"/>
          <bgColor indexed="65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12</xdr:row>
      <xdr:rowOff>76200</xdr:rowOff>
    </xdr:from>
    <xdr:to>
      <xdr:col>7</xdr:col>
      <xdr:colOff>561975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t="19885" r="13256" b="23054"/>
        <a:stretch>
          <a:fillRect/>
        </a:stretch>
      </xdr:blipFill>
      <xdr:spPr>
        <a:xfrm>
          <a:off x="4029075" y="211455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34</xdr:row>
      <xdr:rowOff>104775</xdr:rowOff>
    </xdr:from>
    <xdr:to>
      <xdr:col>17</xdr:col>
      <xdr:colOff>142875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r="13420"/>
        <a:stretch>
          <a:fillRect/>
        </a:stretch>
      </xdr:blipFill>
      <xdr:spPr>
        <a:xfrm>
          <a:off x="6410325" y="5895975"/>
          <a:ext cx="50387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10</xdr:row>
      <xdr:rowOff>9525</xdr:rowOff>
    </xdr:from>
    <xdr:to>
      <xdr:col>24</xdr:col>
      <xdr:colOff>266700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750" t="25000" r="35624" b="29687"/>
        <a:stretch>
          <a:fillRect/>
        </a:stretch>
      </xdr:blipFill>
      <xdr:spPr>
        <a:xfrm>
          <a:off x="11801475" y="1704975"/>
          <a:ext cx="40386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</xdr:row>
      <xdr:rowOff>0</xdr:rowOff>
    </xdr:from>
    <xdr:to>
      <xdr:col>19</xdr:col>
      <xdr:colOff>180975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334750" y="1009650"/>
          <a:ext cx="137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104775</xdr:colOff>
      <xdr:row>4</xdr:row>
      <xdr:rowOff>114300</xdr:rowOff>
    </xdr:from>
    <xdr:to>
      <xdr:col>49</xdr:col>
      <xdr:colOff>266700</xdr:colOff>
      <xdr:row>28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25850850" y="790575"/>
          <a:ext cx="5038725" cy="4086225"/>
          <a:chOff x="2714" y="83"/>
          <a:chExt cx="529" cy="42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1952" t="25000" r="36718" b="33105"/>
          <a:stretch>
            <a:fillRect/>
          </a:stretch>
        </xdr:blipFill>
        <xdr:spPr>
          <a:xfrm>
            <a:off x="2714" y="83"/>
            <a:ext cx="529" cy="42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117" y="35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1.23"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5"/>
  <sheetViews>
    <sheetView workbookViewId="0" topLeftCell="A1">
      <selection activeCell="I1" sqref="I1"/>
    </sheetView>
  </sheetViews>
  <sheetFormatPr defaultColWidth="9.140625" defaultRowHeight="12.75"/>
  <cols>
    <col min="1" max="1" width="12.8515625" style="0" customWidth="1"/>
    <col min="3" max="3" width="11.7109375" style="0" customWidth="1"/>
    <col min="4" max="4" width="12.421875" style="0" customWidth="1"/>
    <col min="5" max="5" width="13.57421875" style="0" customWidth="1"/>
    <col min="6" max="6" width="12.140625" style="0" customWidth="1"/>
    <col min="13" max="13" width="11.57421875" style="0" customWidth="1"/>
  </cols>
  <sheetData>
    <row r="1" spans="2:9" ht="12.75">
      <c r="B1" t="s">
        <v>107</v>
      </c>
      <c r="I1" t="s">
        <v>108</v>
      </c>
    </row>
    <row r="2" ht="12.75">
      <c r="A2" t="s">
        <v>109</v>
      </c>
    </row>
    <row r="3" spans="1:13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6" ht="13.5">
      <c r="A4" s="3"/>
      <c r="B4" s="4"/>
      <c r="C4" s="4"/>
      <c r="D4" s="4"/>
      <c r="E4" s="5"/>
      <c r="F4" s="5"/>
    </row>
    <row r="5" spans="1:13" ht="13.5">
      <c r="A5" s="6" t="s">
        <v>6</v>
      </c>
      <c r="B5" s="7">
        <v>23.817510817212636</v>
      </c>
      <c r="C5" s="7">
        <v>23.68126191697731</v>
      </c>
      <c r="D5" s="7">
        <v>0.4819477189992494</v>
      </c>
      <c r="E5" s="8">
        <v>-0.1816</v>
      </c>
      <c r="F5" s="8"/>
      <c r="I5" s="6" t="s">
        <v>8</v>
      </c>
      <c r="J5" s="7">
        <v>25.691824713366238</v>
      </c>
      <c r="K5" s="7">
        <v>20.50892386813585</v>
      </c>
      <c r="L5" s="7">
        <v>0.6341230604224624</v>
      </c>
      <c r="M5" s="8">
        <v>-0.1795</v>
      </c>
    </row>
    <row r="6" spans="1:13" ht="13.5">
      <c r="A6" s="6" t="s">
        <v>7</v>
      </c>
      <c r="B6" s="7">
        <v>24.681313400730602</v>
      </c>
      <c r="C6" s="7">
        <v>22.107998052524785</v>
      </c>
      <c r="D6" s="7">
        <v>0.5607022851183636</v>
      </c>
      <c r="E6" s="8">
        <v>-0.1823</v>
      </c>
      <c r="F6" s="8"/>
      <c r="I6" s="6" t="s">
        <v>13</v>
      </c>
      <c r="J6" s="7">
        <v>31.222911292295656</v>
      </c>
      <c r="K6" s="7">
        <v>13.131638613152571</v>
      </c>
      <c r="L6" s="7">
        <v>0.8435079025750394</v>
      </c>
      <c r="M6" s="8">
        <v>-0.1815</v>
      </c>
    </row>
    <row r="7" spans="1:13" ht="13.5">
      <c r="A7" s="6" t="s">
        <v>8</v>
      </c>
      <c r="B7" s="7">
        <v>25.691824713366238</v>
      </c>
      <c r="C7" s="7">
        <v>20.50892386813585</v>
      </c>
      <c r="D7" s="7">
        <v>0.6341230604224624</v>
      </c>
      <c r="E7" s="8">
        <v>-0.1795</v>
      </c>
      <c r="F7" s="8"/>
      <c r="I7" s="6" t="s">
        <v>6</v>
      </c>
      <c r="J7" s="7">
        <v>23.817510817212636</v>
      </c>
      <c r="K7" s="7">
        <v>23.68126191697731</v>
      </c>
      <c r="L7" s="7">
        <v>0.4819477189992494</v>
      </c>
      <c r="M7" s="8">
        <v>-0.1816</v>
      </c>
    </row>
    <row r="8" spans="1:13" ht="13.5">
      <c r="A8" s="6" t="s">
        <v>9</v>
      </c>
      <c r="B8" s="7">
        <v>26.735235438158128</v>
      </c>
      <c r="C8" s="7">
        <v>19.016413582425805</v>
      </c>
      <c r="D8" s="7">
        <v>0.6926083440331325</v>
      </c>
      <c r="E8" s="8">
        <v>-0.1837</v>
      </c>
      <c r="F8" s="8"/>
      <c r="I8" s="6" t="s">
        <v>7</v>
      </c>
      <c r="J8" s="7">
        <v>24.681313400730602</v>
      </c>
      <c r="K8" s="7">
        <v>22.107998052524785</v>
      </c>
      <c r="L8" s="7">
        <v>0.5607022851183636</v>
      </c>
      <c r="M8" s="8">
        <v>-0.1823</v>
      </c>
    </row>
    <row r="9" spans="1:13" ht="13.5">
      <c r="A9" s="6" t="s">
        <v>10</v>
      </c>
      <c r="B9" s="7">
        <v>27.87895800881139</v>
      </c>
      <c r="C9" s="7">
        <v>17.45893412158209</v>
      </c>
      <c r="D9" s="7">
        <v>0.753347091717286</v>
      </c>
      <c r="E9" s="8">
        <v>-0.1824</v>
      </c>
      <c r="F9" s="8"/>
      <c r="I9" s="6" t="s">
        <v>10</v>
      </c>
      <c r="J9" s="7">
        <v>27.87895800881139</v>
      </c>
      <c r="K9" s="7">
        <v>17.45893412158209</v>
      </c>
      <c r="L9" s="7">
        <v>0.753347091717286</v>
      </c>
      <c r="M9" s="8">
        <v>-0.1824</v>
      </c>
    </row>
    <row r="10" spans="1:13" ht="13.5">
      <c r="A10" s="6" t="s">
        <v>11</v>
      </c>
      <c r="B10" s="7">
        <v>29.06043158316913</v>
      </c>
      <c r="C10" s="7">
        <v>15.902687956948242</v>
      </c>
      <c r="D10" s="7">
        <v>0.8030264093634578</v>
      </c>
      <c r="E10" s="8">
        <v>-0.185</v>
      </c>
      <c r="F10" s="8"/>
      <c r="I10" s="6" t="s">
        <v>19</v>
      </c>
      <c r="J10" s="7">
        <v>27.57911481556171</v>
      </c>
      <c r="K10" s="7">
        <v>19.273397870123624</v>
      </c>
      <c r="L10" s="7">
        <v>3.6149361538290083</v>
      </c>
      <c r="M10" s="8">
        <v>-0.1825</v>
      </c>
    </row>
    <row r="11" spans="1:13" ht="13.5">
      <c r="A11" s="6" t="s">
        <v>12</v>
      </c>
      <c r="B11" s="7">
        <v>30.046833718906914</v>
      </c>
      <c r="C11" s="7">
        <v>14.628332761858157</v>
      </c>
      <c r="D11" s="7">
        <v>0.8334717015750446</v>
      </c>
      <c r="E11" s="8">
        <v>-0.1852</v>
      </c>
      <c r="F11" s="8"/>
      <c r="I11" s="6" t="s">
        <v>15</v>
      </c>
      <c r="J11" s="7">
        <v>23.775403703440276</v>
      </c>
      <c r="K11" s="7">
        <v>25.959966462644353</v>
      </c>
      <c r="L11" s="7">
        <v>2.3960022604047655</v>
      </c>
      <c r="M11" s="8">
        <v>-0.1833</v>
      </c>
    </row>
    <row r="12" spans="1:13" ht="13.5">
      <c r="A12" s="6" t="s">
        <v>13</v>
      </c>
      <c r="B12" s="7">
        <v>31.222911292295656</v>
      </c>
      <c r="C12" s="7">
        <v>13.131638613152571</v>
      </c>
      <c r="D12" s="7">
        <v>0.8435079025750394</v>
      </c>
      <c r="E12" s="8">
        <v>-0.1815</v>
      </c>
      <c r="F12" s="8"/>
      <c r="I12" s="6" t="s">
        <v>9</v>
      </c>
      <c r="J12" s="7">
        <v>26.735235438158128</v>
      </c>
      <c r="K12" s="7">
        <v>19.016413582425805</v>
      </c>
      <c r="L12" s="7">
        <v>0.6926083440331325</v>
      </c>
      <c r="M12" s="8">
        <v>-0.1837</v>
      </c>
    </row>
    <row r="13" spans="1:13" ht="13.5">
      <c r="A13" s="6" t="s">
        <v>14</v>
      </c>
      <c r="B13" s="7">
        <v>32.46798294655645</v>
      </c>
      <c r="C13" s="7">
        <v>11.5912188878549</v>
      </c>
      <c r="D13" s="7">
        <v>0.8116656341867206</v>
      </c>
      <c r="E13" s="8">
        <v>-0.1869</v>
      </c>
      <c r="F13" s="8"/>
      <c r="I13" s="6" t="s">
        <v>11</v>
      </c>
      <c r="J13" s="7">
        <v>29.06043158316913</v>
      </c>
      <c r="K13" s="7">
        <v>15.902687956948242</v>
      </c>
      <c r="L13" s="7">
        <v>0.8030264093634578</v>
      </c>
      <c r="M13" s="8">
        <v>-0.185</v>
      </c>
    </row>
    <row r="14" spans="1:13" ht="13.5">
      <c r="A14" s="6" t="s">
        <v>15</v>
      </c>
      <c r="B14" s="7">
        <v>23.775403703440276</v>
      </c>
      <c r="C14" s="7">
        <v>25.959966462644353</v>
      </c>
      <c r="D14" s="7">
        <v>2.3960022604047655</v>
      </c>
      <c r="E14" s="8">
        <v>-0.1833</v>
      </c>
      <c r="F14" s="8"/>
      <c r="I14" s="6" t="s">
        <v>12</v>
      </c>
      <c r="J14" s="7">
        <v>30.046833718906914</v>
      </c>
      <c r="K14" s="7">
        <v>14.628332761858157</v>
      </c>
      <c r="L14" s="7">
        <v>0.8334717015750446</v>
      </c>
      <c r="M14" s="8">
        <v>-0.1852</v>
      </c>
    </row>
    <row r="15" spans="1:13" ht="13.5">
      <c r="A15" s="6" t="s">
        <v>16</v>
      </c>
      <c r="B15" s="7">
        <v>24.60749159444419</v>
      </c>
      <c r="C15" s="7">
        <v>24.135245987725913</v>
      </c>
      <c r="D15" s="7">
        <v>2.7929317557652222</v>
      </c>
      <c r="E15" s="8">
        <v>-0.1883</v>
      </c>
      <c r="F15" s="8"/>
      <c r="I15" s="6" t="s">
        <v>20</v>
      </c>
      <c r="J15" s="7">
        <v>28.738053316665603</v>
      </c>
      <c r="K15" s="7">
        <v>17.63901598741656</v>
      </c>
      <c r="L15" s="7">
        <v>3.7870767182581044</v>
      </c>
      <c r="M15" s="8">
        <v>-0.1856</v>
      </c>
    </row>
    <row r="16" spans="1:13" ht="13.5">
      <c r="A16" s="6" t="s">
        <v>17</v>
      </c>
      <c r="B16" s="7">
        <v>25.44704426339173</v>
      </c>
      <c r="C16" s="7">
        <v>22.595268684561372</v>
      </c>
      <c r="D16" s="7">
        <v>3.094059542895673</v>
      </c>
      <c r="E16" s="8">
        <v>-0.1865</v>
      </c>
      <c r="F16" s="8"/>
      <c r="I16" s="6" t="s">
        <v>21</v>
      </c>
      <c r="J16" s="7">
        <v>29.965008235547412</v>
      </c>
      <c r="K16" s="7">
        <v>15.976328634775125</v>
      </c>
      <c r="L16" s="7">
        <v>3.875006046385545</v>
      </c>
      <c r="M16" s="8">
        <v>-0.1858</v>
      </c>
    </row>
    <row r="17" spans="1:13" ht="13.5">
      <c r="A17" s="6" t="s">
        <v>18</v>
      </c>
      <c r="B17" s="7">
        <v>26.51093220601831</v>
      </c>
      <c r="C17" s="7">
        <v>20.873860623104715</v>
      </c>
      <c r="D17" s="7">
        <v>3.3876587810347853</v>
      </c>
      <c r="E17" s="8">
        <v>-0.1864</v>
      </c>
      <c r="F17" s="8"/>
      <c r="I17" s="6" t="s">
        <v>18</v>
      </c>
      <c r="J17" s="7">
        <v>26.51093220601831</v>
      </c>
      <c r="K17" s="7">
        <v>20.873860623104715</v>
      </c>
      <c r="L17" s="7">
        <v>3.3876587810347853</v>
      </c>
      <c r="M17" s="8">
        <v>-0.1864</v>
      </c>
    </row>
    <row r="18" spans="1:13" ht="13.5">
      <c r="A18" s="6" t="s">
        <v>19</v>
      </c>
      <c r="B18" s="7">
        <v>27.57911481556171</v>
      </c>
      <c r="C18" s="7">
        <v>19.273397870123624</v>
      </c>
      <c r="D18" s="7">
        <v>3.6149361538290083</v>
      </c>
      <c r="E18" s="8">
        <v>-0.1825</v>
      </c>
      <c r="F18" s="8"/>
      <c r="I18" s="6" t="s">
        <v>17</v>
      </c>
      <c r="J18" s="7">
        <v>25.44704426339173</v>
      </c>
      <c r="K18" s="7">
        <v>22.595268684561372</v>
      </c>
      <c r="L18" s="7">
        <v>3.094059542895673</v>
      </c>
      <c r="M18" s="8">
        <v>-0.1865</v>
      </c>
    </row>
    <row r="19" spans="1:13" ht="13.5">
      <c r="A19" s="6" t="s">
        <v>20</v>
      </c>
      <c r="B19" s="7">
        <v>28.738053316665603</v>
      </c>
      <c r="C19" s="7">
        <v>17.63901598741656</v>
      </c>
      <c r="D19" s="7">
        <v>3.7870767182581044</v>
      </c>
      <c r="E19" s="8">
        <v>-0.1856</v>
      </c>
      <c r="F19" s="8"/>
      <c r="I19" s="6" t="s">
        <v>22</v>
      </c>
      <c r="J19" s="7">
        <v>31.088073210001806</v>
      </c>
      <c r="K19" s="7">
        <v>14.50539279930856</v>
      </c>
      <c r="L19" s="7">
        <v>3.857798034471477</v>
      </c>
      <c r="M19" s="8">
        <v>-0.1865</v>
      </c>
    </row>
    <row r="20" spans="1:13" ht="13.5">
      <c r="A20" s="6" t="s">
        <v>21</v>
      </c>
      <c r="B20" s="7">
        <v>29.965008235547412</v>
      </c>
      <c r="C20" s="7">
        <v>15.976328634775125</v>
      </c>
      <c r="D20" s="7">
        <v>3.875006046385545</v>
      </c>
      <c r="E20" s="8">
        <v>-0.1858</v>
      </c>
      <c r="F20" s="8"/>
      <c r="I20" s="6" t="s">
        <v>27</v>
      </c>
      <c r="J20" s="7">
        <v>24.072242861236184</v>
      </c>
      <c r="K20" s="7">
        <v>34.12205365292774</v>
      </c>
      <c r="L20" s="7">
        <v>2.03362061466556</v>
      </c>
      <c r="M20" s="8">
        <v>-0.1867</v>
      </c>
    </row>
    <row r="21" spans="1:13" ht="13.5">
      <c r="A21" s="6" t="s">
        <v>22</v>
      </c>
      <c r="B21" s="7">
        <v>31.088073210001806</v>
      </c>
      <c r="C21" s="7">
        <v>14.50539279930856</v>
      </c>
      <c r="D21" s="7">
        <v>3.857798034471477</v>
      </c>
      <c r="E21" s="8">
        <v>-0.1865</v>
      </c>
      <c r="F21" s="8"/>
      <c r="I21" s="6" t="s">
        <v>14</v>
      </c>
      <c r="J21" s="7">
        <v>32.46798294655645</v>
      </c>
      <c r="K21" s="7">
        <v>11.5912188878549</v>
      </c>
      <c r="L21" s="7">
        <v>0.8116656341867206</v>
      </c>
      <c r="M21" s="8">
        <v>-0.1869</v>
      </c>
    </row>
    <row r="22" spans="1:13" ht="13.5">
      <c r="A22" s="6" t="s">
        <v>23</v>
      </c>
      <c r="B22" s="7">
        <v>32.32594225391478</v>
      </c>
      <c r="C22" s="7">
        <v>12.921877934569725</v>
      </c>
      <c r="D22" s="7">
        <v>3.7388759545782833</v>
      </c>
      <c r="E22" s="8">
        <v>-0.1874</v>
      </c>
      <c r="F22" s="8"/>
      <c r="I22" s="6" t="s">
        <v>23</v>
      </c>
      <c r="J22" s="7">
        <v>32.32594225391478</v>
      </c>
      <c r="K22" s="7">
        <v>12.921877934569725</v>
      </c>
      <c r="L22" s="7">
        <v>3.7388759545782833</v>
      </c>
      <c r="M22" s="8">
        <v>-0.1874</v>
      </c>
    </row>
    <row r="23" spans="1:13" ht="13.5">
      <c r="A23" s="6" t="s">
        <v>24</v>
      </c>
      <c r="B23" s="7">
        <v>33.46221083775165</v>
      </c>
      <c r="C23" s="7">
        <v>11.481425063059199</v>
      </c>
      <c r="D23" s="7">
        <v>3.5232558789464843</v>
      </c>
      <c r="E23" s="8">
        <v>-0.1901</v>
      </c>
      <c r="I23" s="6" t="s">
        <v>26</v>
      </c>
      <c r="J23" s="7">
        <v>24.34013522000817</v>
      </c>
      <c r="K23" s="7">
        <v>35.844067680993184</v>
      </c>
      <c r="L23" s="7">
        <v>1.0803521881500089</v>
      </c>
      <c r="M23" s="8">
        <v>-0.1881</v>
      </c>
    </row>
    <row r="24" spans="1:13" ht="13.5">
      <c r="A24" s="6" t="s">
        <v>25</v>
      </c>
      <c r="B24" s="7">
        <v>34.613325755114175</v>
      </c>
      <c r="C24" s="7">
        <v>9.990652089166314</v>
      </c>
      <c r="D24" s="7">
        <v>3.1517654232225265</v>
      </c>
      <c r="E24" s="8">
        <v>-0.1921</v>
      </c>
      <c r="I24" s="6" t="s">
        <v>16</v>
      </c>
      <c r="J24" s="7">
        <v>24.60749159444419</v>
      </c>
      <c r="K24" s="7">
        <v>24.135245987725913</v>
      </c>
      <c r="L24" s="7">
        <v>2.7929317557652222</v>
      </c>
      <c r="M24" s="8">
        <v>-0.1883</v>
      </c>
    </row>
    <row r="25" spans="1:13" ht="13.5">
      <c r="A25" s="6" t="s">
        <v>26</v>
      </c>
      <c r="B25" s="7">
        <v>24.34013522000817</v>
      </c>
      <c r="C25" s="7">
        <v>35.844067680993184</v>
      </c>
      <c r="D25" s="7">
        <v>1.0803521881500089</v>
      </c>
      <c r="E25" s="8">
        <v>-0.1881</v>
      </c>
      <c r="I25" s="6" t="s">
        <v>29</v>
      </c>
      <c r="J25" s="7">
        <v>24.190535428108547</v>
      </c>
      <c r="K25" s="7">
        <v>30.56883617092201</v>
      </c>
      <c r="L25" s="7">
        <v>3.5220430165715264</v>
      </c>
      <c r="M25" s="8">
        <v>-0.1894</v>
      </c>
    </row>
    <row r="26" spans="1:13" ht="13.5">
      <c r="A26" s="6" t="s">
        <v>27</v>
      </c>
      <c r="B26" s="7">
        <v>24.072242861236184</v>
      </c>
      <c r="C26" s="7">
        <v>34.12205365292774</v>
      </c>
      <c r="D26" s="7">
        <v>2.03362061466556</v>
      </c>
      <c r="E26" s="8">
        <v>-0.1867</v>
      </c>
      <c r="I26" s="6" t="s">
        <v>28</v>
      </c>
      <c r="J26" s="7">
        <v>24.023683614053837</v>
      </c>
      <c r="K26" s="7">
        <v>32.34843528676898</v>
      </c>
      <c r="L26" s="7">
        <v>2.8339733464622334</v>
      </c>
      <c r="M26" s="8">
        <v>-0.1898</v>
      </c>
    </row>
    <row r="27" spans="1:13" ht="13.5">
      <c r="A27" s="6" t="s">
        <v>28</v>
      </c>
      <c r="B27" s="7">
        <v>24.023683614053837</v>
      </c>
      <c r="C27" s="7">
        <v>32.34843528676898</v>
      </c>
      <c r="D27" s="7">
        <v>2.8339733464622334</v>
      </c>
      <c r="E27" s="8">
        <v>-0.1898</v>
      </c>
      <c r="I27" s="6" t="s">
        <v>24</v>
      </c>
      <c r="J27" s="7">
        <v>33.46221083775165</v>
      </c>
      <c r="K27" s="7">
        <v>11.481425063059199</v>
      </c>
      <c r="L27" s="7">
        <v>3.5232558789464843</v>
      </c>
      <c r="M27" s="8">
        <v>-0.1901</v>
      </c>
    </row>
    <row r="28" spans="1:13" ht="13.5">
      <c r="A28" s="6" t="s">
        <v>29</v>
      </c>
      <c r="B28" s="7">
        <v>24.190535428108547</v>
      </c>
      <c r="C28" s="7">
        <v>30.56883617092201</v>
      </c>
      <c r="D28" s="7">
        <v>3.5220430165715264</v>
      </c>
      <c r="E28" s="8">
        <v>-0.1894</v>
      </c>
      <c r="I28" s="6" t="s">
        <v>30</v>
      </c>
      <c r="J28" s="7">
        <v>24.576721607008906</v>
      </c>
      <c r="K28" s="7">
        <v>28.812758993288003</v>
      </c>
      <c r="L28" s="7">
        <v>4.132271714497419</v>
      </c>
      <c r="M28" s="8">
        <v>-0.1915</v>
      </c>
    </row>
    <row r="29" spans="1:13" ht="13.5">
      <c r="A29" s="6" t="s">
        <v>30</v>
      </c>
      <c r="B29" s="7">
        <v>24.576721607008906</v>
      </c>
      <c r="C29" s="7">
        <v>28.812758993288003</v>
      </c>
      <c r="D29" s="7">
        <v>4.132271714497419</v>
      </c>
      <c r="E29" s="8">
        <v>-0.1915</v>
      </c>
      <c r="I29" s="6" t="s">
        <v>25</v>
      </c>
      <c r="J29" s="7">
        <v>34.613325755114175</v>
      </c>
      <c r="K29" s="7">
        <v>9.990652089166314</v>
      </c>
      <c r="L29" s="7">
        <v>3.1517654232225265</v>
      </c>
      <c r="M29" s="8">
        <v>-0.1921</v>
      </c>
    </row>
    <row r="30" spans="1:13" ht="13.5">
      <c r="A30" s="6" t="s">
        <v>31</v>
      </c>
      <c r="B30" s="7">
        <v>25.161026109147578</v>
      </c>
      <c r="C30" s="7">
        <v>27.077891277169964</v>
      </c>
      <c r="D30" s="7">
        <v>4.676644504613579</v>
      </c>
      <c r="E30" s="8">
        <v>-0.1949</v>
      </c>
      <c r="I30" s="6" t="s">
        <v>32</v>
      </c>
      <c r="J30" s="7">
        <v>25.90751993801551</v>
      </c>
      <c r="K30" s="7">
        <v>25.368261696229784</v>
      </c>
      <c r="L30" s="7">
        <v>5.163562762246601</v>
      </c>
      <c r="M30" s="8">
        <v>-0.1933</v>
      </c>
    </row>
    <row r="31" spans="1:13" ht="13.5">
      <c r="A31" s="6" t="s">
        <v>32</v>
      </c>
      <c r="B31" s="7">
        <v>25.90751993801551</v>
      </c>
      <c r="C31" s="7">
        <v>25.368261696229784</v>
      </c>
      <c r="D31" s="7">
        <v>5.163562762246601</v>
      </c>
      <c r="E31" s="8">
        <v>-0.1933</v>
      </c>
      <c r="I31" s="6" t="s">
        <v>31</v>
      </c>
      <c r="J31" s="7">
        <v>25.161026109147578</v>
      </c>
      <c r="K31" s="7">
        <v>27.077891277169964</v>
      </c>
      <c r="L31" s="7">
        <v>4.676644504613579</v>
      </c>
      <c r="M31" s="8">
        <v>-0.1949</v>
      </c>
    </row>
    <row r="32" spans="1:13" ht="13.5">
      <c r="A32" s="6" t="s">
        <v>33</v>
      </c>
      <c r="B32" s="7">
        <v>26.79823093245149</v>
      </c>
      <c r="C32" s="7">
        <v>23.677351161882378</v>
      </c>
      <c r="D32" s="7">
        <v>5.587487046610979</v>
      </c>
      <c r="E32" s="8">
        <v>-0.1972</v>
      </c>
      <c r="I32" s="6" t="s">
        <v>34</v>
      </c>
      <c r="J32" s="7">
        <v>27.799427451244387</v>
      </c>
      <c r="K32" s="7">
        <v>21.99614211467024</v>
      </c>
      <c r="L32" s="7">
        <v>5.94910451317069</v>
      </c>
      <c r="M32" s="8">
        <v>-0.197</v>
      </c>
    </row>
    <row r="33" spans="1:13" ht="13.5">
      <c r="A33" s="6" t="s">
        <v>34</v>
      </c>
      <c r="B33" s="7">
        <v>27.799427451244387</v>
      </c>
      <c r="C33" s="7">
        <v>21.99614211467024</v>
      </c>
      <c r="D33" s="7">
        <v>5.94910451317069</v>
      </c>
      <c r="E33" s="8">
        <v>-0.197</v>
      </c>
      <c r="I33" s="6" t="s">
        <v>36</v>
      </c>
      <c r="J33" s="7">
        <v>30.051153690348322</v>
      </c>
      <c r="K33" s="7">
        <v>18.658485691527073</v>
      </c>
      <c r="L33" s="7">
        <v>6.418493298716266</v>
      </c>
      <c r="M33" s="8">
        <v>-0.197</v>
      </c>
    </row>
    <row r="34" spans="1:13" ht="13.5">
      <c r="A34" s="6" t="s">
        <v>35</v>
      </c>
      <c r="B34" s="7">
        <v>28.89183320930305</v>
      </c>
      <c r="C34" s="7">
        <v>20.3251548555038</v>
      </c>
      <c r="D34" s="7">
        <v>6.23029328873203</v>
      </c>
      <c r="E34" s="8">
        <v>-0.1991</v>
      </c>
      <c r="I34" s="6" t="s">
        <v>33</v>
      </c>
      <c r="J34" s="7">
        <v>26.79823093245149</v>
      </c>
      <c r="K34" s="7">
        <v>23.677351161882378</v>
      </c>
      <c r="L34" s="7">
        <v>5.587487046610979</v>
      </c>
      <c r="M34" s="8">
        <v>-0.1972</v>
      </c>
    </row>
    <row r="35" spans="1:13" ht="13.5">
      <c r="A35" s="6" t="s">
        <v>36</v>
      </c>
      <c r="B35" s="7">
        <v>30.051153690348322</v>
      </c>
      <c r="C35" s="7">
        <v>18.658485691527073</v>
      </c>
      <c r="D35" s="7">
        <v>6.418493298716266</v>
      </c>
      <c r="E35" s="8">
        <v>-0.197</v>
      </c>
      <c r="I35" s="6" t="s">
        <v>37</v>
      </c>
      <c r="J35" s="7">
        <v>31.26689734438485</v>
      </c>
      <c r="K35" s="7">
        <v>16.99816797102083</v>
      </c>
      <c r="L35" s="7">
        <v>6.487182447137874</v>
      </c>
      <c r="M35" s="8">
        <v>-0.1979</v>
      </c>
    </row>
    <row r="36" spans="1:13" ht="13.5">
      <c r="A36" s="6" t="s">
        <v>37</v>
      </c>
      <c r="B36" s="7">
        <v>31.26689734438485</v>
      </c>
      <c r="C36" s="7">
        <v>16.99816797102083</v>
      </c>
      <c r="D36" s="7">
        <v>6.487182447137874</v>
      </c>
      <c r="E36" s="8">
        <v>-0.1979</v>
      </c>
      <c r="I36" s="6" t="s">
        <v>35</v>
      </c>
      <c r="J36" s="7">
        <v>28.89183320930305</v>
      </c>
      <c r="K36" s="7">
        <v>20.3251548555038</v>
      </c>
      <c r="L36" s="7">
        <v>6.23029328873203</v>
      </c>
      <c r="M36" s="8">
        <v>-0.1991</v>
      </c>
    </row>
    <row r="37" spans="1:13" ht="13.5">
      <c r="A37" s="6" t="s">
        <v>38</v>
      </c>
      <c r="B37" s="7">
        <v>32.53023929400297</v>
      </c>
      <c r="C37" s="7">
        <v>15.340857839431663</v>
      </c>
      <c r="D37" s="7">
        <v>6.426307032716727</v>
      </c>
      <c r="E37" s="8">
        <v>-0.1995</v>
      </c>
      <c r="I37" s="6" t="s">
        <v>38</v>
      </c>
      <c r="J37" s="7">
        <v>32.53023929400297</v>
      </c>
      <c r="K37" s="7">
        <v>15.340857839431663</v>
      </c>
      <c r="L37" s="7">
        <v>6.426307032716727</v>
      </c>
      <c r="M37" s="8">
        <v>-0.1995</v>
      </c>
    </row>
    <row r="38" spans="1:13" ht="13.5">
      <c r="A38" s="6" t="s">
        <v>39</v>
      </c>
      <c r="B38" s="7">
        <v>33.83709881501252</v>
      </c>
      <c r="C38" s="7">
        <v>13.681890624400271</v>
      </c>
      <c r="D38" s="7">
        <v>6.224865867205002</v>
      </c>
      <c r="E38" s="8">
        <v>-0.202</v>
      </c>
      <c r="I38" s="6" t="s">
        <v>39</v>
      </c>
      <c r="J38" s="7">
        <v>33.83709881501252</v>
      </c>
      <c r="K38" s="7">
        <v>13.681890624400271</v>
      </c>
      <c r="L38" s="7">
        <v>6.224865867205002</v>
      </c>
      <c r="M38" s="8">
        <v>-0.202</v>
      </c>
    </row>
    <row r="39" spans="1:13" ht="13.5">
      <c r="A39" s="6" t="s">
        <v>40</v>
      </c>
      <c r="B39" s="7">
        <v>35.16796043402177</v>
      </c>
      <c r="C39" s="7">
        <v>12.013588512969168</v>
      </c>
      <c r="D39" s="7">
        <v>5.83947041201832</v>
      </c>
      <c r="E39" s="8">
        <v>-0.2062</v>
      </c>
      <c r="F39" s="8"/>
      <c r="I39" s="6" t="s">
        <v>40</v>
      </c>
      <c r="J39" s="7">
        <v>35.16796043402177</v>
      </c>
      <c r="K39" s="7">
        <v>12.013588512969168</v>
      </c>
      <c r="L39" s="7">
        <v>5.83947041201832</v>
      </c>
      <c r="M39" s="8">
        <v>-0.2062</v>
      </c>
    </row>
    <row r="40" spans="1:13" ht="13.5">
      <c r="A40" s="6" t="s">
        <v>41</v>
      </c>
      <c r="B40" s="7">
        <v>36.475939354130446</v>
      </c>
      <c r="C40" s="7">
        <v>10.320651894397106</v>
      </c>
      <c r="D40" s="7">
        <v>5.192171833677401</v>
      </c>
      <c r="E40" s="8">
        <v>-0.2095</v>
      </c>
      <c r="F40" s="8"/>
      <c r="I40" s="6" t="s">
        <v>41</v>
      </c>
      <c r="J40" s="7">
        <v>36.475939354130446</v>
      </c>
      <c r="K40" s="7">
        <v>10.320651894397106</v>
      </c>
      <c r="L40" s="7">
        <v>5.192171833677401</v>
      </c>
      <c r="M40" s="8">
        <v>-0.2095</v>
      </c>
    </row>
    <row r="41" spans="1:13" ht="13.5">
      <c r="A41" s="6" t="s">
        <v>42</v>
      </c>
      <c r="B41" s="7">
        <v>37.63738787916172</v>
      </c>
      <c r="C41" s="7">
        <v>8.6845174233891</v>
      </c>
      <c r="D41" s="7">
        <v>4.271071709444962</v>
      </c>
      <c r="E41" s="8">
        <v>-0.2119</v>
      </c>
      <c r="F41" s="8"/>
      <c r="I41" s="6" t="s">
        <v>42</v>
      </c>
      <c r="J41" s="7">
        <v>37.63738787916172</v>
      </c>
      <c r="K41" s="7">
        <v>8.6845174233891</v>
      </c>
      <c r="L41" s="7">
        <v>4.271071709444962</v>
      </c>
      <c r="M41" s="8">
        <v>-0.2119</v>
      </c>
    </row>
    <row r="42" spans="1:13" ht="13.5">
      <c r="A42" s="6" t="s">
        <v>43</v>
      </c>
      <c r="B42" s="7">
        <v>38.6164682979389</v>
      </c>
      <c r="C42" s="7">
        <v>7.181470283262139</v>
      </c>
      <c r="D42" s="7">
        <v>3.233644271454118</v>
      </c>
      <c r="E42" s="8">
        <v>-0.2146</v>
      </c>
      <c r="F42" s="8"/>
      <c r="I42" s="6" t="s">
        <v>44</v>
      </c>
      <c r="J42" s="7">
        <v>39.49263958897713</v>
      </c>
      <c r="K42" s="7">
        <v>5.8249925767227895</v>
      </c>
      <c r="L42" s="7">
        <v>2.2714345600163544</v>
      </c>
      <c r="M42" s="8">
        <v>-0.2141</v>
      </c>
    </row>
    <row r="43" spans="1:13" ht="13.5">
      <c r="A43" s="6" t="s">
        <v>44</v>
      </c>
      <c r="B43" s="7">
        <v>39.49263958897713</v>
      </c>
      <c r="C43" s="7">
        <v>5.8249925767227895</v>
      </c>
      <c r="D43" s="7">
        <v>2.2714345600163544</v>
      </c>
      <c r="E43" s="8">
        <v>-0.2141</v>
      </c>
      <c r="F43" s="8"/>
      <c r="I43" s="6" t="s">
        <v>43</v>
      </c>
      <c r="J43" s="7">
        <v>38.6164682979389</v>
      </c>
      <c r="K43" s="7">
        <v>7.181470283262139</v>
      </c>
      <c r="L43" s="7">
        <v>3.233644271454118</v>
      </c>
      <c r="M43" s="8">
        <v>-0.2146</v>
      </c>
    </row>
    <row r="44" spans="1:13" ht="13.5">
      <c r="A44" s="6" t="s">
        <v>45</v>
      </c>
      <c r="B44" s="7">
        <v>40.372790301321096</v>
      </c>
      <c r="C44" s="7">
        <v>4.506806228169959</v>
      </c>
      <c r="D44" s="7">
        <v>1.358961560076418</v>
      </c>
      <c r="E44" s="8">
        <v>-0.2168</v>
      </c>
      <c r="F44" s="8"/>
      <c r="I44" s="6" t="s">
        <v>45</v>
      </c>
      <c r="J44" s="7">
        <v>40.372790301321096</v>
      </c>
      <c r="K44" s="7">
        <v>4.506806228169959</v>
      </c>
      <c r="L44" s="7">
        <v>1.358961560076418</v>
      </c>
      <c r="M44" s="8">
        <v>-0.2168</v>
      </c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5" ht="13.5">
      <c r="A55" s="6"/>
      <c r="B55" s="7"/>
      <c r="C55" s="7"/>
      <c r="D55" s="7"/>
      <c r="E55" s="8"/>
    </row>
    <row r="56" spans="1:5" ht="13.5">
      <c r="A56" s="6"/>
      <c r="B56" s="7"/>
      <c r="C56" s="7"/>
      <c r="D56" s="7"/>
      <c r="E56" s="8"/>
    </row>
    <row r="57" spans="1:5" ht="13.5">
      <c r="A57" s="6"/>
      <c r="B57" s="7"/>
      <c r="C57" s="7"/>
      <c r="D57" s="7"/>
      <c r="E57" s="8"/>
    </row>
    <row r="58" spans="1:5" ht="13.5">
      <c r="A58" s="6"/>
      <c r="B58" s="7"/>
      <c r="C58" s="7"/>
      <c r="D58" s="7"/>
      <c r="E58" s="8"/>
    </row>
    <row r="59" spans="1:5" ht="13.5">
      <c r="A59" s="6"/>
      <c r="B59" s="7"/>
      <c r="C59" s="7"/>
      <c r="D59" s="7"/>
      <c r="E59" s="8"/>
    </row>
    <row r="60" spans="1:5" ht="13.5">
      <c r="A60" s="6"/>
      <c r="B60" s="7"/>
      <c r="C60" s="7"/>
      <c r="D60" s="7"/>
      <c r="E60" s="8"/>
    </row>
    <row r="61" spans="1:5" ht="13.5">
      <c r="A61" s="6"/>
      <c r="B61" s="7"/>
      <c r="C61" s="7"/>
      <c r="D61" s="7"/>
      <c r="E61" s="8"/>
    </row>
    <row r="62" spans="1:5" ht="13.5">
      <c r="A62" s="6"/>
      <c r="B62" s="7"/>
      <c r="C62" s="7"/>
      <c r="D62" s="7"/>
      <c r="E62" s="8"/>
    </row>
    <row r="63" spans="1:5" ht="13.5">
      <c r="A63" s="6"/>
      <c r="B63" s="7"/>
      <c r="C63" s="7"/>
      <c r="D63" s="7"/>
      <c r="E63" s="8"/>
    </row>
    <row r="64" spans="1:5" ht="13.5">
      <c r="A64" s="6"/>
      <c r="B64" s="7"/>
      <c r="C64" s="7"/>
      <c r="D64" s="7"/>
      <c r="E64" s="8"/>
    </row>
    <row r="65" spans="1:5" ht="13.5">
      <c r="A65" s="6"/>
      <c r="B65" s="7"/>
      <c r="C65" s="7"/>
      <c r="D65" s="7"/>
      <c r="E65" s="8"/>
    </row>
    <row r="66" spans="1:5" ht="13.5">
      <c r="A66" s="6"/>
      <c r="B66" s="7"/>
      <c r="C66" s="7"/>
      <c r="D66" s="7"/>
      <c r="E66" s="8"/>
    </row>
    <row r="67" spans="1:5" ht="13.5">
      <c r="A67" s="6"/>
      <c r="B67" s="7"/>
      <c r="C67" s="7"/>
      <c r="D67" s="7"/>
      <c r="E67" s="8"/>
    </row>
    <row r="68" spans="1:5" ht="13.5">
      <c r="A68" s="6"/>
      <c r="B68" s="7"/>
      <c r="C68" s="7"/>
      <c r="D68" s="7"/>
      <c r="E68" s="8"/>
    </row>
    <row r="69" spans="1:5" ht="13.5">
      <c r="A69" s="6"/>
      <c r="B69" s="7"/>
      <c r="C69" s="7"/>
      <c r="D69" s="7"/>
      <c r="E69" s="8"/>
    </row>
    <row r="70" spans="1:5" ht="13.5">
      <c r="A70" s="6"/>
      <c r="B70" s="7"/>
      <c r="C70" s="7"/>
      <c r="D70" s="7"/>
      <c r="E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5" ht="13.5">
      <c r="A119" s="6"/>
      <c r="B119" s="7"/>
      <c r="C119" s="7"/>
      <c r="D119" s="7"/>
      <c r="E119" s="8"/>
    </row>
    <row r="120" spans="1:5" ht="13.5">
      <c r="A120" s="6"/>
      <c r="B120" s="7"/>
      <c r="C120" s="7"/>
      <c r="D120" s="7"/>
      <c r="E120" s="8"/>
    </row>
    <row r="121" spans="1:5" ht="13.5">
      <c r="A121" s="6"/>
      <c r="B121" s="7"/>
      <c r="C121" s="7"/>
      <c r="D121" s="7"/>
      <c r="E121" s="8"/>
    </row>
    <row r="122" spans="1:5" ht="13.5">
      <c r="A122" s="6"/>
      <c r="B122" s="7"/>
      <c r="C122" s="7"/>
      <c r="D122" s="7"/>
      <c r="E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5" ht="13.5">
      <c r="A139" s="6"/>
      <c r="B139" s="7"/>
      <c r="C139" s="7"/>
      <c r="D139" s="7"/>
      <c r="E139" s="8"/>
    </row>
    <row r="140" spans="1:5" ht="13.5">
      <c r="A140" s="6"/>
      <c r="B140" s="7"/>
      <c r="C140" s="7"/>
      <c r="D140" s="7"/>
      <c r="E140" s="8"/>
    </row>
    <row r="141" spans="1:5" ht="13.5">
      <c r="A141" s="6"/>
      <c r="B141" s="7"/>
      <c r="C141" s="7"/>
      <c r="D141" s="7"/>
      <c r="E141" s="8"/>
    </row>
    <row r="142" spans="1:5" ht="13.5">
      <c r="A142" s="6"/>
      <c r="B142" s="7"/>
      <c r="C142" s="7"/>
      <c r="D142" s="7"/>
      <c r="E142" s="8"/>
    </row>
    <row r="143" spans="1:5" ht="13.5">
      <c r="A143" s="6"/>
      <c r="B143" s="7"/>
      <c r="C143" s="7"/>
      <c r="D143" s="7"/>
      <c r="E143" s="8"/>
    </row>
    <row r="144" spans="1:5" ht="13.5">
      <c r="A144" s="6"/>
      <c r="B144" s="7"/>
      <c r="C144" s="7"/>
      <c r="D144" s="7"/>
      <c r="E144" s="8"/>
    </row>
    <row r="145" spans="1:5" ht="13.5">
      <c r="A145" s="6"/>
      <c r="B145" s="7"/>
      <c r="C145" s="7"/>
      <c r="D145" s="7"/>
      <c r="E145" s="8"/>
    </row>
    <row r="146" spans="1:5" ht="13.5">
      <c r="A146" s="6"/>
      <c r="B146" s="7"/>
      <c r="C146" s="7"/>
      <c r="D146" s="7"/>
      <c r="E146" s="8"/>
    </row>
    <row r="147" spans="1:5" ht="13.5">
      <c r="A147" s="6"/>
      <c r="B147" s="7"/>
      <c r="C147" s="7"/>
      <c r="D147" s="7"/>
      <c r="E147" s="8"/>
    </row>
    <row r="148" spans="1:5" ht="13.5">
      <c r="A148" s="6"/>
      <c r="B148" s="7"/>
      <c r="C148" s="7"/>
      <c r="D148" s="7"/>
      <c r="E148" s="8"/>
    </row>
    <row r="149" spans="1:5" ht="13.5">
      <c r="A149" s="6"/>
      <c r="B149" s="7"/>
      <c r="C149" s="7"/>
      <c r="D149" s="7"/>
      <c r="E149" s="8"/>
    </row>
    <row r="150" spans="1:5" ht="13.5">
      <c r="A150" s="6"/>
      <c r="B150" s="7"/>
      <c r="C150" s="7"/>
      <c r="D150" s="7"/>
      <c r="E150" s="8"/>
    </row>
    <row r="151" spans="1:5" ht="13.5">
      <c r="A151" s="6"/>
      <c r="B151" s="7"/>
      <c r="C151" s="7"/>
      <c r="D151" s="7"/>
      <c r="E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6" ht="13.5">
      <c r="A167" s="6"/>
      <c r="B167" s="7"/>
      <c r="C167" s="7"/>
      <c r="D167" s="7"/>
      <c r="E167" s="8"/>
      <c r="F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5" ht="13.5">
      <c r="A183" s="6"/>
      <c r="B183" s="7"/>
      <c r="C183" s="7"/>
      <c r="D183" s="7"/>
      <c r="E183" s="8"/>
    </row>
    <row r="184" spans="1:5" ht="13.5">
      <c r="A184" s="6"/>
      <c r="B184" s="7"/>
      <c r="C184" s="7"/>
      <c r="D184" s="7"/>
      <c r="E184" s="8"/>
    </row>
    <row r="185" spans="1:5" ht="13.5">
      <c r="A185" s="6"/>
      <c r="B185" s="7"/>
      <c r="C185" s="7"/>
      <c r="D185" s="7"/>
      <c r="E185" s="8"/>
    </row>
    <row r="186" spans="1:5" ht="13.5">
      <c r="A186" s="6"/>
      <c r="B186" s="7"/>
      <c r="C186" s="7"/>
      <c r="D186" s="7"/>
      <c r="E186" s="8"/>
    </row>
    <row r="187" spans="1:5" ht="13.5">
      <c r="A187" s="6"/>
      <c r="B187" s="7"/>
      <c r="C187" s="7"/>
      <c r="D187" s="7"/>
      <c r="E187" s="8"/>
    </row>
    <row r="188" spans="1:5" ht="13.5">
      <c r="A188" s="6"/>
      <c r="B188" s="7"/>
      <c r="C188" s="7"/>
      <c r="D188" s="7"/>
      <c r="E188" s="8"/>
    </row>
    <row r="189" spans="1:5" ht="13.5">
      <c r="A189" s="6"/>
      <c r="B189" s="7"/>
      <c r="C189" s="7"/>
      <c r="D189" s="7"/>
      <c r="E189" s="8"/>
    </row>
    <row r="190" spans="1:5" ht="13.5">
      <c r="A190" s="6"/>
      <c r="B190" s="7"/>
      <c r="C190" s="7"/>
      <c r="D190" s="7"/>
      <c r="E190" s="8"/>
    </row>
    <row r="191" spans="1:5" ht="13.5">
      <c r="A191" s="6"/>
      <c r="B191" s="7"/>
      <c r="C191" s="7"/>
      <c r="D191" s="7"/>
      <c r="E191" s="8"/>
    </row>
    <row r="192" spans="1:5" ht="13.5">
      <c r="A192" s="6"/>
      <c r="B192" s="7"/>
      <c r="C192" s="7"/>
      <c r="D192" s="7"/>
      <c r="E192" s="8"/>
    </row>
    <row r="193" spans="1:5" ht="13.5">
      <c r="A193" s="6"/>
      <c r="B193" s="7"/>
      <c r="C193" s="7"/>
      <c r="D193" s="7"/>
      <c r="E193" s="8"/>
    </row>
    <row r="194" spans="1:5" ht="13.5">
      <c r="A194" s="6"/>
      <c r="B194" s="7"/>
      <c r="C194" s="7"/>
      <c r="D194" s="7"/>
      <c r="E194" s="8"/>
    </row>
    <row r="195" spans="1:5" ht="13.5">
      <c r="A195" s="6"/>
      <c r="B195" s="7"/>
      <c r="C195" s="7"/>
      <c r="D195" s="7"/>
      <c r="E195" s="8"/>
    </row>
    <row r="196" spans="1:5" ht="13.5">
      <c r="A196" s="6"/>
      <c r="B196" s="7"/>
      <c r="C196" s="7"/>
      <c r="D196" s="7"/>
      <c r="E196" s="8"/>
    </row>
    <row r="197" spans="1:5" ht="13.5">
      <c r="A197" s="6"/>
      <c r="B197" s="7"/>
      <c r="C197" s="7"/>
      <c r="D197" s="7"/>
      <c r="E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6" ht="13.5">
      <c r="A215" s="6"/>
      <c r="B215" s="7"/>
      <c r="C215" s="7"/>
      <c r="D215" s="7"/>
      <c r="E215" s="8"/>
      <c r="F215" s="8"/>
    </row>
    <row r="216" spans="1:6" ht="13.5">
      <c r="A216" s="6"/>
      <c r="B216" s="7"/>
      <c r="C216" s="7"/>
      <c r="D216" s="7"/>
      <c r="E216" s="8"/>
      <c r="F216" s="8"/>
    </row>
    <row r="217" spans="1:6" ht="13.5">
      <c r="A217" s="6"/>
      <c r="B217" s="7"/>
      <c r="C217" s="7"/>
      <c r="D217" s="7"/>
      <c r="E217" s="8"/>
      <c r="F217" s="8"/>
    </row>
    <row r="218" spans="1:6" ht="13.5">
      <c r="A218" s="6"/>
      <c r="B218" s="7"/>
      <c r="C218" s="7"/>
      <c r="D218" s="7"/>
      <c r="E218" s="8"/>
      <c r="F218" s="8"/>
    </row>
    <row r="219" spans="1:6" ht="13.5">
      <c r="A219" s="6"/>
      <c r="B219" s="7"/>
      <c r="C219" s="7"/>
      <c r="D219" s="7"/>
      <c r="E219" s="8"/>
      <c r="F219" s="8"/>
    </row>
    <row r="220" spans="1:6" ht="13.5">
      <c r="A220" s="6"/>
      <c r="B220" s="7"/>
      <c r="C220" s="7"/>
      <c r="D220" s="7"/>
      <c r="E220" s="8"/>
      <c r="F220" s="8"/>
    </row>
    <row r="221" spans="1:6" ht="13.5">
      <c r="A221" s="6"/>
      <c r="B221" s="7"/>
      <c r="C221" s="7"/>
      <c r="D221" s="7"/>
      <c r="E221" s="8"/>
      <c r="F221" s="8"/>
    </row>
    <row r="222" spans="1:6" ht="13.5">
      <c r="A222" s="6"/>
      <c r="B222" s="7"/>
      <c r="C222" s="7"/>
      <c r="D222" s="7"/>
      <c r="E222" s="8"/>
      <c r="F222" s="8"/>
    </row>
    <row r="223" spans="1:6" ht="13.5">
      <c r="A223" s="6"/>
      <c r="B223" s="7"/>
      <c r="C223" s="7"/>
      <c r="D223" s="7"/>
      <c r="E223" s="8"/>
      <c r="F223" s="8"/>
    </row>
    <row r="224" spans="1:6" ht="13.5">
      <c r="A224" s="6"/>
      <c r="B224" s="7"/>
      <c r="C224" s="7"/>
      <c r="D224" s="7"/>
      <c r="E224" s="8"/>
      <c r="F224" s="8"/>
    </row>
    <row r="225" spans="1:6" ht="13.5">
      <c r="A225" s="6"/>
      <c r="B225" s="7"/>
      <c r="C225" s="7"/>
      <c r="D225" s="7"/>
      <c r="E225" s="8"/>
      <c r="F225" s="8"/>
    </row>
    <row r="226" spans="1:6" ht="13.5">
      <c r="A226" s="6"/>
      <c r="B226" s="7"/>
      <c r="C226" s="7"/>
      <c r="D226" s="7"/>
      <c r="E226" s="8"/>
      <c r="F226" s="8"/>
    </row>
    <row r="227" spans="1:6" ht="13.5">
      <c r="A227" s="6"/>
      <c r="B227" s="7"/>
      <c r="C227" s="7"/>
      <c r="D227" s="7"/>
      <c r="E227" s="8"/>
      <c r="F227" s="8"/>
    </row>
    <row r="228" spans="1:6" ht="13.5">
      <c r="A228" s="6"/>
      <c r="B228" s="7"/>
      <c r="C228" s="7"/>
      <c r="D228" s="7"/>
      <c r="E228" s="8"/>
      <c r="F228" s="8"/>
    </row>
    <row r="229" spans="1:6" ht="13.5">
      <c r="A229" s="6"/>
      <c r="B229" s="7"/>
      <c r="C229" s="7"/>
      <c r="D229" s="7"/>
      <c r="E229" s="8"/>
      <c r="F229" s="8"/>
    </row>
    <row r="230" spans="1:6" ht="13.5">
      <c r="A230" s="6"/>
      <c r="B230" s="7"/>
      <c r="C230" s="7"/>
      <c r="D230" s="7"/>
      <c r="E230" s="8"/>
      <c r="F230" s="8"/>
    </row>
    <row r="231" spans="1:6" ht="13.5">
      <c r="A231" s="6"/>
      <c r="B231" s="7"/>
      <c r="C231" s="7"/>
      <c r="D231" s="7"/>
      <c r="E231" s="8"/>
      <c r="F231" s="8"/>
    </row>
    <row r="232" spans="1:6" ht="13.5">
      <c r="A232" s="6"/>
      <c r="B232" s="7"/>
      <c r="C232" s="7"/>
      <c r="D232" s="7"/>
      <c r="E232" s="8"/>
      <c r="F232" s="8"/>
    </row>
    <row r="233" spans="1:6" ht="13.5">
      <c r="A233" s="6"/>
      <c r="B233" s="7"/>
      <c r="C233" s="7"/>
      <c r="D233" s="7"/>
      <c r="E233" s="8"/>
      <c r="F233" s="8"/>
    </row>
    <row r="234" spans="1:6" ht="13.5">
      <c r="A234" s="6"/>
      <c r="B234" s="7"/>
      <c r="C234" s="7"/>
      <c r="D234" s="7"/>
      <c r="E234" s="8"/>
      <c r="F234" s="8"/>
    </row>
    <row r="235" spans="1:6" ht="13.5">
      <c r="A235" s="6"/>
      <c r="B235" s="7"/>
      <c r="C235" s="7"/>
      <c r="D235" s="7"/>
      <c r="E235" s="8"/>
      <c r="F235" s="8"/>
    </row>
    <row r="236" spans="1:6" ht="13.5">
      <c r="A236" s="6"/>
      <c r="B236" s="7"/>
      <c r="C236" s="7"/>
      <c r="D236" s="7"/>
      <c r="E236" s="8"/>
      <c r="F236" s="8"/>
    </row>
    <row r="237" spans="1:6" ht="13.5">
      <c r="A237" s="6"/>
      <c r="B237" s="7"/>
      <c r="C237" s="7"/>
      <c r="D237" s="7"/>
      <c r="E237" s="8"/>
      <c r="F237" s="8"/>
    </row>
    <row r="238" spans="1:6" ht="13.5">
      <c r="A238" s="6"/>
      <c r="B238" s="7"/>
      <c r="C238" s="7"/>
      <c r="D238" s="7"/>
      <c r="E238" s="8"/>
      <c r="F238" s="8"/>
    </row>
    <row r="239" spans="1:6" ht="13.5">
      <c r="A239" s="6"/>
      <c r="B239" s="7"/>
      <c r="C239" s="7"/>
      <c r="D239" s="7"/>
      <c r="E239" s="8"/>
      <c r="F239" s="8"/>
    </row>
    <row r="240" spans="1:6" ht="13.5">
      <c r="A240" s="6"/>
      <c r="B240" s="7"/>
      <c r="C240" s="7"/>
      <c r="D240" s="7"/>
      <c r="E240" s="8"/>
      <c r="F240" s="8"/>
    </row>
    <row r="241" spans="1:6" ht="13.5">
      <c r="A241" s="6"/>
      <c r="B241" s="7"/>
      <c r="C241" s="7"/>
      <c r="D241" s="7"/>
      <c r="E241" s="8"/>
      <c r="F241" s="8"/>
    </row>
    <row r="242" spans="1:6" ht="13.5">
      <c r="A242" s="6"/>
      <c r="B242" s="7"/>
      <c r="C242" s="7"/>
      <c r="D242" s="7"/>
      <c r="E242" s="8"/>
      <c r="F242" s="8"/>
    </row>
    <row r="243" spans="1:6" ht="13.5">
      <c r="A243" s="6"/>
      <c r="B243" s="7"/>
      <c r="C243" s="7"/>
      <c r="D243" s="7"/>
      <c r="E243" s="8"/>
      <c r="F243" s="8"/>
    </row>
    <row r="244" spans="1:6" ht="13.5">
      <c r="A244" s="6"/>
      <c r="B244" s="7"/>
      <c r="C244" s="7"/>
      <c r="D244" s="7"/>
      <c r="E244" s="8"/>
      <c r="F244" s="8"/>
    </row>
    <row r="245" spans="1:6" ht="13.5">
      <c r="A245" s="6"/>
      <c r="B245" s="7"/>
      <c r="C245" s="7"/>
      <c r="D245" s="7"/>
      <c r="E245" s="8"/>
      <c r="F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6" ht="13.5">
      <c r="A261" s="6"/>
      <c r="B261" s="7"/>
      <c r="C261" s="7"/>
      <c r="D261" s="7"/>
      <c r="E261" s="8"/>
      <c r="F261" s="8"/>
    </row>
    <row r="262" spans="1:6" ht="13.5">
      <c r="A262" s="6"/>
      <c r="B262" s="7"/>
      <c r="C262" s="7"/>
      <c r="D262" s="7"/>
      <c r="E262" s="8"/>
      <c r="F262" s="8"/>
    </row>
    <row r="263" spans="1:6" ht="13.5">
      <c r="A263" s="6"/>
      <c r="B263" s="7"/>
      <c r="C263" s="7"/>
      <c r="D263" s="7"/>
      <c r="E263" s="8"/>
      <c r="F263" s="8"/>
    </row>
    <row r="264" spans="1:6" ht="13.5">
      <c r="A264" s="6"/>
      <c r="B264" s="7"/>
      <c r="C264" s="7"/>
      <c r="D264" s="7"/>
      <c r="E264" s="8"/>
      <c r="F264" s="8"/>
    </row>
    <row r="265" spans="1:6" ht="13.5">
      <c r="A265" s="6"/>
      <c r="B265" s="7"/>
      <c r="C265" s="7"/>
      <c r="D265" s="7"/>
      <c r="E265" s="8"/>
      <c r="F265" s="8"/>
    </row>
    <row r="266" spans="1:6" ht="13.5">
      <c r="A266" s="6"/>
      <c r="B266" s="7"/>
      <c r="C266" s="7"/>
      <c r="D266" s="7"/>
      <c r="E266" s="8"/>
      <c r="F266" s="8"/>
    </row>
    <row r="267" spans="1:6" ht="13.5">
      <c r="A267" s="6"/>
      <c r="B267" s="7"/>
      <c r="C267" s="7"/>
      <c r="D267" s="7"/>
      <c r="E267" s="8"/>
      <c r="F267" s="8"/>
    </row>
    <row r="268" spans="1:6" ht="13.5">
      <c r="A268" s="6"/>
      <c r="B268" s="7"/>
      <c r="C268" s="7"/>
      <c r="D268" s="7"/>
      <c r="E268" s="8"/>
      <c r="F268" s="8"/>
    </row>
    <row r="269" spans="1:6" ht="13.5">
      <c r="A269" s="6"/>
      <c r="B269" s="7"/>
      <c r="C269" s="7"/>
      <c r="D269" s="7"/>
      <c r="E269" s="8"/>
      <c r="F269" s="8"/>
    </row>
    <row r="270" spans="1:6" ht="13.5">
      <c r="A270" s="6"/>
      <c r="B270" s="7"/>
      <c r="C270" s="7"/>
      <c r="D270" s="7"/>
      <c r="E270" s="8"/>
      <c r="F270" s="8"/>
    </row>
    <row r="271" spans="1:6" ht="13.5">
      <c r="A271" s="6"/>
      <c r="B271" s="7"/>
      <c r="C271" s="7"/>
      <c r="D271" s="7"/>
      <c r="E271" s="8"/>
      <c r="F271" s="8"/>
    </row>
    <row r="272" spans="1:6" ht="13.5">
      <c r="A272" s="6"/>
      <c r="B272" s="7"/>
      <c r="C272" s="7"/>
      <c r="D272" s="7"/>
      <c r="E272" s="8"/>
      <c r="F272" s="8"/>
    </row>
    <row r="273" spans="1:6" ht="13.5">
      <c r="A273" s="6"/>
      <c r="B273" s="7"/>
      <c r="C273" s="7"/>
      <c r="D273" s="7"/>
      <c r="E273" s="8"/>
      <c r="F273" s="8"/>
    </row>
    <row r="274" spans="1:6" ht="13.5">
      <c r="A274" s="6"/>
      <c r="B274" s="7"/>
      <c r="C274" s="7"/>
      <c r="D274" s="7"/>
      <c r="E274" s="8"/>
      <c r="F274" s="8"/>
    </row>
    <row r="275" spans="1:6" ht="13.5">
      <c r="A275" s="6"/>
      <c r="B275" s="7"/>
      <c r="C275" s="7"/>
      <c r="D275" s="7"/>
      <c r="E275" s="8"/>
      <c r="F275" s="8"/>
    </row>
    <row r="276" spans="1:6" ht="13.5">
      <c r="A276" s="6"/>
      <c r="B276" s="7"/>
      <c r="C276" s="7"/>
      <c r="D276" s="7"/>
      <c r="E276" s="8"/>
      <c r="F276" s="8"/>
    </row>
    <row r="277" spans="1:6" ht="13.5">
      <c r="A277" s="6"/>
      <c r="B277" s="7"/>
      <c r="C277" s="7"/>
      <c r="D277" s="7"/>
      <c r="E277" s="8"/>
      <c r="F277" s="8"/>
    </row>
    <row r="278" spans="1:6" ht="13.5">
      <c r="A278" s="6"/>
      <c r="B278" s="7"/>
      <c r="C278" s="7"/>
      <c r="D278" s="7"/>
      <c r="E278" s="8"/>
      <c r="F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5" ht="13.5">
      <c r="A293" s="6"/>
      <c r="B293" s="7"/>
      <c r="C293" s="7"/>
      <c r="D293" s="7"/>
      <c r="E293" s="8"/>
    </row>
    <row r="294" spans="1:5" ht="13.5">
      <c r="A294" s="6"/>
      <c r="B294" s="7"/>
      <c r="C294" s="7"/>
      <c r="D294" s="7"/>
      <c r="E294" s="8"/>
    </row>
    <row r="295" spans="1:5" ht="13.5">
      <c r="A295" s="6"/>
      <c r="B295" s="7"/>
      <c r="C295" s="7"/>
      <c r="D295" s="7"/>
      <c r="E295" s="8"/>
    </row>
    <row r="296" spans="1:5" ht="13.5">
      <c r="A296" s="6"/>
      <c r="B296" s="7"/>
      <c r="C296" s="7"/>
      <c r="D296" s="7"/>
      <c r="E296" s="8"/>
    </row>
    <row r="297" spans="1:5" ht="13.5">
      <c r="A297" s="6"/>
      <c r="B297" s="7"/>
      <c r="C297" s="7"/>
      <c r="D297" s="7"/>
      <c r="E297" s="8"/>
    </row>
    <row r="298" spans="1:5" ht="13.5">
      <c r="A298" s="6"/>
      <c r="B298" s="7"/>
      <c r="C298" s="7"/>
      <c r="D298" s="7"/>
      <c r="E298" s="8"/>
    </row>
    <row r="299" spans="1:5" ht="13.5">
      <c r="A299" s="6"/>
      <c r="B299" s="7"/>
      <c r="C299" s="7"/>
      <c r="D299" s="7"/>
      <c r="E299" s="8"/>
    </row>
    <row r="300" spans="1:5" ht="13.5">
      <c r="A300" s="6"/>
      <c r="B300" s="7"/>
      <c r="C300" s="7"/>
      <c r="D300" s="7"/>
      <c r="E300" s="8"/>
    </row>
    <row r="301" spans="1:5" ht="13.5">
      <c r="A301" s="6"/>
      <c r="B301" s="7"/>
      <c r="C301" s="7"/>
      <c r="D301" s="7"/>
      <c r="E301" s="8"/>
    </row>
    <row r="302" spans="1:5" ht="13.5">
      <c r="A302" s="6"/>
      <c r="B302" s="7"/>
      <c r="C302" s="7"/>
      <c r="D302" s="7"/>
      <c r="E302" s="8"/>
    </row>
    <row r="303" spans="1:5" ht="13.5">
      <c r="A303" s="6"/>
      <c r="B303" s="7"/>
      <c r="C303" s="7"/>
      <c r="D303" s="7"/>
      <c r="E303" s="8"/>
    </row>
    <row r="304" spans="1:5" ht="13.5">
      <c r="A304" s="6"/>
      <c r="B304" s="7"/>
      <c r="C304" s="7"/>
      <c r="D304" s="7"/>
      <c r="E304" s="8"/>
    </row>
    <row r="305" spans="1:5" ht="13.5">
      <c r="A305" s="6"/>
      <c r="B305" s="7"/>
      <c r="C305" s="7"/>
      <c r="D305" s="7"/>
      <c r="E305" s="8"/>
    </row>
    <row r="306" spans="1:5" ht="13.5">
      <c r="A306" s="6"/>
      <c r="B306" s="7"/>
      <c r="C306" s="7"/>
      <c r="D306" s="7"/>
      <c r="E306" s="8"/>
    </row>
    <row r="307" spans="1:5" ht="13.5">
      <c r="A307" s="6"/>
      <c r="B307" s="7"/>
      <c r="C307" s="7"/>
      <c r="D307" s="7"/>
      <c r="E307" s="8"/>
    </row>
    <row r="308" spans="1:5" ht="13.5">
      <c r="A308" s="6"/>
      <c r="B308" s="7"/>
      <c r="C308" s="7"/>
      <c r="D308" s="7"/>
      <c r="E308" s="8"/>
    </row>
    <row r="309" spans="1:5" ht="13.5">
      <c r="A309" s="6"/>
      <c r="B309" s="7"/>
      <c r="C309" s="7"/>
      <c r="D309" s="7"/>
      <c r="E309" s="8"/>
    </row>
    <row r="310" spans="1:5" ht="13.5">
      <c r="A310" s="6"/>
      <c r="B310" s="7"/>
      <c r="C310" s="7"/>
      <c r="D310" s="7"/>
      <c r="E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6" ht="13.5">
      <c r="A324" s="6"/>
      <c r="B324" s="7"/>
      <c r="C324" s="7"/>
      <c r="D324" s="7"/>
      <c r="E324" s="8"/>
      <c r="F324" s="8"/>
    </row>
    <row r="325" spans="1:6" ht="13.5">
      <c r="A325" s="6"/>
      <c r="B325" s="7"/>
      <c r="C325" s="7"/>
      <c r="D325" s="7"/>
      <c r="E325" s="8"/>
      <c r="F325" s="8"/>
    </row>
    <row r="326" spans="1:6" ht="13.5">
      <c r="A326" s="6"/>
      <c r="B326" s="7"/>
      <c r="C326" s="7"/>
      <c r="D326" s="7"/>
      <c r="E326" s="8"/>
      <c r="F326" s="8"/>
    </row>
    <row r="327" spans="1:6" ht="13.5">
      <c r="A327" s="6"/>
      <c r="B327" s="7"/>
      <c r="C327" s="7"/>
      <c r="D327" s="7"/>
      <c r="E327" s="8"/>
      <c r="F327" s="8"/>
    </row>
    <row r="328" spans="1:6" ht="13.5">
      <c r="A328" s="6"/>
      <c r="B328" s="7"/>
      <c r="C328" s="7"/>
      <c r="D328" s="7"/>
      <c r="E328" s="8"/>
      <c r="F328" s="8"/>
    </row>
    <row r="329" spans="1:6" ht="13.5">
      <c r="A329" s="6"/>
      <c r="B329" s="7"/>
      <c r="C329" s="7"/>
      <c r="D329" s="7"/>
      <c r="E329" s="8"/>
      <c r="F329" s="8"/>
    </row>
    <row r="330" spans="1:6" ht="13.5">
      <c r="A330" s="6"/>
      <c r="B330" s="7"/>
      <c r="C330" s="7"/>
      <c r="D330" s="7"/>
      <c r="E330" s="8"/>
      <c r="F330" s="8"/>
    </row>
    <row r="331" spans="1:6" ht="13.5">
      <c r="A331" s="6"/>
      <c r="B331" s="7"/>
      <c r="C331" s="7"/>
      <c r="D331" s="7"/>
      <c r="E331" s="8"/>
      <c r="F331" s="8"/>
    </row>
    <row r="332" spans="1:6" ht="13.5">
      <c r="A332" s="6"/>
      <c r="B332" s="7"/>
      <c r="C332" s="7"/>
      <c r="D332" s="7"/>
      <c r="E332" s="8"/>
      <c r="F332" s="8"/>
    </row>
    <row r="333" spans="1:6" ht="13.5">
      <c r="A333" s="6"/>
      <c r="B333" s="7"/>
      <c r="C333" s="7"/>
      <c r="D333" s="7"/>
      <c r="E333" s="8"/>
      <c r="F333" s="8"/>
    </row>
    <row r="334" spans="1:6" ht="13.5">
      <c r="A334" s="6"/>
      <c r="B334" s="7"/>
      <c r="C334" s="7"/>
      <c r="D334" s="7"/>
      <c r="E334" s="8"/>
      <c r="F334" s="8"/>
    </row>
    <row r="335" spans="1:6" ht="13.5">
      <c r="A335" s="6"/>
      <c r="B335" s="7"/>
      <c r="C335" s="7"/>
      <c r="D335" s="7"/>
      <c r="E335" s="8"/>
      <c r="F335" s="8"/>
    </row>
    <row r="336" spans="1:6" ht="13.5">
      <c r="A336" s="6"/>
      <c r="B336" s="7"/>
      <c r="C336" s="7"/>
      <c r="D336" s="7"/>
      <c r="E336" s="8"/>
      <c r="F336" s="8"/>
    </row>
    <row r="337" spans="1:6" ht="13.5">
      <c r="A337" s="6"/>
      <c r="B337" s="7"/>
      <c r="C337" s="7"/>
      <c r="D337" s="7"/>
      <c r="E337" s="8"/>
      <c r="F337" s="8"/>
    </row>
    <row r="338" spans="1:6" ht="13.5">
      <c r="A338" s="6"/>
      <c r="B338" s="7"/>
      <c r="C338" s="7"/>
      <c r="D338" s="7"/>
      <c r="E338" s="8"/>
      <c r="F338" s="8"/>
    </row>
    <row r="339" spans="1:6" ht="13.5">
      <c r="A339" s="6"/>
      <c r="B339" s="7"/>
      <c r="C339" s="7"/>
      <c r="D339" s="7"/>
      <c r="E339" s="8"/>
      <c r="F339" s="8"/>
    </row>
    <row r="340" spans="1:6" ht="13.5">
      <c r="A340" s="6"/>
      <c r="B340" s="7"/>
      <c r="C340" s="7"/>
      <c r="D340" s="7"/>
      <c r="E340" s="8"/>
      <c r="F340" s="8"/>
    </row>
    <row r="341" spans="1:6" ht="13.5">
      <c r="A341" s="6"/>
      <c r="B341" s="7"/>
      <c r="C341" s="7"/>
      <c r="D341" s="7"/>
      <c r="E341" s="8"/>
      <c r="F341" s="8"/>
    </row>
    <row r="342" spans="1:6" ht="13.5">
      <c r="A342" s="6"/>
      <c r="B342" s="7"/>
      <c r="C342" s="7"/>
      <c r="D342" s="7"/>
      <c r="E342" s="8"/>
      <c r="F342" s="8"/>
    </row>
    <row r="343" spans="1:6" ht="13.5">
      <c r="A343" s="6"/>
      <c r="B343" s="7"/>
      <c r="C343" s="7"/>
      <c r="D343" s="7"/>
      <c r="E343" s="8"/>
      <c r="F343" s="8"/>
    </row>
    <row r="344" spans="1:6" ht="13.5">
      <c r="A344" s="6"/>
      <c r="B344" s="7"/>
      <c r="C344" s="7"/>
      <c r="D344" s="7"/>
      <c r="E344" s="8"/>
      <c r="F344" s="8"/>
    </row>
    <row r="345" spans="1:6" ht="13.5">
      <c r="A345" s="6"/>
      <c r="B345" s="7"/>
      <c r="C345" s="7"/>
      <c r="D345" s="7"/>
      <c r="E345" s="8"/>
      <c r="F345" s="8"/>
    </row>
    <row r="346" spans="1:6" ht="13.5">
      <c r="A346" s="6"/>
      <c r="B346" s="7"/>
      <c r="C346" s="7"/>
      <c r="D346" s="7"/>
      <c r="E346" s="8"/>
      <c r="F346" s="8"/>
    </row>
    <row r="347" spans="1:6" ht="13.5">
      <c r="A347" s="6"/>
      <c r="B347" s="7"/>
      <c r="C347" s="7"/>
      <c r="D347" s="7"/>
      <c r="E347" s="8"/>
      <c r="F347" s="8"/>
    </row>
    <row r="348" spans="1:6" ht="13.5">
      <c r="A348" s="6"/>
      <c r="B348" s="7"/>
      <c r="C348" s="7"/>
      <c r="D348" s="7"/>
      <c r="E348" s="8"/>
      <c r="F348" s="8"/>
    </row>
    <row r="349" spans="1:6" ht="13.5">
      <c r="A349" s="6"/>
      <c r="B349" s="7"/>
      <c r="C349" s="7"/>
      <c r="D349" s="7"/>
      <c r="E349" s="8"/>
      <c r="F349" s="8"/>
    </row>
    <row r="350" spans="1:6" ht="13.5">
      <c r="A350" s="6"/>
      <c r="B350" s="7"/>
      <c r="C350" s="7"/>
      <c r="D350" s="7"/>
      <c r="E350" s="8"/>
      <c r="F350" s="8"/>
    </row>
    <row r="351" spans="1:6" ht="13.5">
      <c r="A351" s="6"/>
      <c r="B351" s="7"/>
      <c r="C351" s="7"/>
      <c r="D351" s="7"/>
      <c r="E351" s="8"/>
      <c r="F351" s="8"/>
    </row>
    <row r="352" spans="1:6" ht="13.5">
      <c r="A352" s="6"/>
      <c r="B352" s="7"/>
      <c r="C352" s="7"/>
      <c r="D352" s="7"/>
      <c r="E352" s="8"/>
      <c r="F352" s="8"/>
    </row>
    <row r="353" spans="1:6" ht="13.5">
      <c r="A353" s="6"/>
      <c r="B353" s="7"/>
      <c r="C353" s="7"/>
      <c r="D353" s="7"/>
      <c r="E353" s="8"/>
      <c r="F353" s="8"/>
    </row>
    <row r="354" spans="1:6" ht="13.5">
      <c r="A354" s="6"/>
      <c r="B354" s="7"/>
      <c r="C354" s="7"/>
      <c r="D354" s="7"/>
      <c r="E354" s="8"/>
      <c r="F354" s="8"/>
    </row>
    <row r="355" spans="1:6" ht="13.5">
      <c r="A355" s="6"/>
      <c r="B355" s="7"/>
      <c r="C355" s="7"/>
      <c r="D355" s="7"/>
      <c r="E355" s="8"/>
      <c r="F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5" ht="13.5">
      <c r="A375" s="6"/>
      <c r="B375" s="7"/>
      <c r="C375" s="7"/>
      <c r="D375" s="7"/>
      <c r="E375" s="8"/>
    </row>
    <row r="376" spans="1:5" ht="13.5">
      <c r="A376" s="6"/>
      <c r="B376" s="7"/>
      <c r="C376" s="7"/>
      <c r="D376" s="7"/>
      <c r="E376" s="8"/>
    </row>
    <row r="377" spans="1:5" ht="13.5">
      <c r="A377" s="6"/>
      <c r="B377" s="7"/>
      <c r="C377" s="7"/>
      <c r="D377" s="7"/>
      <c r="E377" s="8"/>
    </row>
    <row r="378" spans="1:5" ht="13.5">
      <c r="A378" s="6"/>
      <c r="B378" s="7"/>
      <c r="C378" s="7"/>
      <c r="D378" s="7"/>
      <c r="E378" s="8"/>
    </row>
    <row r="379" spans="1:5" ht="13.5">
      <c r="A379" s="6"/>
      <c r="B379" s="7"/>
      <c r="C379" s="7"/>
      <c r="D379" s="7"/>
      <c r="E379" s="8"/>
    </row>
    <row r="380" spans="1:5" ht="13.5">
      <c r="A380" s="6"/>
      <c r="B380" s="7"/>
      <c r="C380" s="7"/>
      <c r="D380" s="7"/>
      <c r="E380" s="8"/>
    </row>
    <row r="381" spans="1:5" ht="13.5">
      <c r="A381" s="6"/>
      <c r="B381" s="7"/>
      <c r="C381" s="7"/>
      <c r="D381" s="7"/>
      <c r="E381" s="8"/>
    </row>
    <row r="382" spans="1:5" ht="13.5">
      <c r="A382" s="6"/>
      <c r="B382" s="7"/>
      <c r="C382" s="7"/>
      <c r="D382" s="7"/>
      <c r="E382" s="8"/>
    </row>
    <row r="383" spans="1:5" ht="13.5">
      <c r="A383" s="6"/>
      <c r="B383" s="7"/>
      <c r="C383" s="7"/>
      <c r="D383" s="7"/>
      <c r="E383" s="8"/>
    </row>
    <row r="384" spans="1:5" ht="13.5">
      <c r="A384" s="6"/>
      <c r="B384" s="7"/>
      <c r="C384" s="7"/>
      <c r="D384" s="7"/>
      <c r="E384" s="8"/>
    </row>
    <row r="385" spans="1:5" ht="13.5">
      <c r="A385" s="6"/>
      <c r="B385" s="7"/>
      <c r="C385" s="7"/>
      <c r="D385" s="7"/>
      <c r="E385" s="8"/>
    </row>
    <row r="386" spans="1:5" ht="13.5">
      <c r="A386" s="6"/>
      <c r="B386" s="7"/>
      <c r="C386" s="7"/>
      <c r="D386" s="7"/>
      <c r="E386" s="8"/>
    </row>
    <row r="387" spans="1:5" ht="13.5">
      <c r="A387" s="6"/>
      <c r="B387" s="7"/>
      <c r="C387" s="7"/>
      <c r="D387" s="7"/>
      <c r="E387" s="8"/>
    </row>
    <row r="388" spans="1:5" ht="13.5">
      <c r="A388" s="6"/>
      <c r="B388" s="7"/>
      <c r="C388" s="7"/>
      <c r="D388" s="7"/>
      <c r="E388" s="8"/>
    </row>
    <row r="389" spans="1:5" ht="13.5">
      <c r="A389" s="6"/>
      <c r="B389" s="7"/>
      <c r="C389" s="7"/>
      <c r="D389" s="7"/>
      <c r="E389" s="8"/>
    </row>
    <row r="390" spans="1:5" ht="13.5">
      <c r="A390" s="6"/>
      <c r="B390" s="7"/>
      <c r="C390" s="7"/>
      <c r="D390" s="7"/>
      <c r="E390" s="8"/>
    </row>
    <row r="391" spans="1:5" ht="13.5">
      <c r="A391" s="6"/>
      <c r="B391" s="7"/>
      <c r="C391" s="7"/>
      <c r="D391" s="7"/>
      <c r="E391" s="8"/>
    </row>
    <row r="392" spans="1:5" ht="13.5">
      <c r="A392" s="6"/>
      <c r="B392" s="7"/>
      <c r="C392" s="7"/>
      <c r="D392" s="7"/>
      <c r="E392" s="8"/>
    </row>
    <row r="393" spans="1:5" ht="13.5">
      <c r="A393" s="6"/>
      <c r="B393" s="7"/>
      <c r="C393" s="7"/>
      <c r="D393" s="7"/>
      <c r="E393" s="8"/>
    </row>
    <row r="394" spans="1:5" ht="13.5">
      <c r="A394" s="6"/>
      <c r="B394" s="7"/>
      <c r="C394" s="7"/>
      <c r="D394" s="7"/>
      <c r="E394" s="8"/>
    </row>
    <row r="395" spans="1:5" ht="13.5">
      <c r="A395" s="6"/>
      <c r="B395" s="7"/>
      <c r="C395" s="7"/>
      <c r="D395" s="7"/>
      <c r="E395" s="8"/>
    </row>
    <row r="396" spans="1:5" ht="13.5">
      <c r="A396" s="6"/>
      <c r="B396" s="7"/>
      <c r="C396" s="7"/>
      <c r="D396" s="7"/>
      <c r="E396" s="8"/>
    </row>
    <row r="397" spans="1:5" ht="13.5">
      <c r="A397" s="6"/>
      <c r="B397" s="7"/>
      <c r="C397" s="7"/>
      <c r="D397" s="7"/>
      <c r="E397" s="8"/>
    </row>
    <row r="398" spans="1:5" ht="13.5">
      <c r="A398" s="6"/>
      <c r="B398" s="7"/>
      <c r="C398" s="7"/>
      <c r="D398" s="7"/>
      <c r="E398" s="8"/>
    </row>
    <row r="399" spans="1:5" ht="13.5">
      <c r="A399" s="6"/>
      <c r="B399" s="7"/>
      <c r="C399" s="7"/>
      <c r="D399" s="7"/>
      <c r="E399" s="8"/>
    </row>
    <row r="400" spans="1:5" ht="13.5">
      <c r="A400" s="6"/>
      <c r="B400" s="7"/>
      <c r="C400" s="7"/>
      <c r="D400" s="7"/>
      <c r="E400" s="8"/>
    </row>
    <row r="401" spans="1:5" ht="13.5">
      <c r="A401" s="6"/>
      <c r="B401" s="7"/>
      <c r="C401" s="7"/>
      <c r="D401" s="7"/>
      <c r="E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6" ht="13.5">
      <c r="A567" s="6"/>
      <c r="B567" s="7"/>
      <c r="C567" s="7"/>
      <c r="D567" s="7"/>
      <c r="E567" s="8"/>
      <c r="F567" s="8"/>
    </row>
    <row r="568" spans="1:6" ht="13.5">
      <c r="A568" s="6"/>
      <c r="B568" s="7"/>
      <c r="C568" s="7"/>
      <c r="D568" s="7"/>
      <c r="E568" s="8"/>
      <c r="F568" s="8"/>
    </row>
    <row r="569" spans="1:6" ht="13.5">
      <c r="A569" s="6"/>
      <c r="B569" s="7"/>
      <c r="C569" s="7"/>
      <c r="D569" s="7"/>
      <c r="E569" s="8"/>
      <c r="F569" s="8"/>
    </row>
    <row r="570" spans="1:6" ht="13.5">
      <c r="A570" s="6"/>
      <c r="B570" s="7"/>
      <c r="C570" s="7"/>
      <c r="D570" s="7"/>
      <c r="E570" s="8"/>
      <c r="F570" s="8"/>
    </row>
    <row r="571" spans="1:6" ht="13.5">
      <c r="A571" s="6"/>
      <c r="B571" s="7"/>
      <c r="C571" s="7"/>
      <c r="D571" s="7"/>
      <c r="E571" s="8"/>
      <c r="F571" s="8"/>
    </row>
    <row r="572" spans="1:6" ht="13.5">
      <c r="A572" s="6"/>
      <c r="B572" s="7"/>
      <c r="C572" s="7"/>
      <c r="D572" s="7"/>
      <c r="E572" s="8"/>
      <c r="F572" s="8"/>
    </row>
    <row r="573" spans="1:6" ht="13.5">
      <c r="A573" s="6"/>
      <c r="B573" s="7"/>
      <c r="C573" s="7"/>
      <c r="D573" s="7"/>
      <c r="E573" s="8"/>
      <c r="F573" s="8"/>
    </row>
    <row r="574" spans="1:6" ht="13.5">
      <c r="A574" s="6"/>
      <c r="B574" s="7"/>
      <c r="C574" s="7"/>
      <c r="D574" s="7"/>
      <c r="E574" s="8"/>
      <c r="F574" s="8"/>
    </row>
    <row r="575" spans="1:6" ht="13.5">
      <c r="A575" s="6"/>
      <c r="B575" s="7"/>
      <c r="C575" s="7"/>
      <c r="D575" s="7"/>
      <c r="E575" s="8"/>
      <c r="F575" s="8"/>
    </row>
    <row r="576" spans="1:6" ht="13.5">
      <c r="A576" s="6"/>
      <c r="B576" s="7"/>
      <c r="C576" s="7"/>
      <c r="D576" s="7"/>
      <c r="E576" s="8"/>
      <c r="F576" s="8"/>
    </row>
    <row r="577" spans="1:6" ht="13.5">
      <c r="A577" s="6"/>
      <c r="B577" s="7"/>
      <c r="C577" s="7"/>
      <c r="D577" s="7"/>
      <c r="E577" s="8"/>
      <c r="F577" s="8"/>
    </row>
    <row r="578" spans="1:6" ht="13.5">
      <c r="A578" s="6"/>
      <c r="B578" s="7"/>
      <c r="C578" s="7"/>
      <c r="D578" s="7"/>
      <c r="E578" s="8"/>
      <c r="F578" s="8"/>
    </row>
    <row r="579" spans="1:6" ht="13.5">
      <c r="A579" s="6"/>
      <c r="B579" s="7"/>
      <c r="C579" s="7"/>
      <c r="D579" s="7"/>
      <c r="E579" s="8"/>
      <c r="F579" s="8"/>
    </row>
    <row r="580" spans="1:6" ht="13.5">
      <c r="A580" s="6"/>
      <c r="B580" s="7"/>
      <c r="C580" s="7"/>
      <c r="D580" s="7"/>
      <c r="E580" s="8"/>
      <c r="F580" s="8"/>
    </row>
    <row r="581" spans="1:6" ht="13.5">
      <c r="A581" s="6"/>
      <c r="B581" s="7"/>
      <c r="C581" s="7"/>
      <c r="D581" s="7"/>
      <c r="E581" s="8"/>
      <c r="F581" s="8"/>
    </row>
    <row r="582" spans="1:6" ht="13.5">
      <c r="A582" s="6"/>
      <c r="B582" s="7"/>
      <c r="C582" s="7"/>
      <c r="D582" s="7"/>
      <c r="E582" s="8"/>
      <c r="F582" s="8"/>
    </row>
    <row r="583" spans="1:6" ht="13.5">
      <c r="A583" s="6"/>
      <c r="B583" s="7"/>
      <c r="C583" s="7"/>
      <c r="D583" s="7"/>
      <c r="E583" s="8"/>
      <c r="F583" s="8"/>
    </row>
    <row r="584" spans="1:6" ht="13.5">
      <c r="A584" s="6"/>
      <c r="B584" s="7"/>
      <c r="C584" s="7"/>
      <c r="D584" s="7"/>
      <c r="E584" s="8"/>
      <c r="F584" s="8"/>
    </row>
    <row r="585" spans="1:6" ht="13.5">
      <c r="A585" s="6"/>
      <c r="B585" s="7"/>
      <c r="C585" s="7"/>
      <c r="D585" s="7"/>
      <c r="E585" s="8"/>
      <c r="F585" s="8"/>
    </row>
    <row r="586" spans="1:6" ht="13.5">
      <c r="A586" s="6"/>
      <c r="B586" s="7"/>
      <c r="C586" s="7"/>
      <c r="D586" s="7"/>
      <c r="E586" s="8"/>
      <c r="F586" s="8"/>
    </row>
    <row r="587" spans="1:6" ht="13.5">
      <c r="A587" s="6"/>
      <c r="B587" s="7"/>
      <c r="C587" s="7"/>
      <c r="D587" s="7"/>
      <c r="E587" s="8"/>
      <c r="F587" s="8"/>
    </row>
    <row r="588" spans="1:6" ht="13.5">
      <c r="A588" s="6"/>
      <c r="B588" s="7"/>
      <c r="C588" s="7"/>
      <c r="D588" s="7"/>
      <c r="E588" s="8"/>
      <c r="F588" s="8"/>
    </row>
    <row r="589" spans="1:6" ht="13.5">
      <c r="A589" s="6"/>
      <c r="B589" s="7"/>
      <c r="C589" s="7"/>
      <c r="D589" s="7"/>
      <c r="E589" s="8"/>
      <c r="F589" s="8"/>
    </row>
    <row r="590" spans="1:6" ht="13.5">
      <c r="A590" s="6"/>
      <c r="B590" s="7"/>
      <c r="C590" s="7"/>
      <c r="D590" s="7"/>
      <c r="E590" s="8"/>
      <c r="F590" s="8"/>
    </row>
    <row r="591" spans="1:6" ht="13.5">
      <c r="A591" s="6"/>
      <c r="B591" s="7"/>
      <c r="C591" s="7"/>
      <c r="D591" s="7"/>
      <c r="E591" s="8"/>
      <c r="F591" s="8"/>
    </row>
    <row r="592" spans="1:6" ht="13.5">
      <c r="A592" s="6"/>
      <c r="B592" s="7"/>
      <c r="C592" s="7"/>
      <c r="D592" s="7"/>
      <c r="E592" s="8"/>
      <c r="F592" s="8"/>
    </row>
    <row r="593" spans="1:6" ht="13.5">
      <c r="A593" s="6"/>
      <c r="B593" s="7"/>
      <c r="C593" s="7"/>
      <c r="D593" s="7"/>
      <c r="E593" s="8"/>
      <c r="F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  <row r="664" spans="1:6" ht="13.5">
      <c r="A664" s="6"/>
      <c r="B664" s="7"/>
      <c r="C664" s="7"/>
      <c r="D664" s="7"/>
      <c r="E664" s="8"/>
      <c r="F664" s="8"/>
    </row>
    <row r="665" spans="1:6" ht="13.5">
      <c r="A665" s="6"/>
      <c r="B665" s="7"/>
      <c r="C665" s="7"/>
      <c r="D665" s="7"/>
      <c r="E665" s="8"/>
      <c r="F665" s="8"/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3"/>
  <sheetViews>
    <sheetView workbookViewId="0" topLeftCell="A1">
      <selection activeCell="I1" sqref="I1:L1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1.8515625" style="0" customWidth="1"/>
    <col min="4" max="4" width="12.421875" style="0" customWidth="1"/>
    <col min="5" max="5" width="13.57421875" style="0" customWidth="1"/>
    <col min="6" max="6" width="12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8515625" style="0" customWidth="1"/>
    <col min="13" max="13" width="12.421875" style="0" customWidth="1"/>
    <col min="14" max="14" width="10.7109375" style="0" customWidth="1"/>
  </cols>
  <sheetData>
    <row r="1" spans="1:12" ht="13.5">
      <c r="A1" s="13" t="s">
        <v>110</v>
      </c>
      <c r="B1" s="13"/>
      <c r="C1" s="13"/>
      <c r="D1" s="13"/>
      <c r="E1" s="10"/>
      <c r="F1" s="10"/>
      <c r="I1" s="13" t="s">
        <v>111</v>
      </c>
      <c r="J1" s="13"/>
      <c r="K1" s="13"/>
      <c r="L1" s="13"/>
    </row>
    <row r="2" spans="1:9" ht="13.5">
      <c r="A2" s="3"/>
      <c r="B2" s="4"/>
      <c r="C2" s="4"/>
      <c r="D2" s="4"/>
      <c r="E2" s="5"/>
      <c r="F2" s="5"/>
      <c r="I2" t="s">
        <v>112</v>
      </c>
    </row>
    <row r="3" spans="1:14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0</v>
      </c>
    </row>
    <row r="4" spans="1:14" ht="13.5">
      <c r="A4" s="3"/>
      <c r="B4" s="4"/>
      <c r="C4" s="4"/>
      <c r="D4" s="4"/>
      <c r="E4" s="5"/>
      <c r="F4" s="5"/>
      <c r="I4" s="6" t="s">
        <v>19</v>
      </c>
      <c r="J4" s="7">
        <v>77.90072433447352</v>
      </c>
      <c r="K4" s="7">
        <v>41.70437125597018</v>
      </c>
      <c r="L4" s="7">
        <v>-4.148974097453838</v>
      </c>
      <c r="M4" s="8">
        <v>0.1499</v>
      </c>
      <c r="N4" s="8"/>
    </row>
    <row r="5" spans="1:14" ht="13.5">
      <c r="A5" s="6" t="s">
        <v>6</v>
      </c>
      <c r="B5" s="7">
        <v>42.58045613702372</v>
      </c>
      <c r="C5" s="7">
        <v>50.59345676142305</v>
      </c>
      <c r="D5" s="7">
        <v>-5.6896674678843455</v>
      </c>
      <c r="E5" s="8">
        <v>-0.1599</v>
      </c>
      <c r="F5" s="8"/>
      <c r="I5" s="6" t="s">
        <v>21</v>
      </c>
      <c r="J5" s="7">
        <v>89.31013063890202</v>
      </c>
      <c r="K5" s="7">
        <v>31.784495104837273</v>
      </c>
      <c r="L5" s="7">
        <v>-8.199102059340472</v>
      </c>
      <c r="M5" s="8">
        <v>0.0416</v>
      </c>
      <c r="N5" s="8"/>
    </row>
    <row r="6" spans="1:14" ht="13.5">
      <c r="A6" s="6" t="s">
        <v>7</v>
      </c>
      <c r="B6" s="7">
        <v>36.26735818272587</v>
      </c>
      <c r="C6" s="7">
        <v>49.091018447913804</v>
      </c>
      <c r="D6" s="7">
        <v>-2.7756569093438124</v>
      </c>
      <c r="E6" s="8">
        <v>-0.1682</v>
      </c>
      <c r="F6" s="8"/>
      <c r="I6" s="6" t="s">
        <v>27</v>
      </c>
      <c r="J6" s="7">
        <v>101.26723746903886</v>
      </c>
      <c r="K6" s="7">
        <v>-4.499315381415116</v>
      </c>
      <c r="L6" s="7">
        <v>-15.803222121864229</v>
      </c>
      <c r="M6" s="8">
        <v>0.0378</v>
      </c>
      <c r="N6" s="8"/>
    </row>
    <row r="7" spans="1:14" ht="13.5">
      <c r="A7" s="6" t="s">
        <v>8</v>
      </c>
      <c r="B7" s="7">
        <v>30.756544799585285</v>
      </c>
      <c r="C7" s="7">
        <v>46.257810801636275</v>
      </c>
      <c r="D7" s="7">
        <v>-3.02710328884484</v>
      </c>
      <c r="E7" s="8">
        <v>-0.202</v>
      </c>
      <c r="F7" s="8"/>
      <c r="I7" s="6" t="s">
        <v>18</v>
      </c>
      <c r="J7" s="7">
        <v>70.75653258495822</v>
      </c>
      <c r="K7" s="7">
        <v>43.6042629248967</v>
      </c>
      <c r="L7" s="7">
        <v>-14.52308284671359</v>
      </c>
      <c r="M7" s="8">
        <v>0.0012</v>
      </c>
      <c r="N7" s="8"/>
    </row>
    <row r="8" spans="1:14" ht="13.5">
      <c r="A8" s="6" t="s">
        <v>9</v>
      </c>
      <c r="B8" s="7">
        <v>37.272335002849346</v>
      </c>
      <c r="C8" s="7">
        <v>49.39347619857808</v>
      </c>
      <c r="D8" s="7">
        <v>-7.922671664317376</v>
      </c>
      <c r="E8" s="8">
        <v>-0.2852</v>
      </c>
      <c r="F8" s="8">
        <v>-0.03520000000000001</v>
      </c>
      <c r="I8" s="6" t="s">
        <v>17</v>
      </c>
      <c r="J8" s="7">
        <v>68.16151371917645</v>
      </c>
      <c r="K8" s="7">
        <v>45.766571200103456</v>
      </c>
      <c r="L8" s="7">
        <v>-10.408589276264884</v>
      </c>
      <c r="M8" s="8">
        <v>-0.0147</v>
      </c>
      <c r="N8" s="8"/>
    </row>
    <row r="9" spans="1:14" ht="13.5">
      <c r="A9" s="6" t="s">
        <v>10</v>
      </c>
      <c r="B9" s="7">
        <v>43.75327593859311</v>
      </c>
      <c r="C9" s="7">
        <v>50.089887783512566</v>
      </c>
      <c r="D9" s="7">
        <v>-10.919995942000854</v>
      </c>
      <c r="E9" s="8">
        <v>-0.0795</v>
      </c>
      <c r="F9" s="8"/>
      <c r="I9" s="6" t="s">
        <v>34</v>
      </c>
      <c r="J9" s="7">
        <v>59.078214203639895</v>
      </c>
      <c r="K9" s="7">
        <v>-49.14231829029864</v>
      </c>
      <c r="L9" s="7">
        <v>-8.971584020906988</v>
      </c>
      <c r="M9" s="8">
        <v>-0.0185</v>
      </c>
      <c r="N9" s="8"/>
    </row>
    <row r="10" spans="1:14" ht="13.5">
      <c r="A10" s="6" t="s">
        <v>11</v>
      </c>
      <c r="B10" s="7">
        <v>49.50695583783518</v>
      </c>
      <c r="C10" s="7">
        <v>50.542749726879215</v>
      </c>
      <c r="D10" s="7">
        <v>-8.036466372180918</v>
      </c>
      <c r="E10" s="8">
        <v>-0.1059</v>
      </c>
      <c r="F10" s="8"/>
      <c r="I10" s="6" t="s">
        <v>20</v>
      </c>
      <c r="J10" s="7">
        <v>79.11968780121448</v>
      </c>
      <c r="K10" s="7">
        <v>39.43752771692603</v>
      </c>
      <c r="L10" s="7">
        <v>-12.489723222021459</v>
      </c>
      <c r="M10" s="8">
        <v>-0.0268</v>
      </c>
      <c r="N10" s="8"/>
    </row>
    <row r="11" spans="1:14" ht="13.5">
      <c r="A11" s="6" t="s">
        <v>12</v>
      </c>
      <c r="B11" s="7">
        <v>50.4227340107949</v>
      </c>
      <c r="C11" s="7">
        <v>49.80518293971278</v>
      </c>
      <c r="D11" s="7">
        <v>-12.228635304670512</v>
      </c>
      <c r="E11" s="8">
        <v>-0.0908</v>
      </c>
      <c r="F11" s="8"/>
      <c r="I11" s="6" t="s">
        <v>16</v>
      </c>
      <c r="J11" s="7">
        <v>62.18413965261019</v>
      </c>
      <c r="K11" s="7">
        <v>46.7795922051806</v>
      </c>
      <c r="L11" s="7">
        <v>-14.88510128924891</v>
      </c>
      <c r="M11" s="8">
        <v>-0.0429</v>
      </c>
      <c r="N11" s="8"/>
    </row>
    <row r="12" spans="1:14" ht="13.5">
      <c r="A12" s="6" t="s">
        <v>13</v>
      </c>
      <c r="B12" s="7">
        <v>55.06523899137111</v>
      </c>
      <c r="C12" s="7">
        <v>49.684378498983364</v>
      </c>
      <c r="D12" s="7">
        <v>-9.34567136907032</v>
      </c>
      <c r="E12" s="8">
        <v>-0.0912</v>
      </c>
      <c r="F12" s="8"/>
      <c r="I12" s="6" t="s">
        <v>22</v>
      </c>
      <c r="J12" s="7">
        <v>99.89916261678908</v>
      </c>
      <c r="K12" s="7">
        <v>4.124977262178039</v>
      </c>
      <c r="L12" s="7">
        <v>-18.98649577107441</v>
      </c>
      <c r="M12" s="8">
        <v>-0.0433</v>
      </c>
      <c r="N12" s="8"/>
    </row>
    <row r="13" spans="1:14" ht="13.5">
      <c r="A13" s="6" t="s">
        <v>14</v>
      </c>
      <c r="B13" s="7">
        <v>60.7734915033569</v>
      </c>
      <c r="C13" s="7">
        <v>48.302212305477255</v>
      </c>
      <c r="D13" s="7">
        <v>-10.151437112269173</v>
      </c>
      <c r="E13" s="8">
        <v>-0.0892</v>
      </c>
      <c r="F13" s="8"/>
      <c r="I13" s="6" t="s">
        <v>26</v>
      </c>
      <c r="J13" s="7">
        <v>96.25674587885203</v>
      </c>
      <c r="K13" s="7">
        <v>20.394450350715406</v>
      </c>
      <c r="L13" s="7">
        <v>-13.173076275343796</v>
      </c>
      <c r="M13" s="8">
        <v>-0.0474</v>
      </c>
      <c r="N13" s="8"/>
    </row>
    <row r="14" spans="1:14" ht="13.5">
      <c r="A14" s="6" t="s">
        <v>15</v>
      </c>
      <c r="B14" s="7">
        <v>55.837898565760845</v>
      </c>
      <c r="C14" s="7">
        <v>48.53650229629345</v>
      </c>
      <c r="D14" s="7">
        <v>-14.309442141123023</v>
      </c>
      <c r="E14" s="8">
        <v>-0.075</v>
      </c>
      <c r="F14" s="8"/>
      <c r="I14" s="6" t="s">
        <v>15</v>
      </c>
      <c r="J14" s="7">
        <v>55.837898565760845</v>
      </c>
      <c r="K14" s="7">
        <v>48.53650229629345</v>
      </c>
      <c r="L14" s="7">
        <v>-14.309442141123023</v>
      </c>
      <c r="M14" s="8">
        <v>-0.075</v>
      </c>
      <c r="N14" s="8"/>
    </row>
    <row r="15" spans="1:14" ht="13.5">
      <c r="A15" s="6" t="s">
        <v>16</v>
      </c>
      <c r="B15" s="7">
        <v>62.18413965261019</v>
      </c>
      <c r="C15" s="7">
        <v>46.7795922051806</v>
      </c>
      <c r="D15" s="7">
        <v>-14.88510128924891</v>
      </c>
      <c r="E15" s="8">
        <v>-0.0429</v>
      </c>
      <c r="F15" s="8"/>
      <c r="I15" s="6" t="s">
        <v>10</v>
      </c>
      <c r="J15" s="7">
        <v>43.75327593859311</v>
      </c>
      <c r="K15" s="7">
        <v>50.089887783512566</v>
      </c>
      <c r="L15" s="7">
        <v>-10.919995942000854</v>
      </c>
      <c r="M15" s="8">
        <v>-0.0795</v>
      </c>
      <c r="N15" s="8"/>
    </row>
    <row r="16" spans="1:14" ht="13.5">
      <c r="A16" s="6" t="s">
        <v>17</v>
      </c>
      <c r="B16" s="7">
        <v>68.16151371917645</v>
      </c>
      <c r="C16" s="7">
        <v>45.766571200103456</v>
      </c>
      <c r="D16" s="7">
        <v>-10.408589276264884</v>
      </c>
      <c r="E16" s="8">
        <v>-0.0147</v>
      </c>
      <c r="F16" s="8"/>
      <c r="I16" s="6" t="s">
        <v>14</v>
      </c>
      <c r="J16" s="7">
        <v>60.7734915033569</v>
      </c>
      <c r="K16" s="7">
        <v>48.302212305477255</v>
      </c>
      <c r="L16" s="7">
        <v>-10.151437112269173</v>
      </c>
      <c r="M16" s="8">
        <v>-0.0892</v>
      </c>
      <c r="N16" s="8"/>
    </row>
    <row r="17" spans="1:14" ht="13.5">
      <c r="A17" s="6" t="s">
        <v>18</v>
      </c>
      <c r="B17" s="7">
        <v>70.75653258495822</v>
      </c>
      <c r="C17" s="7">
        <v>43.6042629248967</v>
      </c>
      <c r="D17" s="7">
        <v>-14.52308284671359</v>
      </c>
      <c r="E17" s="8">
        <v>0.0012</v>
      </c>
      <c r="F17" s="8"/>
      <c r="I17" s="6" t="s">
        <v>35</v>
      </c>
      <c r="J17" s="7">
        <v>48.115608691119675</v>
      </c>
      <c r="K17" s="7">
        <v>-50.004912068072834</v>
      </c>
      <c r="L17" s="7">
        <v>-7.762110711011115</v>
      </c>
      <c r="M17" s="8">
        <v>-0.0892</v>
      </c>
      <c r="N17" s="8"/>
    </row>
    <row r="18" spans="1:14" ht="13.5">
      <c r="A18" s="6" t="s">
        <v>19</v>
      </c>
      <c r="B18" s="7">
        <v>77.90072433447352</v>
      </c>
      <c r="C18" s="7">
        <v>41.70437125597018</v>
      </c>
      <c r="D18" s="7">
        <v>-4.148974097453838</v>
      </c>
      <c r="E18" s="8">
        <v>0.1499</v>
      </c>
      <c r="F18" s="8"/>
      <c r="I18" s="6" t="s">
        <v>12</v>
      </c>
      <c r="J18" s="7">
        <v>50.4227340107949</v>
      </c>
      <c r="K18" s="7">
        <v>49.80518293971278</v>
      </c>
      <c r="L18" s="7">
        <v>-12.228635304670512</v>
      </c>
      <c r="M18" s="8">
        <v>-0.0908</v>
      </c>
      <c r="N18" s="8"/>
    </row>
    <row r="19" spans="1:14" ht="13.5">
      <c r="A19" s="6" t="s">
        <v>20</v>
      </c>
      <c r="B19" s="7">
        <v>79.11968780121448</v>
      </c>
      <c r="C19" s="7">
        <v>39.43752771692603</v>
      </c>
      <c r="D19" s="7">
        <v>-12.489723222021459</v>
      </c>
      <c r="E19" s="8">
        <v>-0.0268</v>
      </c>
      <c r="F19" s="8"/>
      <c r="I19" s="6" t="s">
        <v>13</v>
      </c>
      <c r="J19" s="7">
        <v>55.06523899137111</v>
      </c>
      <c r="K19" s="7">
        <v>49.684378498983364</v>
      </c>
      <c r="L19" s="7">
        <v>-9.34567136907032</v>
      </c>
      <c r="M19" s="8">
        <v>-0.0912</v>
      </c>
      <c r="N19" s="8"/>
    </row>
    <row r="20" spans="1:14" ht="13.5">
      <c r="A20" s="6" t="s">
        <v>21</v>
      </c>
      <c r="B20" s="7">
        <v>89.31013063890202</v>
      </c>
      <c r="C20" s="7">
        <v>31.784495104837273</v>
      </c>
      <c r="D20" s="7">
        <v>-8.199102059340472</v>
      </c>
      <c r="E20" s="8">
        <v>0.0416</v>
      </c>
      <c r="F20" s="8"/>
      <c r="I20" s="6" t="s">
        <v>11</v>
      </c>
      <c r="J20" s="7">
        <v>49.50695583783518</v>
      </c>
      <c r="K20" s="7">
        <v>50.542749726879215</v>
      </c>
      <c r="L20" s="7">
        <v>-8.036466372180918</v>
      </c>
      <c r="M20" s="8">
        <v>-0.1059</v>
      </c>
      <c r="N20" s="8"/>
    </row>
    <row r="21" spans="1:14" ht="13.5">
      <c r="A21" s="6" t="s">
        <v>22</v>
      </c>
      <c r="B21" s="7">
        <v>99.89916261678908</v>
      </c>
      <c r="C21" s="7">
        <v>4.124977262178039</v>
      </c>
      <c r="D21" s="7">
        <v>-18.98649577107441</v>
      </c>
      <c r="E21" s="8">
        <v>-0.0433</v>
      </c>
      <c r="F21" s="8"/>
      <c r="I21" s="6" t="s">
        <v>33</v>
      </c>
      <c r="J21" s="7">
        <v>74.51073096177515</v>
      </c>
      <c r="K21" s="7">
        <v>-44.28670322393041</v>
      </c>
      <c r="L21" s="7">
        <v>-7.049377461138694</v>
      </c>
      <c r="M21" s="8">
        <v>-0.1272</v>
      </c>
      <c r="N21" s="8"/>
    </row>
    <row r="22" spans="1:14" ht="13.5">
      <c r="A22" s="6" t="s">
        <v>23</v>
      </c>
      <c r="B22" s="7">
        <v>100.59814359917789</v>
      </c>
      <c r="C22" s="7">
        <v>8.147746439738789</v>
      </c>
      <c r="D22" s="7">
        <v>-13.939639172078133</v>
      </c>
      <c r="E22" s="8">
        <v>-0.1547</v>
      </c>
      <c r="F22" s="8"/>
      <c r="I22" s="6" t="s">
        <v>25</v>
      </c>
      <c r="J22" s="7">
        <v>98.76863536874754</v>
      </c>
      <c r="K22" s="7">
        <v>17.023254442691485</v>
      </c>
      <c r="L22" s="7">
        <v>-9.970816037290103</v>
      </c>
      <c r="M22" s="8">
        <v>-0.1339</v>
      </c>
      <c r="N22" s="8"/>
    </row>
    <row r="23" spans="1:14" ht="13.5">
      <c r="A23" s="6" t="s">
        <v>24</v>
      </c>
      <c r="B23" s="7">
        <v>98.61592419115772</v>
      </c>
      <c r="C23" s="7">
        <v>12.549461474776702</v>
      </c>
      <c r="D23" s="7">
        <v>-16.45059452649035</v>
      </c>
      <c r="E23" s="8">
        <v>-0.1382</v>
      </c>
      <c r="F23" s="8"/>
      <c r="I23" s="6" t="s">
        <v>24</v>
      </c>
      <c r="J23" s="7">
        <v>98.61592419115772</v>
      </c>
      <c r="K23" s="7">
        <v>12.549461474776702</v>
      </c>
      <c r="L23" s="7">
        <v>-16.45059452649035</v>
      </c>
      <c r="M23" s="8">
        <v>-0.1382</v>
      </c>
      <c r="N23" s="8"/>
    </row>
    <row r="24" spans="1:14" ht="13.5">
      <c r="A24" s="6" t="s">
        <v>25</v>
      </c>
      <c r="B24" s="7">
        <v>98.76863536874754</v>
      </c>
      <c r="C24" s="7">
        <v>17.023254442691485</v>
      </c>
      <c r="D24" s="7">
        <v>-9.970816037290103</v>
      </c>
      <c r="E24" s="8">
        <v>-0.1339</v>
      </c>
      <c r="F24" s="8"/>
      <c r="I24" s="6" t="s">
        <v>36</v>
      </c>
      <c r="J24" s="7">
        <v>35.512220185341164</v>
      </c>
      <c r="K24" s="7">
        <v>-47.072079627513176</v>
      </c>
      <c r="L24" s="7">
        <v>-4.592781500790008</v>
      </c>
      <c r="M24" s="8">
        <v>-0.1478</v>
      </c>
      <c r="N24" s="8"/>
    </row>
    <row r="25" spans="1:14" ht="13.5">
      <c r="A25" s="6" t="s">
        <v>26</v>
      </c>
      <c r="B25" s="7">
        <v>96.25674587885203</v>
      </c>
      <c r="C25" s="7">
        <v>20.394450350715406</v>
      </c>
      <c r="D25" s="7">
        <v>-13.173076275343796</v>
      </c>
      <c r="E25" s="8">
        <v>-0.0474</v>
      </c>
      <c r="F25" s="8"/>
      <c r="I25" s="6" t="s">
        <v>23</v>
      </c>
      <c r="J25" s="7">
        <v>100.59814359917789</v>
      </c>
      <c r="K25" s="7">
        <v>8.147746439738789</v>
      </c>
      <c r="L25" s="7">
        <v>-13.939639172078133</v>
      </c>
      <c r="M25" s="8">
        <v>-0.1547</v>
      </c>
      <c r="N25" s="8"/>
    </row>
    <row r="26" spans="1:14" ht="13.5">
      <c r="A26" s="6" t="s">
        <v>27</v>
      </c>
      <c r="B26" s="7">
        <v>101.26723746903886</v>
      </c>
      <c r="C26" s="7">
        <v>-4.499315381415116</v>
      </c>
      <c r="D26" s="7">
        <v>-15.803222121864229</v>
      </c>
      <c r="E26" s="8">
        <v>0.0378</v>
      </c>
      <c r="F26" s="8"/>
      <c r="I26" s="6" t="s">
        <v>6</v>
      </c>
      <c r="J26" s="7">
        <v>42.58045613702372</v>
      </c>
      <c r="K26" s="7">
        <v>50.59345676142305</v>
      </c>
      <c r="L26" s="7">
        <v>-5.6896674678843455</v>
      </c>
      <c r="M26" s="8">
        <v>-0.1599</v>
      </c>
      <c r="N26" s="8"/>
    </row>
    <row r="27" spans="1:14" ht="13.5">
      <c r="A27" s="6" t="s">
        <v>28</v>
      </c>
      <c r="B27" s="7">
        <v>101.76109848185999</v>
      </c>
      <c r="C27" s="7">
        <v>-11.331481484110917</v>
      </c>
      <c r="D27" s="7">
        <v>-10.678283576635698</v>
      </c>
      <c r="E27" s="8">
        <v>-0.1903</v>
      </c>
      <c r="F27" s="8"/>
      <c r="I27" s="6" t="s">
        <v>7</v>
      </c>
      <c r="J27" s="7">
        <v>36.26735818272587</v>
      </c>
      <c r="K27" s="7">
        <v>49.091018447913804</v>
      </c>
      <c r="L27" s="7">
        <v>-2.7756569093438124</v>
      </c>
      <c r="M27" s="8">
        <v>-0.1682</v>
      </c>
      <c r="N27" s="8"/>
    </row>
    <row r="28" spans="1:14" ht="13.5">
      <c r="A28" s="6" t="s">
        <v>29</v>
      </c>
      <c r="B28" s="7">
        <v>100.11480956663448</v>
      </c>
      <c r="C28" s="7">
        <v>-19.10654463347095</v>
      </c>
      <c r="D28" s="7">
        <v>-4.893400325737984</v>
      </c>
      <c r="E28" s="8">
        <v>-0.2768</v>
      </c>
      <c r="F28" s="8">
        <v>-0.02679999999999999</v>
      </c>
      <c r="I28" s="6" t="s">
        <v>32</v>
      </c>
      <c r="J28" s="7">
        <v>80.88670467372305</v>
      </c>
      <c r="K28" s="7">
        <v>-40.73894669941445</v>
      </c>
      <c r="L28" s="7">
        <v>-3.49550019192562</v>
      </c>
      <c r="M28" s="8">
        <v>-0.1884</v>
      </c>
      <c r="N28" s="8"/>
    </row>
    <row r="29" spans="1:14" ht="13.5">
      <c r="A29" s="6" t="s">
        <v>30</v>
      </c>
      <c r="B29" s="7">
        <v>95.90109281918498</v>
      </c>
      <c r="C29" s="7">
        <v>-26.61495412136899</v>
      </c>
      <c r="D29" s="7">
        <v>-3.2416961881573805</v>
      </c>
      <c r="E29" s="8">
        <v>-0.3213</v>
      </c>
      <c r="F29" s="8">
        <v>-0.07129999999999997</v>
      </c>
      <c r="I29" s="6" t="s">
        <v>28</v>
      </c>
      <c r="J29" s="7">
        <v>101.76109848185999</v>
      </c>
      <c r="K29" s="7">
        <v>-11.331481484110917</v>
      </c>
      <c r="L29" s="7">
        <v>-10.678283576635698</v>
      </c>
      <c r="M29" s="8">
        <v>-0.1903</v>
      </c>
      <c r="N29" s="8"/>
    </row>
    <row r="30" spans="1:14" ht="13.5">
      <c r="A30" s="6" t="s">
        <v>31</v>
      </c>
      <c r="B30" s="7">
        <v>86.30417893845933</v>
      </c>
      <c r="C30" s="7">
        <v>-36.659315546986434</v>
      </c>
      <c r="D30" s="7">
        <v>-3.0629791568152136</v>
      </c>
      <c r="E30" s="8">
        <v>-0.2546</v>
      </c>
      <c r="F30" s="8">
        <v>-0.004599999999999993</v>
      </c>
      <c r="I30" s="6" t="s">
        <v>8</v>
      </c>
      <c r="J30" s="7">
        <v>30.756544799585285</v>
      </c>
      <c r="K30" s="7">
        <v>46.257810801636275</v>
      </c>
      <c r="L30" s="7">
        <v>-3.02710328884484</v>
      </c>
      <c r="M30" s="8">
        <v>-0.202</v>
      </c>
      <c r="N30" s="8"/>
    </row>
    <row r="31" spans="1:14" ht="13.5">
      <c r="A31" s="6" t="s">
        <v>32</v>
      </c>
      <c r="B31" s="7">
        <v>80.88670467372305</v>
      </c>
      <c r="C31" s="7">
        <v>-40.73894669941445</v>
      </c>
      <c r="D31" s="7">
        <v>-3.49550019192562</v>
      </c>
      <c r="E31" s="8">
        <v>-0.1884</v>
      </c>
      <c r="F31" s="8"/>
      <c r="I31" s="6" t="s">
        <v>31</v>
      </c>
      <c r="J31" s="7">
        <v>86.30417893845933</v>
      </c>
      <c r="K31" s="7">
        <v>-36.659315546986434</v>
      </c>
      <c r="L31" s="7">
        <v>-3.0629791568152136</v>
      </c>
      <c r="M31" s="8">
        <v>-0.2546</v>
      </c>
      <c r="N31" s="8">
        <v>-0.004599999999999993</v>
      </c>
    </row>
    <row r="32" spans="1:14" ht="13.5">
      <c r="A32" s="6" t="s">
        <v>33</v>
      </c>
      <c r="B32" s="7">
        <v>74.51073096177515</v>
      </c>
      <c r="C32" s="7">
        <v>-44.28670322393041</v>
      </c>
      <c r="D32" s="7">
        <v>-7.049377461138694</v>
      </c>
      <c r="E32" s="8">
        <v>-0.1272</v>
      </c>
      <c r="F32" s="8"/>
      <c r="I32" s="6" t="s">
        <v>29</v>
      </c>
      <c r="J32" s="7">
        <v>100.11480956663448</v>
      </c>
      <c r="K32" s="7">
        <v>-19.10654463347095</v>
      </c>
      <c r="L32" s="7">
        <v>-4.893400325737984</v>
      </c>
      <c r="M32" s="8">
        <v>-0.2768</v>
      </c>
      <c r="N32" s="8">
        <v>-0.02679999999999999</v>
      </c>
    </row>
    <row r="33" spans="1:14" ht="13.5">
      <c r="A33" s="6" t="s">
        <v>34</v>
      </c>
      <c r="B33" s="7">
        <v>59.078214203639895</v>
      </c>
      <c r="C33" s="7">
        <v>-49.14231829029864</v>
      </c>
      <c r="D33" s="7">
        <v>-8.971584020906988</v>
      </c>
      <c r="E33" s="8">
        <v>-0.0185</v>
      </c>
      <c r="F33" s="8"/>
      <c r="I33" s="6" t="s">
        <v>9</v>
      </c>
      <c r="J33" s="7">
        <v>37.272335002849346</v>
      </c>
      <c r="K33" s="7">
        <v>49.39347619857808</v>
      </c>
      <c r="L33" s="7">
        <v>-7.922671664317376</v>
      </c>
      <c r="M33" s="8">
        <v>-0.2852</v>
      </c>
      <c r="N33" s="8">
        <v>-0.03520000000000001</v>
      </c>
    </row>
    <row r="34" spans="1:14" ht="13.5">
      <c r="A34" s="6" t="s">
        <v>35</v>
      </c>
      <c r="B34" s="7">
        <v>48.115608691119675</v>
      </c>
      <c r="C34" s="7">
        <v>-50.004912068072834</v>
      </c>
      <c r="D34" s="7">
        <v>-7.762110711011115</v>
      </c>
      <c r="E34" s="8">
        <v>-0.0892</v>
      </c>
      <c r="F34" s="8"/>
      <c r="I34" s="6" t="s">
        <v>30</v>
      </c>
      <c r="J34" s="7">
        <v>95.90109281918498</v>
      </c>
      <c r="K34" s="7">
        <v>-26.61495412136899</v>
      </c>
      <c r="L34" s="7">
        <v>-3.2416961881573805</v>
      </c>
      <c r="M34" s="8">
        <v>-0.3213</v>
      </c>
      <c r="N34" s="8">
        <v>-0.07129999999999997</v>
      </c>
    </row>
    <row r="35" spans="1:14" ht="13.5">
      <c r="A35" s="6" t="s">
        <v>36</v>
      </c>
      <c r="B35" s="7">
        <v>35.512220185341164</v>
      </c>
      <c r="C35" s="7">
        <v>-47.072079627513176</v>
      </c>
      <c r="D35" s="7">
        <v>-4.592781500790008</v>
      </c>
      <c r="E35" s="8">
        <v>-0.1478</v>
      </c>
      <c r="F35" s="8"/>
      <c r="I35" s="3"/>
      <c r="J35" s="4"/>
      <c r="K35" s="4"/>
      <c r="L35" s="4"/>
      <c r="M35" s="5"/>
      <c r="N35" s="5"/>
    </row>
    <row r="36" spans="1:6" ht="13.5">
      <c r="A36" s="6"/>
      <c r="B36" s="7"/>
      <c r="C36" s="7"/>
      <c r="D36" s="7"/>
      <c r="E36" s="8"/>
      <c r="F36" s="8"/>
    </row>
    <row r="37" spans="1:6" ht="13.5">
      <c r="A37" s="6"/>
      <c r="B37" s="7"/>
      <c r="C37" s="7"/>
      <c r="D37" s="7"/>
      <c r="E37" s="8"/>
      <c r="F37" s="8"/>
    </row>
    <row r="38" spans="1:6" ht="13.5">
      <c r="A38" s="6"/>
      <c r="B38" s="7"/>
      <c r="C38" s="7"/>
      <c r="D38" s="7"/>
      <c r="E38" s="8"/>
      <c r="F38" s="8"/>
    </row>
    <row r="39" spans="1:6" ht="13.5">
      <c r="A39" s="6"/>
      <c r="B39" s="7"/>
      <c r="C39" s="7"/>
      <c r="D39" s="7"/>
      <c r="E39" s="8"/>
      <c r="F39" s="8"/>
    </row>
    <row r="40" spans="1:6" ht="13.5">
      <c r="A40" s="6"/>
      <c r="B40" s="7"/>
      <c r="C40" s="7"/>
      <c r="D40" s="7"/>
      <c r="E40" s="8"/>
      <c r="F40" s="8"/>
    </row>
    <row r="41" spans="1:6" ht="13.5">
      <c r="A41" s="6"/>
      <c r="B41" s="7"/>
      <c r="C41" s="7"/>
      <c r="D41" s="7"/>
      <c r="E41" s="8"/>
      <c r="F41" s="8"/>
    </row>
    <row r="42" spans="1:6" ht="13.5">
      <c r="A42" s="6"/>
      <c r="B42" s="7"/>
      <c r="C42" s="7"/>
      <c r="D42" s="7"/>
      <c r="E42" s="8"/>
      <c r="F42" s="8"/>
    </row>
    <row r="43" spans="1:6" ht="13.5">
      <c r="A43" s="6"/>
      <c r="B43" s="7"/>
      <c r="C43" s="7"/>
      <c r="D43" s="7"/>
      <c r="E43" s="8"/>
      <c r="F43" s="8"/>
    </row>
    <row r="44" spans="1:6" ht="13.5">
      <c r="A44" s="6"/>
      <c r="B44" s="7"/>
      <c r="C44" s="7"/>
      <c r="D44" s="7"/>
      <c r="E44" s="8"/>
      <c r="F44" s="8"/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6" ht="13.5">
      <c r="A55" s="6"/>
      <c r="B55" s="7"/>
      <c r="C55" s="7"/>
      <c r="D55" s="7"/>
      <c r="E55" s="8"/>
      <c r="F55" s="8"/>
    </row>
    <row r="56" spans="1:6" ht="13.5">
      <c r="A56" s="6"/>
      <c r="B56" s="7"/>
      <c r="C56" s="7"/>
      <c r="D56" s="7"/>
      <c r="E56" s="8"/>
      <c r="F56" s="8"/>
    </row>
    <row r="57" spans="1:6" ht="13.5">
      <c r="A57" s="6"/>
      <c r="B57" s="7"/>
      <c r="C57" s="7"/>
      <c r="D57" s="7"/>
      <c r="E57" s="8"/>
      <c r="F57" s="8"/>
    </row>
    <row r="58" spans="1:6" ht="13.5">
      <c r="A58" s="6"/>
      <c r="B58" s="7"/>
      <c r="C58" s="7"/>
      <c r="D58" s="7"/>
      <c r="E58" s="8"/>
      <c r="F58" s="8"/>
    </row>
    <row r="59" spans="1:6" ht="13.5">
      <c r="A59" s="6"/>
      <c r="B59" s="7"/>
      <c r="C59" s="7"/>
      <c r="D59" s="7"/>
      <c r="E59" s="8"/>
      <c r="F59" s="8"/>
    </row>
    <row r="60" spans="1:6" ht="13.5">
      <c r="A60" s="6"/>
      <c r="B60" s="7"/>
      <c r="C60" s="7"/>
      <c r="D60" s="7"/>
      <c r="E60" s="8"/>
      <c r="F60" s="8"/>
    </row>
    <row r="61" spans="1:6" ht="13.5">
      <c r="A61" s="6"/>
      <c r="B61" s="7"/>
      <c r="C61" s="7"/>
      <c r="D61" s="7"/>
      <c r="E61" s="8"/>
      <c r="F61" s="8"/>
    </row>
    <row r="62" spans="1:6" ht="13.5">
      <c r="A62" s="6"/>
      <c r="B62" s="7"/>
      <c r="C62" s="7"/>
      <c r="D62" s="7"/>
      <c r="E62" s="8"/>
      <c r="F62" s="8"/>
    </row>
    <row r="63" spans="1:6" ht="13.5">
      <c r="A63" s="6"/>
      <c r="B63" s="7"/>
      <c r="C63" s="7"/>
      <c r="D63" s="7"/>
      <c r="E63" s="8"/>
      <c r="F63" s="8"/>
    </row>
    <row r="64" spans="1:6" ht="13.5">
      <c r="A64" s="6"/>
      <c r="B64" s="7"/>
      <c r="C64" s="7"/>
      <c r="D64" s="7"/>
      <c r="E64" s="8"/>
      <c r="F64" s="8"/>
    </row>
    <row r="65" spans="1:6" ht="13.5">
      <c r="A65" s="6"/>
      <c r="B65" s="7"/>
      <c r="C65" s="7"/>
      <c r="D65" s="7"/>
      <c r="E65" s="8"/>
      <c r="F65" s="8"/>
    </row>
    <row r="66" spans="1:6" ht="13.5">
      <c r="A66" s="6"/>
      <c r="B66" s="7"/>
      <c r="C66" s="7"/>
      <c r="D66" s="7"/>
      <c r="E66" s="8"/>
      <c r="F66" s="8"/>
    </row>
    <row r="67" spans="1:6" ht="13.5">
      <c r="A67" s="6"/>
      <c r="B67" s="7"/>
      <c r="C67" s="7"/>
      <c r="D67" s="7"/>
      <c r="E67" s="8"/>
      <c r="F67" s="8"/>
    </row>
    <row r="68" spans="1:6" ht="13.5">
      <c r="A68" s="6"/>
      <c r="B68" s="7"/>
      <c r="C68" s="7"/>
      <c r="D68" s="7"/>
      <c r="E68" s="8"/>
      <c r="F68" s="8"/>
    </row>
    <row r="69" spans="1:6" ht="13.5">
      <c r="A69" s="6"/>
      <c r="B69" s="7"/>
      <c r="C69" s="7"/>
      <c r="D69" s="7"/>
      <c r="E69" s="8"/>
      <c r="F69" s="8"/>
    </row>
    <row r="70" spans="1:6" ht="13.5">
      <c r="A70" s="6"/>
      <c r="B70" s="7"/>
      <c r="C70" s="7"/>
      <c r="D70" s="7"/>
      <c r="E70" s="8"/>
      <c r="F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6" ht="13.5">
      <c r="A119" s="6"/>
      <c r="B119" s="7"/>
      <c r="C119" s="7"/>
      <c r="D119" s="7"/>
      <c r="E119" s="8"/>
      <c r="F119" s="8"/>
    </row>
    <row r="120" spans="1:6" ht="13.5">
      <c r="A120" s="6"/>
      <c r="B120" s="7"/>
      <c r="C120" s="7"/>
      <c r="D120" s="7"/>
      <c r="E120" s="8"/>
      <c r="F120" s="8"/>
    </row>
    <row r="121" spans="1:6" ht="13.5">
      <c r="A121" s="6"/>
      <c r="B121" s="7"/>
      <c r="C121" s="7"/>
      <c r="D121" s="7"/>
      <c r="E121" s="8"/>
      <c r="F121" s="8"/>
    </row>
    <row r="122" spans="1:6" ht="13.5">
      <c r="A122" s="6"/>
      <c r="B122" s="7"/>
      <c r="C122" s="7"/>
      <c r="D122" s="7"/>
      <c r="E122" s="8"/>
      <c r="F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6" ht="13.5">
      <c r="A139" s="6"/>
      <c r="B139" s="7"/>
      <c r="C139" s="7"/>
      <c r="D139" s="7"/>
      <c r="E139" s="8"/>
      <c r="F139" s="8"/>
    </row>
    <row r="140" spans="1:6" ht="13.5">
      <c r="A140" s="6"/>
      <c r="B140" s="7"/>
      <c r="C140" s="7"/>
      <c r="D140" s="7"/>
      <c r="E140" s="8"/>
      <c r="F140" s="8"/>
    </row>
    <row r="141" spans="1:6" ht="13.5">
      <c r="A141" s="6"/>
      <c r="B141" s="7"/>
      <c r="C141" s="7"/>
      <c r="D141" s="7"/>
      <c r="E141" s="8"/>
      <c r="F141" s="8"/>
    </row>
    <row r="142" spans="1:6" ht="13.5">
      <c r="A142" s="6"/>
      <c r="B142" s="7"/>
      <c r="C142" s="7"/>
      <c r="D142" s="7"/>
      <c r="E142" s="8"/>
      <c r="F142" s="8"/>
    </row>
    <row r="143" spans="1:6" ht="13.5">
      <c r="A143" s="6"/>
      <c r="B143" s="7"/>
      <c r="C143" s="7"/>
      <c r="D143" s="7"/>
      <c r="E143" s="8"/>
      <c r="F143" s="8"/>
    </row>
    <row r="144" spans="1:6" ht="13.5">
      <c r="A144" s="6"/>
      <c r="B144" s="7"/>
      <c r="C144" s="7"/>
      <c r="D144" s="7"/>
      <c r="E144" s="8"/>
      <c r="F144" s="8"/>
    </row>
    <row r="145" spans="1:6" ht="13.5">
      <c r="A145" s="6"/>
      <c r="B145" s="7"/>
      <c r="C145" s="7"/>
      <c r="D145" s="7"/>
      <c r="E145" s="8"/>
      <c r="F145" s="8"/>
    </row>
    <row r="146" spans="1:6" ht="13.5">
      <c r="A146" s="6"/>
      <c r="B146" s="7"/>
      <c r="C146" s="7"/>
      <c r="D146" s="7"/>
      <c r="E146" s="8"/>
      <c r="F146" s="8"/>
    </row>
    <row r="147" spans="1:6" ht="13.5">
      <c r="A147" s="6"/>
      <c r="B147" s="7"/>
      <c r="C147" s="7"/>
      <c r="D147" s="7"/>
      <c r="E147" s="8"/>
      <c r="F147" s="8"/>
    </row>
    <row r="148" spans="1:6" ht="13.5">
      <c r="A148" s="6"/>
      <c r="B148" s="7"/>
      <c r="C148" s="7"/>
      <c r="D148" s="7"/>
      <c r="E148" s="8"/>
      <c r="F148" s="8"/>
    </row>
    <row r="149" spans="1:6" ht="13.5">
      <c r="A149" s="6"/>
      <c r="B149" s="7"/>
      <c r="C149" s="7"/>
      <c r="D149" s="7"/>
      <c r="E149" s="8"/>
      <c r="F149" s="8"/>
    </row>
    <row r="150" spans="1:6" ht="13.5">
      <c r="A150" s="6"/>
      <c r="B150" s="7"/>
      <c r="C150" s="7"/>
      <c r="D150" s="7"/>
      <c r="E150" s="8"/>
      <c r="F150" s="8"/>
    </row>
    <row r="151" spans="1:6" ht="13.5">
      <c r="A151" s="6"/>
      <c r="B151" s="7"/>
      <c r="C151" s="7"/>
      <c r="D151" s="7"/>
      <c r="E151" s="8"/>
      <c r="F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5" ht="13.5">
      <c r="A167" s="6"/>
      <c r="B167" s="7"/>
      <c r="C167" s="7"/>
      <c r="D167" s="7"/>
      <c r="E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6" ht="13.5">
      <c r="A183" s="6"/>
      <c r="B183" s="7"/>
      <c r="C183" s="7"/>
      <c r="D183" s="7"/>
      <c r="E183" s="8"/>
      <c r="F183" s="8"/>
    </row>
    <row r="184" spans="1:6" ht="13.5">
      <c r="A184" s="6"/>
      <c r="B184" s="7"/>
      <c r="C184" s="7"/>
      <c r="D184" s="7"/>
      <c r="E184" s="8"/>
      <c r="F184" s="8"/>
    </row>
    <row r="185" spans="1:6" ht="13.5">
      <c r="A185" s="6"/>
      <c r="B185" s="7"/>
      <c r="C185" s="7"/>
      <c r="D185" s="7"/>
      <c r="E185" s="8"/>
      <c r="F185" s="8"/>
    </row>
    <row r="186" spans="1:6" ht="13.5">
      <c r="A186" s="6"/>
      <c r="B186" s="7"/>
      <c r="C186" s="7"/>
      <c r="D186" s="7"/>
      <c r="E186" s="8"/>
      <c r="F186" s="8"/>
    </row>
    <row r="187" spans="1:6" ht="13.5">
      <c r="A187" s="6"/>
      <c r="B187" s="7"/>
      <c r="C187" s="7"/>
      <c r="D187" s="7"/>
      <c r="E187" s="8"/>
      <c r="F187" s="8"/>
    </row>
    <row r="188" spans="1:6" ht="13.5">
      <c r="A188" s="6"/>
      <c r="B188" s="7"/>
      <c r="C188" s="7"/>
      <c r="D188" s="7"/>
      <c r="E188" s="8"/>
      <c r="F188" s="8"/>
    </row>
    <row r="189" spans="1:6" ht="13.5">
      <c r="A189" s="6"/>
      <c r="B189" s="7"/>
      <c r="C189" s="7"/>
      <c r="D189" s="7"/>
      <c r="E189" s="8"/>
      <c r="F189" s="8"/>
    </row>
    <row r="190" spans="1:6" ht="13.5">
      <c r="A190" s="6"/>
      <c r="B190" s="7"/>
      <c r="C190" s="7"/>
      <c r="D190" s="7"/>
      <c r="E190" s="8"/>
      <c r="F190" s="8"/>
    </row>
    <row r="191" spans="1:6" ht="13.5">
      <c r="A191" s="6"/>
      <c r="B191" s="7"/>
      <c r="C191" s="7"/>
      <c r="D191" s="7"/>
      <c r="E191" s="8"/>
      <c r="F191" s="8"/>
    </row>
    <row r="192" spans="1:6" ht="13.5">
      <c r="A192" s="6"/>
      <c r="B192" s="7"/>
      <c r="C192" s="7"/>
      <c r="D192" s="7"/>
      <c r="E192" s="8"/>
      <c r="F192" s="8"/>
    </row>
    <row r="193" spans="1:6" ht="13.5">
      <c r="A193" s="6"/>
      <c r="B193" s="7"/>
      <c r="C193" s="7"/>
      <c r="D193" s="7"/>
      <c r="E193" s="8"/>
      <c r="F193" s="8"/>
    </row>
    <row r="194" spans="1:6" ht="13.5">
      <c r="A194" s="6"/>
      <c r="B194" s="7"/>
      <c r="C194" s="7"/>
      <c r="D194" s="7"/>
      <c r="E194" s="8"/>
      <c r="F194" s="8"/>
    </row>
    <row r="195" spans="1:6" ht="13.5">
      <c r="A195" s="6"/>
      <c r="B195" s="7"/>
      <c r="C195" s="7"/>
      <c r="D195" s="7"/>
      <c r="E195" s="8"/>
      <c r="F195" s="8"/>
    </row>
    <row r="196" spans="1:6" ht="13.5">
      <c r="A196" s="6"/>
      <c r="B196" s="7"/>
      <c r="C196" s="7"/>
      <c r="D196" s="7"/>
      <c r="E196" s="8"/>
      <c r="F196" s="8"/>
    </row>
    <row r="197" spans="1:6" ht="13.5">
      <c r="A197" s="6"/>
      <c r="B197" s="7"/>
      <c r="C197" s="7"/>
      <c r="D197" s="7"/>
      <c r="E197" s="8"/>
      <c r="F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5" ht="13.5">
      <c r="A215" s="6"/>
      <c r="B215" s="7"/>
      <c r="C215" s="7"/>
      <c r="D215" s="7"/>
      <c r="E215" s="8"/>
    </row>
    <row r="216" spans="1:5" ht="13.5">
      <c r="A216" s="6"/>
      <c r="B216" s="7"/>
      <c r="C216" s="7"/>
      <c r="D216" s="7"/>
      <c r="E216" s="8"/>
    </row>
    <row r="217" spans="1:5" ht="13.5">
      <c r="A217" s="6"/>
      <c r="B217" s="7"/>
      <c r="C217" s="7"/>
      <c r="D217" s="7"/>
      <c r="E217" s="8"/>
    </row>
    <row r="218" spans="1:5" ht="13.5">
      <c r="A218" s="6"/>
      <c r="B218" s="7"/>
      <c r="C218" s="7"/>
      <c r="D218" s="7"/>
      <c r="E218" s="8"/>
    </row>
    <row r="219" spans="1:5" ht="13.5">
      <c r="A219" s="6"/>
      <c r="B219" s="7"/>
      <c r="C219" s="7"/>
      <c r="D219" s="7"/>
      <c r="E219" s="8"/>
    </row>
    <row r="220" spans="1:5" ht="13.5">
      <c r="A220" s="6"/>
      <c r="B220" s="7"/>
      <c r="C220" s="7"/>
      <c r="D220" s="7"/>
      <c r="E220" s="8"/>
    </row>
    <row r="221" spans="1:5" ht="13.5">
      <c r="A221" s="6"/>
      <c r="B221" s="7"/>
      <c r="C221" s="7"/>
      <c r="D221" s="7"/>
      <c r="E221" s="8"/>
    </row>
    <row r="222" spans="1:5" ht="13.5">
      <c r="A222" s="6"/>
      <c r="B222" s="7"/>
      <c r="C222" s="7"/>
      <c r="D222" s="7"/>
      <c r="E222" s="8"/>
    </row>
    <row r="223" spans="1:5" ht="13.5">
      <c r="A223" s="6"/>
      <c r="B223" s="7"/>
      <c r="C223" s="7"/>
      <c r="D223" s="7"/>
      <c r="E223" s="8"/>
    </row>
    <row r="224" spans="1:5" ht="13.5">
      <c r="A224" s="6"/>
      <c r="B224" s="7"/>
      <c r="C224" s="7"/>
      <c r="D224" s="7"/>
      <c r="E224" s="8"/>
    </row>
    <row r="225" spans="1:5" ht="13.5">
      <c r="A225" s="6"/>
      <c r="B225" s="7"/>
      <c r="C225" s="7"/>
      <c r="D225" s="7"/>
      <c r="E225" s="8"/>
    </row>
    <row r="226" spans="1:5" ht="13.5">
      <c r="A226" s="6"/>
      <c r="B226" s="7"/>
      <c r="C226" s="7"/>
      <c r="D226" s="7"/>
      <c r="E226" s="8"/>
    </row>
    <row r="227" spans="1:5" ht="13.5">
      <c r="A227" s="6"/>
      <c r="B227" s="7"/>
      <c r="C227" s="7"/>
      <c r="D227" s="7"/>
      <c r="E227" s="8"/>
    </row>
    <row r="228" spans="1:5" ht="13.5">
      <c r="A228" s="6"/>
      <c r="B228" s="7"/>
      <c r="C228" s="7"/>
      <c r="D228" s="7"/>
      <c r="E228" s="8"/>
    </row>
    <row r="229" spans="1:5" ht="13.5">
      <c r="A229" s="6"/>
      <c r="B229" s="7"/>
      <c r="C229" s="7"/>
      <c r="D229" s="7"/>
      <c r="E229" s="8"/>
    </row>
    <row r="230" spans="1:5" ht="13.5">
      <c r="A230" s="6"/>
      <c r="B230" s="7"/>
      <c r="C230" s="7"/>
      <c r="D230" s="7"/>
      <c r="E230" s="8"/>
    </row>
    <row r="231" spans="1:5" ht="13.5">
      <c r="A231" s="6"/>
      <c r="B231" s="7"/>
      <c r="C231" s="7"/>
      <c r="D231" s="7"/>
      <c r="E231" s="8"/>
    </row>
    <row r="232" spans="1:5" ht="13.5">
      <c r="A232" s="6"/>
      <c r="B232" s="7"/>
      <c r="C232" s="7"/>
      <c r="D232" s="7"/>
      <c r="E232" s="8"/>
    </row>
    <row r="233" spans="1:5" ht="13.5">
      <c r="A233" s="6"/>
      <c r="B233" s="7"/>
      <c r="C233" s="7"/>
      <c r="D233" s="7"/>
      <c r="E233" s="8"/>
    </row>
    <row r="234" spans="1:5" ht="13.5">
      <c r="A234" s="6"/>
      <c r="B234" s="7"/>
      <c r="C234" s="7"/>
      <c r="D234" s="7"/>
      <c r="E234" s="8"/>
    </row>
    <row r="235" spans="1:5" ht="13.5">
      <c r="A235" s="6"/>
      <c r="B235" s="7"/>
      <c r="C235" s="7"/>
      <c r="D235" s="7"/>
      <c r="E235" s="8"/>
    </row>
    <row r="236" spans="1:5" ht="13.5">
      <c r="A236" s="6"/>
      <c r="B236" s="7"/>
      <c r="C236" s="7"/>
      <c r="D236" s="7"/>
      <c r="E236" s="8"/>
    </row>
    <row r="237" spans="1:5" ht="13.5">
      <c r="A237" s="6"/>
      <c r="B237" s="7"/>
      <c r="C237" s="7"/>
      <c r="D237" s="7"/>
      <c r="E237" s="8"/>
    </row>
    <row r="238" spans="1:5" ht="13.5">
      <c r="A238" s="6"/>
      <c r="B238" s="7"/>
      <c r="C238" s="7"/>
      <c r="D238" s="7"/>
      <c r="E238" s="8"/>
    </row>
    <row r="239" spans="1:5" ht="13.5">
      <c r="A239" s="6"/>
      <c r="B239" s="7"/>
      <c r="C239" s="7"/>
      <c r="D239" s="7"/>
      <c r="E239" s="8"/>
    </row>
    <row r="240" spans="1:5" ht="13.5">
      <c r="A240" s="6"/>
      <c r="B240" s="7"/>
      <c r="C240" s="7"/>
      <c r="D240" s="7"/>
      <c r="E240" s="8"/>
    </row>
    <row r="241" spans="1:5" ht="13.5">
      <c r="A241" s="6"/>
      <c r="B241" s="7"/>
      <c r="C241" s="7"/>
      <c r="D241" s="7"/>
      <c r="E241" s="8"/>
    </row>
    <row r="242" spans="1:5" ht="13.5">
      <c r="A242" s="6"/>
      <c r="B242" s="7"/>
      <c r="C242" s="7"/>
      <c r="D242" s="7"/>
      <c r="E242" s="8"/>
    </row>
    <row r="243" spans="1:5" ht="13.5">
      <c r="A243" s="6"/>
      <c r="B243" s="7"/>
      <c r="C243" s="7"/>
      <c r="D243" s="7"/>
      <c r="E243" s="8"/>
    </row>
    <row r="244" spans="1:5" ht="13.5">
      <c r="A244" s="6"/>
      <c r="B244" s="7"/>
      <c r="C244" s="7"/>
      <c r="D244" s="7"/>
      <c r="E244" s="8"/>
    </row>
    <row r="245" spans="1:5" ht="13.5">
      <c r="A245" s="6"/>
      <c r="B245" s="7"/>
      <c r="C245" s="7"/>
      <c r="D245" s="7"/>
      <c r="E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5" ht="13.5">
      <c r="A261" s="6"/>
      <c r="B261" s="7"/>
      <c r="C261" s="7"/>
      <c r="D261" s="7"/>
      <c r="E261" s="8"/>
    </row>
    <row r="262" spans="1:5" ht="13.5">
      <c r="A262" s="6"/>
      <c r="B262" s="7"/>
      <c r="C262" s="7"/>
      <c r="D262" s="7"/>
      <c r="E262" s="8"/>
    </row>
    <row r="263" spans="1:5" ht="13.5">
      <c r="A263" s="6"/>
      <c r="B263" s="7"/>
      <c r="C263" s="7"/>
      <c r="D263" s="7"/>
      <c r="E263" s="8"/>
    </row>
    <row r="264" spans="1:5" ht="13.5">
      <c r="A264" s="6"/>
      <c r="B264" s="7"/>
      <c r="C264" s="7"/>
      <c r="D264" s="7"/>
      <c r="E264" s="8"/>
    </row>
    <row r="265" spans="1:5" ht="13.5">
      <c r="A265" s="6"/>
      <c r="B265" s="7"/>
      <c r="C265" s="7"/>
      <c r="D265" s="7"/>
      <c r="E265" s="8"/>
    </row>
    <row r="266" spans="1:5" ht="13.5">
      <c r="A266" s="6"/>
      <c r="B266" s="7"/>
      <c r="C266" s="7"/>
      <c r="D266" s="7"/>
      <c r="E266" s="8"/>
    </row>
    <row r="267" spans="1:5" ht="13.5">
      <c r="A267" s="6"/>
      <c r="B267" s="7"/>
      <c r="C267" s="7"/>
      <c r="D267" s="7"/>
      <c r="E267" s="8"/>
    </row>
    <row r="268" spans="1:5" ht="13.5">
      <c r="A268" s="6"/>
      <c r="B268" s="7"/>
      <c r="C268" s="7"/>
      <c r="D268" s="7"/>
      <c r="E268" s="8"/>
    </row>
    <row r="269" spans="1:5" ht="13.5">
      <c r="A269" s="6"/>
      <c r="B269" s="7"/>
      <c r="C269" s="7"/>
      <c r="D269" s="7"/>
      <c r="E269" s="8"/>
    </row>
    <row r="270" spans="1:5" ht="13.5">
      <c r="A270" s="6"/>
      <c r="B270" s="7"/>
      <c r="C270" s="7"/>
      <c r="D270" s="7"/>
      <c r="E270" s="8"/>
    </row>
    <row r="271" spans="1:5" ht="13.5">
      <c r="A271" s="6"/>
      <c r="B271" s="7"/>
      <c r="C271" s="7"/>
      <c r="D271" s="7"/>
      <c r="E271" s="8"/>
    </row>
    <row r="272" spans="1:5" ht="13.5">
      <c r="A272" s="6"/>
      <c r="B272" s="7"/>
      <c r="C272" s="7"/>
      <c r="D272" s="7"/>
      <c r="E272" s="8"/>
    </row>
    <row r="273" spans="1:5" ht="13.5">
      <c r="A273" s="6"/>
      <c r="B273" s="7"/>
      <c r="C273" s="7"/>
      <c r="D273" s="7"/>
      <c r="E273" s="8"/>
    </row>
    <row r="274" spans="1:5" ht="13.5">
      <c r="A274" s="6"/>
      <c r="B274" s="7"/>
      <c r="C274" s="7"/>
      <c r="D274" s="7"/>
      <c r="E274" s="8"/>
    </row>
    <row r="275" spans="1:5" ht="13.5">
      <c r="A275" s="6"/>
      <c r="B275" s="7"/>
      <c r="C275" s="7"/>
      <c r="D275" s="7"/>
      <c r="E275" s="8"/>
    </row>
    <row r="276" spans="1:5" ht="13.5">
      <c r="A276" s="6"/>
      <c r="B276" s="7"/>
      <c r="C276" s="7"/>
      <c r="D276" s="7"/>
      <c r="E276" s="8"/>
    </row>
    <row r="277" spans="1:5" ht="13.5">
      <c r="A277" s="6"/>
      <c r="B277" s="7"/>
      <c r="C277" s="7"/>
      <c r="D277" s="7"/>
      <c r="E277" s="8"/>
    </row>
    <row r="278" spans="1:5" ht="13.5">
      <c r="A278" s="6"/>
      <c r="B278" s="7"/>
      <c r="C278" s="7"/>
      <c r="D278" s="7"/>
      <c r="E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6" ht="13.5">
      <c r="A293" s="6"/>
      <c r="B293" s="7"/>
      <c r="C293" s="7"/>
      <c r="D293" s="7"/>
      <c r="E293" s="8"/>
      <c r="F293" s="8"/>
    </row>
    <row r="294" spans="1:6" ht="13.5">
      <c r="A294" s="6"/>
      <c r="B294" s="7"/>
      <c r="C294" s="7"/>
      <c r="D294" s="7"/>
      <c r="E294" s="8"/>
      <c r="F294" s="8"/>
    </row>
    <row r="295" spans="1:6" ht="13.5">
      <c r="A295" s="6"/>
      <c r="B295" s="7"/>
      <c r="C295" s="7"/>
      <c r="D295" s="7"/>
      <c r="E295" s="8"/>
      <c r="F295" s="8"/>
    </row>
    <row r="296" spans="1:6" ht="13.5">
      <c r="A296" s="6"/>
      <c r="B296" s="7"/>
      <c r="C296" s="7"/>
      <c r="D296" s="7"/>
      <c r="E296" s="8"/>
      <c r="F296" s="8"/>
    </row>
    <row r="297" spans="1:6" ht="13.5">
      <c r="A297" s="6"/>
      <c r="B297" s="7"/>
      <c r="C297" s="7"/>
      <c r="D297" s="7"/>
      <c r="E297" s="8"/>
      <c r="F297" s="8"/>
    </row>
    <row r="298" spans="1:6" ht="13.5">
      <c r="A298" s="6"/>
      <c r="B298" s="7"/>
      <c r="C298" s="7"/>
      <c r="D298" s="7"/>
      <c r="E298" s="8"/>
      <c r="F298" s="8"/>
    </row>
    <row r="299" spans="1:6" ht="13.5">
      <c r="A299" s="6"/>
      <c r="B299" s="7"/>
      <c r="C299" s="7"/>
      <c r="D299" s="7"/>
      <c r="E299" s="8"/>
      <c r="F299" s="8"/>
    </row>
    <row r="300" spans="1:6" ht="13.5">
      <c r="A300" s="6"/>
      <c r="B300" s="7"/>
      <c r="C300" s="7"/>
      <c r="D300" s="7"/>
      <c r="E300" s="8"/>
      <c r="F300" s="8"/>
    </row>
    <row r="301" spans="1:6" ht="13.5">
      <c r="A301" s="6"/>
      <c r="B301" s="7"/>
      <c r="C301" s="7"/>
      <c r="D301" s="7"/>
      <c r="E301" s="8"/>
      <c r="F301" s="8"/>
    </row>
    <row r="302" spans="1:6" ht="13.5">
      <c r="A302" s="6"/>
      <c r="B302" s="7"/>
      <c r="C302" s="7"/>
      <c r="D302" s="7"/>
      <c r="E302" s="8"/>
      <c r="F302" s="8"/>
    </row>
    <row r="303" spans="1:6" ht="13.5">
      <c r="A303" s="6"/>
      <c r="B303" s="7"/>
      <c r="C303" s="7"/>
      <c r="D303" s="7"/>
      <c r="E303" s="8"/>
      <c r="F303" s="8"/>
    </row>
    <row r="304" spans="1:6" ht="13.5">
      <c r="A304" s="6"/>
      <c r="B304" s="7"/>
      <c r="C304" s="7"/>
      <c r="D304" s="7"/>
      <c r="E304" s="8"/>
      <c r="F304" s="8"/>
    </row>
    <row r="305" spans="1:6" ht="13.5">
      <c r="A305" s="6"/>
      <c r="B305" s="7"/>
      <c r="C305" s="7"/>
      <c r="D305" s="7"/>
      <c r="E305" s="8"/>
      <c r="F305" s="8"/>
    </row>
    <row r="306" spans="1:6" ht="13.5">
      <c r="A306" s="6"/>
      <c r="B306" s="7"/>
      <c r="C306" s="7"/>
      <c r="D306" s="7"/>
      <c r="E306" s="8"/>
      <c r="F306" s="8"/>
    </row>
    <row r="307" spans="1:6" ht="13.5">
      <c r="A307" s="6"/>
      <c r="B307" s="7"/>
      <c r="C307" s="7"/>
      <c r="D307" s="7"/>
      <c r="E307" s="8"/>
      <c r="F307" s="8"/>
    </row>
    <row r="308" spans="1:6" ht="13.5">
      <c r="A308" s="6"/>
      <c r="B308" s="7"/>
      <c r="C308" s="7"/>
      <c r="D308" s="7"/>
      <c r="E308" s="8"/>
      <c r="F308" s="8"/>
    </row>
    <row r="309" spans="1:6" ht="13.5">
      <c r="A309" s="6"/>
      <c r="B309" s="7"/>
      <c r="C309" s="7"/>
      <c r="D309" s="7"/>
      <c r="E309" s="8"/>
      <c r="F309" s="8"/>
    </row>
    <row r="310" spans="1:6" ht="13.5">
      <c r="A310" s="6"/>
      <c r="B310" s="7"/>
      <c r="C310" s="7"/>
      <c r="D310" s="7"/>
      <c r="E310" s="8"/>
      <c r="F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5" ht="13.5">
      <c r="A324" s="6"/>
      <c r="B324" s="7"/>
      <c r="C324" s="7"/>
      <c r="D324" s="7"/>
      <c r="E324" s="8"/>
    </row>
    <row r="325" spans="1:5" ht="13.5">
      <c r="A325" s="6"/>
      <c r="B325" s="7"/>
      <c r="C325" s="7"/>
      <c r="D325" s="7"/>
      <c r="E325" s="8"/>
    </row>
    <row r="326" spans="1:5" ht="13.5">
      <c r="A326" s="6"/>
      <c r="B326" s="7"/>
      <c r="C326" s="7"/>
      <c r="D326" s="7"/>
      <c r="E326" s="8"/>
    </row>
    <row r="327" spans="1:5" ht="13.5">
      <c r="A327" s="6"/>
      <c r="B327" s="7"/>
      <c r="C327" s="7"/>
      <c r="D327" s="7"/>
      <c r="E327" s="8"/>
    </row>
    <row r="328" spans="1:5" ht="13.5">
      <c r="A328" s="6"/>
      <c r="B328" s="7"/>
      <c r="C328" s="7"/>
      <c r="D328" s="7"/>
      <c r="E328" s="8"/>
    </row>
    <row r="329" spans="1:5" ht="13.5">
      <c r="A329" s="6"/>
      <c r="B329" s="7"/>
      <c r="C329" s="7"/>
      <c r="D329" s="7"/>
      <c r="E329" s="8"/>
    </row>
    <row r="330" spans="1:5" ht="13.5">
      <c r="A330" s="6"/>
      <c r="B330" s="7"/>
      <c r="C330" s="7"/>
      <c r="D330" s="7"/>
      <c r="E330" s="8"/>
    </row>
    <row r="331" spans="1:5" ht="13.5">
      <c r="A331" s="6"/>
      <c r="B331" s="7"/>
      <c r="C331" s="7"/>
      <c r="D331" s="7"/>
      <c r="E331" s="8"/>
    </row>
    <row r="332" spans="1:5" ht="13.5">
      <c r="A332" s="6"/>
      <c r="B332" s="7"/>
      <c r="C332" s="7"/>
      <c r="D332" s="7"/>
      <c r="E332" s="8"/>
    </row>
    <row r="333" spans="1:5" ht="13.5">
      <c r="A333" s="6"/>
      <c r="B333" s="7"/>
      <c r="C333" s="7"/>
      <c r="D333" s="7"/>
      <c r="E333" s="8"/>
    </row>
    <row r="334" spans="1:5" ht="13.5">
      <c r="A334" s="6"/>
      <c r="B334" s="7"/>
      <c r="C334" s="7"/>
      <c r="D334" s="7"/>
      <c r="E334" s="8"/>
    </row>
    <row r="335" spans="1:5" ht="13.5">
      <c r="A335" s="6"/>
      <c r="B335" s="7"/>
      <c r="C335" s="7"/>
      <c r="D335" s="7"/>
      <c r="E335" s="8"/>
    </row>
    <row r="336" spans="1:5" ht="13.5">
      <c r="A336" s="6"/>
      <c r="B336" s="7"/>
      <c r="C336" s="7"/>
      <c r="D336" s="7"/>
      <c r="E336" s="8"/>
    </row>
    <row r="337" spans="1:5" ht="13.5">
      <c r="A337" s="6"/>
      <c r="B337" s="7"/>
      <c r="C337" s="7"/>
      <c r="D337" s="7"/>
      <c r="E337" s="8"/>
    </row>
    <row r="338" spans="1:5" ht="13.5">
      <c r="A338" s="6"/>
      <c r="B338" s="7"/>
      <c r="C338" s="7"/>
      <c r="D338" s="7"/>
      <c r="E338" s="8"/>
    </row>
    <row r="339" spans="1:5" ht="13.5">
      <c r="A339" s="6"/>
      <c r="B339" s="7"/>
      <c r="C339" s="7"/>
      <c r="D339" s="7"/>
      <c r="E339" s="8"/>
    </row>
    <row r="340" spans="1:5" ht="13.5">
      <c r="A340" s="6"/>
      <c r="B340" s="7"/>
      <c r="C340" s="7"/>
      <c r="D340" s="7"/>
      <c r="E340" s="8"/>
    </row>
    <row r="341" spans="1:5" ht="13.5">
      <c r="A341" s="6"/>
      <c r="B341" s="7"/>
      <c r="C341" s="7"/>
      <c r="D341" s="7"/>
      <c r="E341" s="8"/>
    </row>
    <row r="342" spans="1:5" ht="13.5">
      <c r="A342" s="6"/>
      <c r="B342" s="7"/>
      <c r="C342" s="7"/>
      <c r="D342" s="7"/>
      <c r="E342" s="8"/>
    </row>
    <row r="343" spans="1:5" ht="13.5">
      <c r="A343" s="6"/>
      <c r="B343" s="7"/>
      <c r="C343" s="7"/>
      <c r="D343" s="7"/>
      <c r="E343" s="8"/>
    </row>
    <row r="344" spans="1:5" ht="13.5">
      <c r="A344" s="6"/>
      <c r="B344" s="7"/>
      <c r="C344" s="7"/>
      <c r="D344" s="7"/>
      <c r="E344" s="8"/>
    </row>
    <row r="345" spans="1:5" ht="13.5">
      <c r="A345" s="6"/>
      <c r="B345" s="7"/>
      <c r="C345" s="7"/>
      <c r="D345" s="7"/>
      <c r="E345" s="8"/>
    </row>
    <row r="346" spans="1:5" ht="13.5">
      <c r="A346" s="6"/>
      <c r="B346" s="7"/>
      <c r="C346" s="7"/>
      <c r="D346" s="7"/>
      <c r="E346" s="8"/>
    </row>
    <row r="347" spans="1:5" ht="13.5">
      <c r="A347" s="6"/>
      <c r="B347" s="7"/>
      <c r="C347" s="7"/>
      <c r="D347" s="7"/>
      <c r="E347" s="8"/>
    </row>
    <row r="348" spans="1:5" ht="13.5">
      <c r="A348" s="6"/>
      <c r="B348" s="7"/>
      <c r="C348" s="7"/>
      <c r="D348" s="7"/>
      <c r="E348" s="8"/>
    </row>
    <row r="349" spans="1:5" ht="13.5">
      <c r="A349" s="6"/>
      <c r="B349" s="7"/>
      <c r="C349" s="7"/>
      <c r="D349" s="7"/>
      <c r="E349" s="8"/>
    </row>
    <row r="350" spans="1:5" ht="13.5">
      <c r="A350" s="6"/>
      <c r="B350" s="7"/>
      <c r="C350" s="7"/>
      <c r="D350" s="7"/>
      <c r="E350" s="8"/>
    </row>
    <row r="351" spans="1:5" ht="13.5">
      <c r="A351" s="6"/>
      <c r="B351" s="7"/>
      <c r="C351" s="7"/>
      <c r="D351" s="7"/>
      <c r="E351" s="8"/>
    </row>
    <row r="352" spans="1:5" ht="13.5">
      <c r="A352" s="6"/>
      <c r="B352" s="7"/>
      <c r="C352" s="7"/>
      <c r="D352" s="7"/>
      <c r="E352" s="8"/>
    </row>
    <row r="353" spans="1:5" ht="13.5">
      <c r="A353" s="6"/>
      <c r="B353" s="7"/>
      <c r="C353" s="7"/>
      <c r="D353" s="7"/>
      <c r="E353" s="8"/>
    </row>
    <row r="354" spans="1:5" ht="13.5">
      <c r="A354" s="6"/>
      <c r="B354" s="7"/>
      <c r="C354" s="7"/>
      <c r="D354" s="7"/>
      <c r="E354" s="8"/>
    </row>
    <row r="355" spans="1:5" ht="13.5">
      <c r="A355" s="6"/>
      <c r="B355" s="7"/>
      <c r="C355" s="7"/>
      <c r="D355" s="7"/>
      <c r="E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6" ht="13.5">
      <c r="A375" s="6"/>
      <c r="B375" s="7"/>
      <c r="C375" s="7"/>
      <c r="D375" s="7"/>
      <c r="E375" s="8"/>
      <c r="F375" s="8"/>
    </row>
    <row r="376" spans="1:6" ht="13.5">
      <c r="A376" s="6"/>
      <c r="B376" s="7"/>
      <c r="C376" s="7"/>
      <c r="D376" s="7"/>
      <c r="E376" s="8"/>
      <c r="F376" s="8"/>
    </row>
    <row r="377" spans="1:6" ht="13.5">
      <c r="A377" s="6"/>
      <c r="B377" s="7"/>
      <c r="C377" s="7"/>
      <c r="D377" s="7"/>
      <c r="E377" s="8"/>
      <c r="F377" s="8"/>
    </row>
    <row r="378" spans="1:6" ht="13.5">
      <c r="A378" s="6"/>
      <c r="B378" s="7"/>
      <c r="C378" s="7"/>
      <c r="D378" s="7"/>
      <c r="E378" s="8"/>
      <c r="F378" s="8"/>
    </row>
    <row r="379" spans="1:6" ht="13.5">
      <c r="A379" s="6"/>
      <c r="B379" s="7"/>
      <c r="C379" s="7"/>
      <c r="D379" s="7"/>
      <c r="E379" s="8"/>
      <c r="F379" s="8"/>
    </row>
    <row r="380" spans="1:6" ht="13.5">
      <c r="A380" s="6"/>
      <c r="B380" s="7"/>
      <c r="C380" s="7"/>
      <c r="D380" s="7"/>
      <c r="E380" s="8"/>
      <c r="F380" s="8"/>
    </row>
    <row r="381" spans="1:6" ht="13.5">
      <c r="A381" s="6"/>
      <c r="B381" s="7"/>
      <c r="C381" s="7"/>
      <c r="D381" s="7"/>
      <c r="E381" s="8"/>
      <c r="F381" s="8"/>
    </row>
    <row r="382" spans="1:6" ht="13.5">
      <c r="A382" s="6"/>
      <c r="B382" s="7"/>
      <c r="C382" s="7"/>
      <c r="D382" s="7"/>
      <c r="E382" s="8"/>
      <c r="F382" s="8"/>
    </row>
    <row r="383" spans="1:6" ht="13.5">
      <c r="A383" s="6"/>
      <c r="B383" s="7"/>
      <c r="C383" s="7"/>
      <c r="D383" s="7"/>
      <c r="E383" s="8"/>
      <c r="F383" s="8"/>
    </row>
    <row r="384" spans="1:6" ht="13.5">
      <c r="A384" s="6"/>
      <c r="B384" s="7"/>
      <c r="C384" s="7"/>
      <c r="D384" s="7"/>
      <c r="E384" s="8"/>
      <c r="F384" s="8"/>
    </row>
    <row r="385" spans="1:6" ht="13.5">
      <c r="A385" s="6"/>
      <c r="B385" s="7"/>
      <c r="C385" s="7"/>
      <c r="D385" s="7"/>
      <c r="E385" s="8"/>
      <c r="F385" s="8"/>
    </row>
    <row r="386" spans="1:6" ht="13.5">
      <c r="A386" s="6"/>
      <c r="B386" s="7"/>
      <c r="C386" s="7"/>
      <c r="D386" s="7"/>
      <c r="E386" s="8"/>
      <c r="F386" s="8"/>
    </row>
    <row r="387" spans="1:6" ht="13.5">
      <c r="A387" s="6"/>
      <c r="B387" s="7"/>
      <c r="C387" s="7"/>
      <c r="D387" s="7"/>
      <c r="E387" s="8"/>
      <c r="F387" s="8"/>
    </row>
    <row r="388" spans="1:6" ht="13.5">
      <c r="A388" s="6"/>
      <c r="B388" s="7"/>
      <c r="C388" s="7"/>
      <c r="D388" s="7"/>
      <c r="E388" s="8"/>
      <c r="F388" s="8"/>
    </row>
    <row r="389" spans="1:6" ht="13.5">
      <c r="A389" s="6"/>
      <c r="B389" s="7"/>
      <c r="C389" s="7"/>
      <c r="D389" s="7"/>
      <c r="E389" s="8"/>
      <c r="F389" s="8"/>
    </row>
    <row r="390" spans="1:6" ht="13.5">
      <c r="A390" s="6"/>
      <c r="B390" s="7"/>
      <c r="C390" s="7"/>
      <c r="D390" s="7"/>
      <c r="E390" s="8"/>
      <c r="F390" s="8"/>
    </row>
    <row r="391" spans="1:6" ht="13.5">
      <c r="A391" s="6"/>
      <c r="B391" s="7"/>
      <c r="C391" s="7"/>
      <c r="D391" s="7"/>
      <c r="E391" s="8"/>
      <c r="F391" s="8"/>
    </row>
    <row r="392" spans="1:6" ht="13.5">
      <c r="A392" s="6"/>
      <c r="B392" s="7"/>
      <c r="C392" s="7"/>
      <c r="D392" s="7"/>
      <c r="E392" s="8"/>
      <c r="F392" s="8"/>
    </row>
    <row r="393" spans="1:6" ht="13.5">
      <c r="A393" s="6"/>
      <c r="B393" s="7"/>
      <c r="C393" s="7"/>
      <c r="D393" s="7"/>
      <c r="E393" s="8"/>
      <c r="F393" s="8"/>
    </row>
    <row r="394" spans="1:6" ht="13.5">
      <c r="A394" s="6"/>
      <c r="B394" s="7"/>
      <c r="C394" s="7"/>
      <c r="D394" s="7"/>
      <c r="E394" s="8"/>
      <c r="F394" s="8"/>
    </row>
    <row r="395" spans="1:6" ht="13.5">
      <c r="A395" s="6"/>
      <c r="B395" s="7"/>
      <c r="C395" s="7"/>
      <c r="D395" s="7"/>
      <c r="E395" s="8"/>
      <c r="F395" s="8"/>
    </row>
    <row r="396" spans="1:6" ht="13.5">
      <c r="A396" s="6"/>
      <c r="B396" s="7"/>
      <c r="C396" s="7"/>
      <c r="D396" s="7"/>
      <c r="E396" s="8"/>
      <c r="F396" s="8"/>
    </row>
    <row r="397" spans="1:6" ht="13.5">
      <c r="A397" s="6"/>
      <c r="B397" s="7"/>
      <c r="C397" s="7"/>
      <c r="D397" s="7"/>
      <c r="E397" s="8"/>
      <c r="F397" s="8"/>
    </row>
    <row r="398" spans="1:6" ht="13.5">
      <c r="A398" s="6"/>
      <c r="B398" s="7"/>
      <c r="C398" s="7"/>
      <c r="D398" s="7"/>
      <c r="E398" s="8"/>
      <c r="F398" s="8"/>
    </row>
    <row r="399" spans="1:6" ht="13.5">
      <c r="A399" s="6"/>
      <c r="B399" s="7"/>
      <c r="C399" s="7"/>
      <c r="D399" s="7"/>
      <c r="E399" s="8"/>
      <c r="F399" s="8"/>
    </row>
    <row r="400" spans="1:6" ht="13.5">
      <c r="A400" s="6"/>
      <c r="B400" s="7"/>
      <c r="C400" s="7"/>
      <c r="D400" s="7"/>
      <c r="E400" s="8"/>
      <c r="F400" s="8"/>
    </row>
    <row r="401" spans="1:6" ht="13.5">
      <c r="A401" s="6"/>
      <c r="B401" s="7"/>
      <c r="C401" s="7"/>
      <c r="D401" s="7"/>
      <c r="E401" s="8"/>
      <c r="F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5" ht="13.5">
      <c r="A567" s="6"/>
      <c r="B567" s="7"/>
      <c r="C567" s="7"/>
      <c r="D567" s="7"/>
      <c r="E567" s="8"/>
    </row>
    <row r="568" spans="1:5" ht="13.5">
      <c r="A568" s="6"/>
      <c r="B568" s="7"/>
      <c r="C568" s="7"/>
      <c r="D568" s="7"/>
      <c r="E568" s="8"/>
    </row>
    <row r="569" spans="1:5" ht="13.5">
      <c r="A569" s="6"/>
      <c r="B569" s="7"/>
      <c r="C569" s="7"/>
      <c r="D569" s="7"/>
      <c r="E569" s="8"/>
    </row>
    <row r="570" spans="1:5" ht="13.5">
      <c r="A570" s="6"/>
      <c r="B570" s="7"/>
      <c r="C570" s="7"/>
      <c r="D570" s="7"/>
      <c r="E570" s="8"/>
    </row>
    <row r="571" spans="1:5" ht="13.5">
      <c r="A571" s="6"/>
      <c r="B571" s="7"/>
      <c r="C571" s="7"/>
      <c r="D571" s="7"/>
      <c r="E571" s="8"/>
    </row>
    <row r="572" spans="1:5" ht="13.5">
      <c r="A572" s="6"/>
      <c r="B572" s="7"/>
      <c r="C572" s="7"/>
      <c r="D572" s="7"/>
      <c r="E572" s="8"/>
    </row>
    <row r="573" spans="1:5" ht="13.5">
      <c r="A573" s="6"/>
      <c r="B573" s="7"/>
      <c r="C573" s="7"/>
      <c r="D573" s="7"/>
      <c r="E573" s="8"/>
    </row>
    <row r="574" spans="1:5" ht="13.5">
      <c r="A574" s="6"/>
      <c r="B574" s="7"/>
      <c r="C574" s="7"/>
      <c r="D574" s="7"/>
      <c r="E574" s="8"/>
    </row>
    <row r="575" spans="1:5" ht="13.5">
      <c r="A575" s="6"/>
      <c r="B575" s="7"/>
      <c r="C575" s="7"/>
      <c r="D575" s="7"/>
      <c r="E575" s="8"/>
    </row>
    <row r="576" spans="1:5" ht="13.5">
      <c r="A576" s="6"/>
      <c r="B576" s="7"/>
      <c r="C576" s="7"/>
      <c r="D576" s="7"/>
      <c r="E576" s="8"/>
    </row>
    <row r="577" spans="1:5" ht="13.5">
      <c r="A577" s="6"/>
      <c r="B577" s="7"/>
      <c r="C577" s="7"/>
      <c r="D577" s="7"/>
      <c r="E577" s="8"/>
    </row>
    <row r="578" spans="1:5" ht="13.5">
      <c r="A578" s="6"/>
      <c r="B578" s="7"/>
      <c r="C578" s="7"/>
      <c r="D578" s="7"/>
      <c r="E578" s="8"/>
    </row>
    <row r="579" spans="1:5" ht="13.5">
      <c r="A579" s="6"/>
      <c r="B579" s="7"/>
      <c r="C579" s="7"/>
      <c r="D579" s="7"/>
      <c r="E579" s="8"/>
    </row>
    <row r="580" spans="1:5" ht="13.5">
      <c r="A580" s="6"/>
      <c r="B580" s="7"/>
      <c r="C580" s="7"/>
      <c r="D580" s="7"/>
      <c r="E580" s="8"/>
    </row>
    <row r="581" spans="1:5" ht="13.5">
      <c r="A581" s="6"/>
      <c r="B581" s="7"/>
      <c r="C581" s="7"/>
      <c r="D581" s="7"/>
      <c r="E581" s="8"/>
    </row>
    <row r="582" spans="1:5" ht="13.5">
      <c r="A582" s="6"/>
      <c r="B582" s="7"/>
      <c r="C582" s="7"/>
      <c r="D582" s="7"/>
      <c r="E582" s="8"/>
    </row>
    <row r="583" spans="1:5" ht="13.5">
      <c r="A583" s="6"/>
      <c r="B583" s="7"/>
      <c r="C583" s="7"/>
      <c r="D583" s="7"/>
      <c r="E583" s="8"/>
    </row>
    <row r="584" spans="1:5" ht="13.5">
      <c r="A584" s="6"/>
      <c r="B584" s="7"/>
      <c r="C584" s="7"/>
      <c r="D584" s="7"/>
      <c r="E584" s="8"/>
    </row>
    <row r="585" spans="1:5" ht="13.5">
      <c r="A585" s="6"/>
      <c r="B585" s="7"/>
      <c r="C585" s="7"/>
      <c r="D585" s="7"/>
      <c r="E585" s="8"/>
    </row>
    <row r="586" spans="1:5" ht="13.5">
      <c r="A586" s="6"/>
      <c r="B586" s="7"/>
      <c r="C586" s="7"/>
      <c r="D586" s="7"/>
      <c r="E586" s="8"/>
    </row>
    <row r="587" spans="1:5" ht="13.5">
      <c r="A587" s="6"/>
      <c r="B587" s="7"/>
      <c r="C587" s="7"/>
      <c r="D587" s="7"/>
      <c r="E587" s="8"/>
    </row>
    <row r="588" spans="1:5" ht="13.5">
      <c r="A588" s="6"/>
      <c r="B588" s="7"/>
      <c r="C588" s="7"/>
      <c r="D588" s="7"/>
      <c r="E588" s="8"/>
    </row>
    <row r="589" spans="1:5" ht="13.5">
      <c r="A589" s="6"/>
      <c r="B589" s="7"/>
      <c r="C589" s="7"/>
      <c r="D589" s="7"/>
      <c r="E589" s="8"/>
    </row>
    <row r="590" spans="1:5" ht="13.5">
      <c r="A590" s="6"/>
      <c r="B590" s="7"/>
      <c r="C590" s="7"/>
      <c r="D590" s="7"/>
      <c r="E590" s="8"/>
    </row>
    <row r="591" spans="1:5" ht="13.5">
      <c r="A591" s="6"/>
      <c r="B591" s="7"/>
      <c r="C591" s="7"/>
      <c r="D591" s="7"/>
      <c r="E591" s="8"/>
    </row>
    <row r="592" spans="1:5" ht="13.5">
      <c r="A592" s="6"/>
      <c r="B592" s="7"/>
      <c r="C592" s="7"/>
      <c r="D592" s="7"/>
      <c r="E592" s="8"/>
    </row>
    <row r="593" spans="1:5" ht="13.5">
      <c r="A593" s="6"/>
      <c r="B593" s="7"/>
      <c r="C593" s="7"/>
      <c r="D593" s="7"/>
      <c r="E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</sheetData>
  <mergeCells count="2">
    <mergeCell ref="A1:D1"/>
    <mergeCell ref="I1:L1"/>
  </mergeCells>
  <conditionalFormatting sqref="F4 N4">
    <cfRule type="cellIs" priority="1" dxfId="0" operator="notEqual" stopIfTrue="1">
      <formula>0</formula>
    </cfRule>
  </conditionalFormatting>
  <conditionalFormatting sqref="F5:F35 N5:N35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2"/>
  <sheetViews>
    <sheetView workbookViewId="0" topLeftCell="L1">
      <selection activeCell="L1" sqref="L1:O1"/>
    </sheetView>
  </sheetViews>
  <sheetFormatPr defaultColWidth="9.140625" defaultRowHeight="12.75"/>
  <cols>
    <col min="1" max="1" width="9.140625" style="9" customWidth="1"/>
    <col min="5" max="5" width="11.57421875" style="0" customWidth="1"/>
    <col min="6" max="6" width="11.00390625" style="0" customWidth="1"/>
    <col min="7" max="7" width="11.421875" style="0" customWidth="1"/>
    <col min="8" max="8" width="11.140625" style="0" customWidth="1"/>
    <col min="10" max="10" width="2.8515625" style="0" customWidth="1"/>
    <col min="12" max="12" width="10.57421875" style="0" customWidth="1"/>
    <col min="14" max="14" width="12.00390625" style="0" customWidth="1"/>
    <col min="15" max="15" width="12.57421875" style="0" customWidth="1"/>
    <col min="16" max="16" width="11.28125" style="0" customWidth="1"/>
    <col min="17" max="17" width="11.140625" style="0" customWidth="1"/>
  </cols>
  <sheetData>
    <row r="1" spans="4:16" ht="13.5">
      <c r="D1" s="14" t="s">
        <v>113</v>
      </c>
      <c r="E1" s="14"/>
      <c r="F1" s="14"/>
      <c r="G1" s="14"/>
      <c r="J1" s="11"/>
      <c r="L1" s="13" t="s">
        <v>115</v>
      </c>
      <c r="M1" s="13"/>
      <c r="N1" s="13"/>
      <c r="O1" s="13"/>
      <c r="P1" t="s">
        <v>116</v>
      </c>
    </row>
    <row r="2" spans="3:12" ht="12.75">
      <c r="C2" t="s">
        <v>114</v>
      </c>
      <c r="J2" s="11"/>
      <c r="L2" t="s">
        <v>117</v>
      </c>
    </row>
    <row r="3" spans="10:12" ht="12.75">
      <c r="J3" s="11"/>
      <c r="L3" t="s">
        <v>118</v>
      </c>
    </row>
    <row r="4" spans="3:17" ht="13.5"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0</v>
      </c>
      <c r="J4" s="11"/>
      <c r="L4" s="1" t="s">
        <v>1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0</v>
      </c>
    </row>
    <row r="5" spans="3:17" ht="13.5">
      <c r="C5" s="6"/>
      <c r="D5" s="7"/>
      <c r="E5" s="7"/>
      <c r="F5" s="7"/>
      <c r="G5" s="8"/>
      <c r="H5" s="8"/>
      <c r="J5" s="11"/>
      <c r="L5" s="3"/>
      <c r="M5" s="4"/>
      <c r="N5" s="4"/>
      <c r="O5" s="4"/>
      <c r="P5" s="5"/>
      <c r="Q5" s="5"/>
    </row>
    <row r="6" spans="3:17" ht="13.5">
      <c r="C6" s="6" t="s">
        <v>6</v>
      </c>
      <c r="D6" s="7">
        <v>86.15888740532203</v>
      </c>
      <c r="E6" s="7">
        <v>26.768230385302946</v>
      </c>
      <c r="F6" s="7">
        <v>-25.259410563949963</v>
      </c>
      <c r="G6" s="8">
        <v>-0.0993</v>
      </c>
      <c r="H6" s="8"/>
      <c r="J6" s="11"/>
      <c r="L6" s="6" t="s">
        <v>6</v>
      </c>
      <c r="M6" s="7">
        <v>31.79569012924084</v>
      </c>
      <c r="N6" s="7">
        <v>-36.68538970936939</v>
      </c>
      <c r="O6" s="7">
        <v>-15.660754528436602</v>
      </c>
      <c r="P6" s="8">
        <v>0.0097</v>
      </c>
      <c r="Q6" s="8">
        <v>0.0747</v>
      </c>
    </row>
    <row r="7" spans="3:17" ht="13.5">
      <c r="C7" s="6" t="s">
        <v>7</v>
      </c>
      <c r="D7" s="7">
        <v>83.06790352900039</v>
      </c>
      <c r="E7" s="7">
        <v>30.251323728361143</v>
      </c>
      <c r="F7" s="7">
        <v>-24.914367428122965</v>
      </c>
      <c r="G7" s="8">
        <v>-0.0866</v>
      </c>
      <c r="H7" s="8"/>
      <c r="J7" s="11"/>
      <c r="L7" s="6" t="s">
        <v>7</v>
      </c>
      <c r="M7" s="7">
        <v>32.135217021918905</v>
      </c>
      <c r="N7" s="7">
        <v>-35.12999534440508</v>
      </c>
      <c r="O7" s="7">
        <v>-16.79822480940028</v>
      </c>
      <c r="P7" s="8">
        <v>0.0004</v>
      </c>
      <c r="Q7" s="8">
        <v>0.0654</v>
      </c>
    </row>
    <row r="8" spans="3:17" ht="13.5">
      <c r="C8" s="6" t="s">
        <v>8</v>
      </c>
      <c r="D8" s="7">
        <v>79.54259988996976</v>
      </c>
      <c r="E8" s="7">
        <v>33.54380970019775</v>
      </c>
      <c r="F8" s="7">
        <v>-24.630476712309182</v>
      </c>
      <c r="G8" s="8">
        <v>-0.0794</v>
      </c>
      <c r="H8" s="8"/>
      <c r="J8" s="11"/>
      <c r="L8" s="6" t="s">
        <v>8</v>
      </c>
      <c r="M8" s="7">
        <v>32.691667441470926</v>
      </c>
      <c r="N8" s="7">
        <v>-33.73428339619556</v>
      </c>
      <c r="O8" s="7">
        <v>-18.133638300840886</v>
      </c>
      <c r="P8" s="8">
        <v>-0.0515</v>
      </c>
      <c r="Q8" s="8">
        <v>-0.11649999999999999</v>
      </c>
    </row>
    <row r="9" spans="3:17" ht="13.5">
      <c r="C9" s="6" t="s">
        <v>9</v>
      </c>
      <c r="D9" s="7">
        <v>74.81484688020797</v>
      </c>
      <c r="E9" s="7">
        <v>37.2775849826792</v>
      </c>
      <c r="F9" s="7">
        <v>-24.04801926374817</v>
      </c>
      <c r="G9" s="8">
        <v>-0.0399</v>
      </c>
      <c r="H9" s="8"/>
      <c r="J9" s="11"/>
      <c r="L9" s="6" t="s">
        <v>9</v>
      </c>
      <c r="M9" s="7">
        <v>33.31437780795544</v>
      </c>
      <c r="N9" s="7">
        <v>-32.491549480517335</v>
      </c>
      <c r="O9" s="7">
        <v>-19.63300075776877</v>
      </c>
      <c r="P9" s="8">
        <v>-0.0998</v>
      </c>
      <c r="Q9" s="8">
        <v>-0.1648</v>
      </c>
    </row>
    <row r="10" spans="3:17" ht="13.5">
      <c r="C10" s="6" t="s">
        <v>10</v>
      </c>
      <c r="D10" s="7">
        <v>70.55760555886707</v>
      </c>
      <c r="E10" s="7">
        <v>40.06081193945044</v>
      </c>
      <c r="F10" s="7">
        <v>-23.385712390402468</v>
      </c>
      <c r="G10" s="8">
        <v>0.0989</v>
      </c>
      <c r="H10" s="8"/>
      <c r="J10" s="11"/>
      <c r="L10" s="6" t="s">
        <v>10</v>
      </c>
      <c r="M10" s="7">
        <v>33.85608613561771</v>
      </c>
      <c r="N10" s="7">
        <v>-31.285275946997704</v>
      </c>
      <c r="O10" s="7">
        <v>-21.145317399521886</v>
      </c>
      <c r="P10" s="8">
        <v>-0.1436</v>
      </c>
      <c r="Q10" s="8"/>
    </row>
    <row r="11" spans="3:17" ht="13.5">
      <c r="C11" s="6" t="s">
        <v>11</v>
      </c>
      <c r="D11" s="7">
        <v>65.37865927329928</v>
      </c>
      <c r="E11" s="7">
        <v>-44.665502309621274</v>
      </c>
      <c r="F11" s="7">
        <v>-19.06754263407977</v>
      </c>
      <c r="G11" s="8">
        <v>-0.0068</v>
      </c>
      <c r="H11" s="8"/>
      <c r="J11" s="11"/>
      <c r="L11" s="6" t="s">
        <v>11</v>
      </c>
      <c r="M11" s="7">
        <v>34.22392297845433</v>
      </c>
      <c r="N11" s="7">
        <v>-29.97895825566511</v>
      </c>
      <c r="O11" s="7">
        <v>-22.535025096307592</v>
      </c>
      <c r="P11" s="8">
        <v>-0.1506</v>
      </c>
      <c r="Q11" s="8"/>
    </row>
    <row r="12" spans="3:17" ht="13.5">
      <c r="C12" s="6" t="s">
        <v>12</v>
      </c>
      <c r="D12" s="7">
        <v>71.72705909459611</v>
      </c>
      <c r="E12" s="7">
        <v>-42.2605810789194</v>
      </c>
      <c r="F12" s="7">
        <v>-19.44413921288889</v>
      </c>
      <c r="G12" s="8">
        <v>-0.1374</v>
      </c>
      <c r="H12" s="8"/>
      <c r="J12" s="11"/>
      <c r="L12" s="6" t="s">
        <v>12</v>
      </c>
      <c r="M12" s="7">
        <v>34.454744052681704</v>
      </c>
      <c r="N12" s="7">
        <v>-28.464170135097575</v>
      </c>
      <c r="O12" s="7">
        <v>-23.67529404051463</v>
      </c>
      <c r="P12" s="8">
        <v>-0.1392</v>
      </c>
      <c r="Q12" s="8"/>
    </row>
    <row r="13" spans="3:17" ht="13.5">
      <c r="C13" s="6" t="s">
        <v>13</v>
      </c>
      <c r="D13" s="7">
        <v>76.48906630240616</v>
      </c>
      <c r="E13" s="7">
        <v>-38.75436829117084</v>
      </c>
      <c r="F13" s="7">
        <v>-22.707544195479755</v>
      </c>
      <c r="G13" s="8">
        <v>-0.0485</v>
      </c>
      <c r="H13" s="8"/>
      <c r="J13" s="11"/>
      <c r="L13" s="6" t="s">
        <v>13</v>
      </c>
      <c r="M13" s="7">
        <v>36.11037059656593</v>
      </c>
      <c r="N13" s="7">
        <v>-21.905180837043922</v>
      </c>
      <c r="O13" s="7">
        <v>-22.202443293485032</v>
      </c>
      <c r="P13" s="8">
        <v>-0.1258</v>
      </c>
      <c r="Q13" s="8"/>
    </row>
    <row r="14" spans="3:17" ht="13.5">
      <c r="C14" s="6" t="s">
        <v>14</v>
      </c>
      <c r="D14" s="7">
        <v>78.2939955953602</v>
      </c>
      <c r="E14" s="7">
        <v>-40.469385738181956</v>
      </c>
      <c r="F14" s="7">
        <v>-14.714917817303819</v>
      </c>
      <c r="G14" s="8">
        <v>-0.0769</v>
      </c>
      <c r="H14" s="8"/>
      <c r="J14" s="11"/>
      <c r="L14" s="6" t="s">
        <v>14</v>
      </c>
      <c r="M14" s="7">
        <v>35.78348323009972</v>
      </c>
      <c r="N14" s="7">
        <v>-20.468623378270628</v>
      </c>
      <c r="O14" s="7">
        <v>-20.486987344526693</v>
      </c>
      <c r="P14" s="8">
        <v>-0.1292</v>
      </c>
      <c r="Q14" s="8"/>
    </row>
    <row r="15" spans="3:17" ht="13.5">
      <c r="C15" s="6" t="s">
        <v>15</v>
      </c>
      <c r="D15" s="7">
        <v>86.10844444183282</v>
      </c>
      <c r="E15" s="7">
        <v>-35.23673157285685</v>
      </c>
      <c r="F15" s="7">
        <v>-13.741948943311325</v>
      </c>
      <c r="G15" s="8">
        <v>-0.1436</v>
      </c>
      <c r="H15" s="8"/>
      <c r="J15" s="11"/>
      <c r="L15" s="6" t="s">
        <v>15</v>
      </c>
      <c r="M15" s="7">
        <v>35.73559102047231</v>
      </c>
      <c r="N15" s="7">
        <v>-18.261767609010295</v>
      </c>
      <c r="O15" s="7">
        <v>-17.71366921867936</v>
      </c>
      <c r="P15" s="8">
        <v>-0.1333</v>
      </c>
      <c r="Q15" s="8"/>
    </row>
    <row r="16" spans="3:17" ht="13.5">
      <c r="C16" s="6" t="s">
        <v>16</v>
      </c>
      <c r="D16" s="7">
        <v>84.67741910941642</v>
      </c>
      <c r="E16" s="7">
        <v>-34.320363000523564</v>
      </c>
      <c r="F16" s="7">
        <v>-20.224527355646316</v>
      </c>
      <c r="G16" s="8">
        <v>-0.1535</v>
      </c>
      <c r="H16" s="8"/>
      <c r="J16" s="11"/>
      <c r="L16" s="6" t="s">
        <v>16</v>
      </c>
      <c r="M16" s="7">
        <v>36.24891710539419</v>
      </c>
      <c r="N16" s="7">
        <v>-17.0953542515221</v>
      </c>
      <c r="O16" s="7">
        <v>-16.38071082988626</v>
      </c>
      <c r="P16" s="8">
        <v>-0.1269</v>
      </c>
      <c r="Q16" s="8"/>
    </row>
    <row r="17" spans="3:17" ht="13.5">
      <c r="C17" s="6" t="s">
        <v>17</v>
      </c>
      <c r="D17" s="7">
        <v>87.16476195380268</v>
      </c>
      <c r="E17" s="7">
        <v>-29.14232897769899</v>
      </c>
      <c r="F17" s="7">
        <v>-26.590727478257975</v>
      </c>
      <c r="G17" s="8">
        <v>-0.2144</v>
      </c>
      <c r="H17" s="8"/>
      <c r="J17" s="11"/>
      <c r="L17" s="6" t="s">
        <v>17</v>
      </c>
      <c r="M17" s="7">
        <v>36.7805584784681</v>
      </c>
      <c r="N17" s="7">
        <v>-15.894726713266383</v>
      </c>
      <c r="O17" s="7">
        <v>-15.109220176168698</v>
      </c>
      <c r="P17" s="8">
        <v>-0.1316</v>
      </c>
      <c r="Q17" s="8"/>
    </row>
    <row r="18" spans="3:17" ht="13.5">
      <c r="C18" s="6" t="s">
        <v>18</v>
      </c>
      <c r="D18" s="7">
        <v>90.84912358241036</v>
      </c>
      <c r="E18" s="7">
        <v>-30.410972642600246</v>
      </c>
      <c r="F18" s="7">
        <v>-15.396689956450423</v>
      </c>
      <c r="G18" s="8">
        <v>-0.123</v>
      </c>
      <c r="H18" s="8"/>
      <c r="J18" s="11"/>
      <c r="L18" s="6" t="s">
        <v>18</v>
      </c>
      <c r="M18" s="7">
        <v>33.7589747691225</v>
      </c>
      <c r="N18" s="7">
        <v>-28.270735837611458</v>
      </c>
      <c r="O18" s="7">
        <v>-22.413049262717315</v>
      </c>
      <c r="P18" s="8">
        <v>-0.1347</v>
      </c>
      <c r="Q18" s="8"/>
    </row>
    <row r="19" spans="3:17" ht="13.5">
      <c r="C19" s="6" t="s">
        <v>19</v>
      </c>
      <c r="D19" s="7">
        <v>92.29157267784761</v>
      </c>
      <c r="E19" s="7">
        <v>-26.091712189622214</v>
      </c>
      <c r="F19" s="7">
        <v>-21.697799132542492</v>
      </c>
      <c r="G19" s="8">
        <v>-0.2606</v>
      </c>
      <c r="H19" s="8">
        <v>-0.010599999999999998</v>
      </c>
      <c r="J19" s="11"/>
      <c r="L19" s="6" t="s">
        <v>19</v>
      </c>
      <c r="M19" s="7">
        <v>32.35986543984181</v>
      </c>
      <c r="N19" s="7">
        <v>-29.081015859177544</v>
      </c>
      <c r="O19" s="7">
        <v>-15.105026171808296</v>
      </c>
      <c r="P19" s="8">
        <v>-0.1373</v>
      </c>
      <c r="Q19" s="8"/>
    </row>
    <row r="20" spans="3:17" ht="13.5">
      <c r="C20" s="6" t="s">
        <v>20</v>
      </c>
      <c r="D20" s="7">
        <v>92.4029150482805</v>
      </c>
      <c r="E20" s="7">
        <v>-22.130014009497543</v>
      </c>
      <c r="F20" s="7">
        <v>-27.15271515602659</v>
      </c>
      <c r="G20" s="8">
        <v>-0.2662</v>
      </c>
      <c r="H20" s="8">
        <v>-0.016199999999999992</v>
      </c>
      <c r="J20" s="11"/>
      <c r="L20" s="6" t="s">
        <v>20</v>
      </c>
      <c r="M20" s="7">
        <v>32.7012731346441</v>
      </c>
      <c r="N20" s="7">
        <v>-27.48384220493765</v>
      </c>
      <c r="O20" s="7">
        <v>-15.229599089562353</v>
      </c>
      <c r="P20" s="8">
        <v>-0.1363</v>
      </c>
      <c r="Q20" s="8"/>
    </row>
    <row r="21" spans="3:17" ht="13.5">
      <c r="C21" s="6" t="s">
        <v>21</v>
      </c>
      <c r="D21" s="7">
        <v>95.74898712405232</v>
      </c>
      <c r="E21" s="7">
        <v>-22.59113037723776</v>
      </c>
      <c r="F21" s="7">
        <v>-18.880133869220593</v>
      </c>
      <c r="G21" s="8">
        <v>-0.1992</v>
      </c>
      <c r="H21" s="8"/>
      <c r="J21" s="11"/>
      <c r="L21" s="6" t="s">
        <v>21</v>
      </c>
      <c r="M21" s="7">
        <v>33.08790726386365</v>
      </c>
      <c r="N21" s="7">
        <v>-25.66925418272944</v>
      </c>
      <c r="O21" s="7">
        <v>-15.371669152479065</v>
      </c>
      <c r="P21" s="8">
        <v>-0.1338</v>
      </c>
      <c r="Q21" s="8"/>
    </row>
    <row r="22" spans="3:17" ht="13.5">
      <c r="C22" s="6" t="s">
        <v>22</v>
      </c>
      <c r="D22" s="7">
        <v>96.76420314384002</v>
      </c>
      <c r="E22" s="7">
        <v>-16.9333900598668</v>
      </c>
      <c r="F22" s="7">
        <v>-23.161050562476014</v>
      </c>
      <c r="G22" s="8">
        <v>-0.163</v>
      </c>
      <c r="H22" s="8"/>
      <c r="J22" s="11"/>
      <c r="L22" s="6" t="s">
        <v>22</v>
      </c>
      <c r="M22" s="7">
        <v>33.471967150020454</v>
      </c>
      <c r="N22" s="7">
        <v>-23.873969212448603</v>
      </c>
      <c r="O22" s="7">
        <v>-15.512148620241987</v>
      </c>
      <c r="P22" s="8">
        <v>-0.1328</v>
      </c>
      <c r="Q22" s="8"/>
    </row>
    <row r="23" spans="3:17" ht="13.5">
      <c r="C23" s="6" t="s">
        <v>23</v>
      </c>
      <c r="D23" s="7">
        <v>98.53185309266259</v>
      </c>
      <c r="E23" s="7">
        <v>-16.96848614268613</v>
      </c>
      <c r="F23" s="7">
        <v>-18.198303394589896</v>
      </c>
      <c r="G23" s="8">
        <v>-0.1347</v>
      </c>
      <c r="H23" s="8"/>
      <c r="J23" s="11"/>
      <c r="L23" s="6" t="s">
        <v>23</v>
      </c>
      <c r="M23" s="7">
        <v>33.520523426777444</v>
      </c>
      <c r="N23" s="7">
        <v>-22.000561618598386</v>
      </c>
      <c r="O23" s="7">
        <v>-13.580288691261153</v>
      </c>
      <c r="P23" s="8">
        <v>-0.1319</v>
      </c>
      <c r="Q23" s="8"/>
    </row>
    <row r="24" spans="3:17" ht="13.5">
      <c r="C24" s="6" t="s">
        <v>24</v>
      </c>
      <c r="D24" s="7">
        <v>98.67566564406194</v>
      </c>
      <c r="E24" s="7">
        <v>-10.416582244578168</v>
      </c>
      <c r="F24" s="7">
        <v>-22.579544534703277</v>
      </c>
      <c r="G24" s="8">
        <v>-0.1346</v>
      </c>
      <c r="H24" s="8"/>
      <c r="J24" s="11"/>
      <c r="L24" s="6" t="s">
        <v>24</v>
      </c>
      <c r="M24" s="7">
        <v>33.167032620451245</v>
      </c>
      <c r="N24" s="7">
        <v>-23.646690652075918</v>
      </c>
      <c r="O24" s="7">
        <v>-13.451356797296897</v>
      </c>
      <c r="P24" s="8">
        <v>-0.1315</v>
      </c>
      <c r="Q24" s="8"/>
    </row>
    <row r="25" spans="10:17" ht="13.5">
      <c r="J25" s="11"/>
      <c r="L25" s="6" t="s">
        <v>25</v>
      </c>
      <c r="M25" s="7">
        <v>32.782395734028896</v>
      </c>
      <c r="N25" s="7">
        <v>-25.44157065810019</v>
      </c>
      <c r="O25" s="7">
        <v>-13.311073402593012</v>
      </c>
      <c r="P25" s="8">
        <v>-0.1318</v>
      </c>
      <c r="Q25" s="8"/>
    </row>
    <row r="26" spans="10:17" ht="13.5">
      <c r="J26" s="11"/>
      <c r="L26" s="6" t="s">
        <v>26</v>
      </c>
      <c r="M26" s="7">
        <v>32.39556361474923</v>
      </c>
      <c r="N26" s="7">
        <v>-27.256373689551207</v>
      </c>
      <c r="O26" s="7">
        <v>-13.16900134930043</v>
      </c>
      <c r="P26" s="8">
        <v>-0.1341</v>
      </c>
      <c r="Q26" s="8"/>
    </row>
    <row r="27" spans="10:17" ht="13.5">
      <c r="J27" s="11"/>
      <c r="L27" s="6" t="s">
        <v>27</v>
      </c>
      <c r="M27" s="7">
        <v>32.0531699122467</v>
      </c>
      <c r="N27" s="7">
        <v>-28.855274349760066</v>
      </c>
      <c r="O27" s="7">
        <v>-13.043500450836298</v>
      </c>
      <c r="P27" s="8">
        <v>-0.1347</v>
      </c>
      <c r="Q27" s="8"/>
    </row>
    <row r="28" spans="10:17" ht="13.5">
      <c r="J28" s="11"/>
      <c r="L28" s="6" t="s">
        <v>28</v>
      </c>
      <c r="M28" s="7">
        <v>31.75130528844585</v>
      </c>
      <c r="N28" s="7">
        <v>-30.27793272891687</v>
      </c>
      <c r="O28" s="7">
        <v>-12.932414351960261</v>
      </c>
      <c r="P28" s="8">
        <v>-0.1379</v>
      </c>
      <c r="Q28" s="8"/>
    </row>
    <row r="29" spans="10:17" ht="13.5">
      <c r="J29" s="11"/>
      <c r="L29" s="6" t="s">
        <v>29</v>
      </c>
      <c r="M29" s="7">
        <v>31.465562440833178</v>
      </c>
      <c r="N29" s="7">
        <v>-31.6207095939335</v>
      </c>
      <c r="O29" s="7">
        <v>-12.826958191024682</v>
      </c>
      <c r="P29" s="8">
        <v>-0.1401</v>
      </c>
      <c r="Q29" s="8"/>
    </row>
    <row r="30" spans="10:17" ht="13.5">
      <c r="J30" s="11"/>
      <c r="L30" s="6" t="s">
        <v>30</v>
      </c>
      <c r="M30" s="7">
        <v>31.170443300306367</v>
      </c>
      <c r="N30" s="7">
        <v>-33.00581377015283</v>
      </c>
      <c r="O30" s="7">
        <v>-12.718507083254611</v>
      </c>
      <c r="P30" s="8">
        <v>-0.1421</v>
      </c>
      <c r="Q30" s="8"/>
    </row>
    <row r="31" spans="10:17" ht="13.5">
      <c r="J31" s="11"/>
      <c r="L31" s="6" t="s">
        <v>31</v>
      </c>
      <c r="M31" s="7">
        <v>30.848812100624617</v>
      </c>
      <c r="N31" s="7">
        <v>-34.51640375382379</v>
      </c>
      <c r="O31" s="7">
        <v>-12.59992604505194</v>
      </c>
      <c r="P31" s="8">
        <v>-0.1444</v>
      </c>
      <c r="Q31" s="8"/>
    </row>
    <row r="32" spans="10:17" ht="13.5">
      <c r="J32" s="11"/>
      <c r="L32" s="6" t="s">
        <v>32</v>
      </c>
      <c r="M32" s="7">
        <v>30.50215767689311</v>
      </c>
      <c r="N32" s="7">
        <v>-36.14702651663447</v>
      </c>
      <c r="O32" s="7">
        <v>-12.47217417143733</v>
      </c>
      <c r="P32" s="8">
        <v>-0.1474</v>
      </c>
      <c r="Q32" s="8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2">
    <mergeCell ref="D1:G1"/>
    <mergeCell ref="L1:O1"/>
  </mergeCells>
  <conditionalFormatting sqref="H5 Q5">
    <cfRule type="cellIs" priority="1" dxfId="0" operator="notEqual" stopIfTrue="1">
      <formula>0</formula>
    </cfRule>
  </conditionalFormatting>
  <conditionalFormatting sqref="H6:H24 Q6:Q32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4"/>
  <sheetViews>
    <sheetView tabSelected="1" workbookViewId="0" topLeftCell="AA1">
      <selection activeCell="AQ4" sqref="AQ4"/>
    </sheetView>
  </sheetViews>
  <sheetFormatPr defaultColWidth="9.140625" defaultRowHeight="12.75"/>
  <cols>
    <col min="4" max="4" width="11.140625" style="0" customWidth="1"/>
    <col min="6" max="7" width="10.7109375" style="0" customWidth="1"/>
    <col min="8" max="8" width="5.8515625" style="0" customWidth="1"/>
    <col min="9" max="9" width="2.8515625" style="0" customWidth="1"/>
    <col min="13" max="13" width="12.00390625" style="0" customWidth="1"/>
    <col min="14" max="14" width="12.28125" style="0" customWidth="1"/>
    <col min="15" max="16" width="11.00390625" style="0" customWidth="1"/>
    <col min="17" max="17" width="4.7109375" style="0" customWidth="1"/>
    <col min="18" max="18" width="3.00390625" style="0" customWidth="1"/>
    <col min="21" max="21" width="11.8515625" style="0" customWidth="1"/>
    <col min="22" max="22" width="11.57421875" style="0" customWidth="1"/>
    <col min="23" max="23" width="11.421875" style="0" customWidth="1"/>
    <col min="26" max="26" width="3.7109375" style="0" customWidth="1"/>
    <col min="30" max="30" width="11.28125" style="0" customWidth="1"/>
    <col min="31" max="31" width="10.8515625" style="0" customWidth="1"/>
    <col min="32" max="32" width="10.57421875" style="0" customWidth="1"/>
    <col min="33" max="33" width="11.140625" style="0" customWidth="1"/>
    <col min="37" max="37" width="10.7109375" style="0" customWidth="1"/>
    <col min="38" max="39" width="10.421875" style="0" customWidth="1"/>
    <col min="40" max="40" width="10.57421875" style="0" customWidth="1"/>
    <col min="41" max="41" width="10.8515625" style="0" customWidth="1"/>
  </cols>
  <sheetData>
    <row r="1" spans="2:32" ht="13.5">
      <c r="B1" s="13" t="s">
        <v>119</v>
      </c>
      <c r="C1" s="13"/>
      <c r="D1" s="13"/>
      <c r="E1" s="13"/>
      <c r="I1" s="11"/>
      <c r="K1" s="14" t="s">
        <v>120</v>
      </c>
      <c r="L1" s="14"/>
      <c r="M1" s="14"/>
      <c r="N1" s="14"/>
      <c r="S1" s="14" t="s">
        <v>123</v>
      </c>
      <c r="T1" s="14"/>
      <c r="U1" s="14"/>
      <c r="V1" s="14"/>
      <c r="Z1" s="11"/>
      <c r="AB1" s="14" t="s">
        <v>122</v>
      </c>
      <c r="AC1" s="14"/>
      <c r="AD1" s="14"/>
      <c r="AE1" s="14"/>
      <c r="AF1" t="s">
        <v>124</v>
      </c>
    </row>
    <row r="2" spans="9:26" ht="12.75">
      <c r="I2" s="11"/>
      <c r="K2" t="s">
        <v>121</v>
      </c>
      <c r="Z2" s="11"/>
    </row>
    <row r="3" spans="2:41" ht="13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10"/>
      <c r="I3" s="11"/>
      <c r="K3" s="1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0</v>
      </c>
      <c r="S3" s="1" t="s">
        <v>1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0</v>
      </c>
      <c r="Z3" s="11"/>
      <c r="AB3" s="1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J3" s="2" t="s">
        <v>2</v>
      </c>
      <c r="AK3" s="2" t="s">
        <v>3</v>
      </c>
      <c r="AL3" s="2" t="s">
        <v>4</v>
      </c>
      <c r="AN3" s="2" t="s">
        <v>5</v>
      </c>
      <c r="AO3" s="2" t="s">
        <v>0</v>
      </c>
    </row>
    <row r="4" spans="1:33" ht="13.5">
      <c r="A4">
        <v>1</v>
      </c>
      <c r="B4" s="6" t="s">
        <v>6</v>
      </c>
      <c r="C4" s="7">
        <v>23.335231807596927</v>
      </c>
      <c r="D4" s="7">
        <v>37.19879318642292</v>
      </c>
      <c r="E4" s="7">
        <v>-0.25984914896714706</v>
      </c>
      <c r="F4" s="8">
        <v>-0.0098</v>
      </c>
      <c r="G4" s="8"/>
      <c r="H4" s="8"/>
      <c r="I4" s="11"/>
      <c r="K4" s="6"/>
      <c r="L4" s="7"/>
      <c r="M4" s="7"/>
      <c r="N4" s="7"/>
      <c r="O4" s="8"/>
      <c r="P4" s="8"/>
      <c r="S4" s="6"/>
      <c r="T4" s="7"/>
      <c r="U4" s="7"/>
      <c r="V4" s="7"/>
      <c r="W4" s="8"/>
      <c r="X4" s="8"/>
      <c r="Z4" s="11"/>
      <c r="AB4" s="6"/>
      <c r="AC4" s="7"/>
      <c r="AD4" s="7"/>
      <c r="AE4" s="7"/>
      <c r="AF4" s="8"/>
      <c r="AG4" s="8"/>
    </row>
    <row r="5" spans="1:41" ht="13.5">
      <c r="A5">
        <f>A4+1</f>
        <v>2</v>
      </c>
      <c r="B5" s="6" t="s">
        <v>7</v>
      </c>
      <c r="C5" s="7">
        <v>22.594101289164513</v>
      </c>
      <c r="D5" s="7">
        <v>39.99026397506362</v>
      </c>
      <c r="E5" s="7">
        <v>-0.2603976730569215</v>
      </c>
      <c r="F5" s="8">
        <v>-0.0104</v>
      </c>
      <c r="G5" s="8">
        <v>-0.0003999999999999993</v>
      </c>
      <c r="H5" s="8"/>
      <c r="I5" s="11"/>
      <c r="K5" s="6" t="s">
        <v>6</v>
      </c>
      <c r="L5" s="7">
        <v>30.425396170582804</v>
      </c>
      <c r="M5" s="7">
        <v>-41.57065686177347</v>
      </c>
      <c r="N5" s="7">
        <v>-10.807894128765168</v>
      </c>
      <c r="O5" s="8">
        <v>-0.0115</v>
      </c>
      <c r="P5" s="8">
        <v>-0.0014999999999999996</v>
      </c>
      <c r="S5" s="6" t="s">
        <v>6</v>
      </c>
      <c r="T5" s="7">
        <v>85.90373935394169</v>
      </c>
      <c r="U5" s="7">
        <v>-25.906432458767497</v>
      </c>
      <c r="V5" s="7">
        <v>-7.049343935869303</v>
      </c>
      <c r="W5" s="8">
        <v>0.031</v>
      </c>
      <c r="X5" s="8"/>
      <c r="Y5" s="12">
        <f>W5-0.03</f>
        <v>0.0010000000000000009</v>
      </c>
      <c r="Z5" s="11"/>
      <c r="AB5" s="6" t="s">
        <v>6</v>
      </c>
      <c r="AC5" s="7">
        <v>38.2203419838202</v>
      </c>
      <c r="AD5" s="7">
        <v>-10.44419422773664</v>
      </c>
      <c r="AE5" s="7">
        <v>-12.60178883911412</v>
      </c>
      <c r="AF5" s="8">
        <v>-0.2294</v>
      </c>
      <c r="AG5" s="8"/>
      <c r="AI5">
        <v>1</v>
      </c>
      <c r="AJ5" s="7">
        <v>37.36280171753568</v>
      </c>
      <c r="AK5" s="7">
        <v>1.410167703551632</v>
      </c>
      <c r="AL5" s="7">
        <v>-4.100997730143909</v>
      </c>
      <c r="AM5" s="7">
        <f>ABS(AN5)</f>
        <v>0.386</v>
      </c>
      <c r="AN5" s="8">
        <v>-0.386</v>
      </c>
      <c r="AO5" s="8">
        <v>-0.136</v>
      </c>
    </row>
    <row r="6" spans="1:41" ht="13.5">
      <c r="A6">
        <f aca="true" t="shared" si="0" ref="A6:A50">A5+1</f>
        <v>3</v>
      </c>
      <c r="B6" s="6" t="s">
        <v>8</v>
      </c>
      <c r="C6" s="7">
        <v>25.276222218141</v>
      </c>
      <c r="D6" s="7">
        <v>40.706147379643255</v>
      </c>
      <c r="E6" s="7">
        <v>-0.2594753982467033</v>
      </c>
      <c r="F6" s="8">
        <v>-0.0095</v>
      </c>
      <c r="G6" s="8"/>
      <c r="H6" s="8"/>
      <c r="I6" s="11"/>
      <c r="K6" s="6" t="s">
        <v>7</v>
      </c>
      <c r="L6" s="7">
        <v>30.255092465399173</v>
      </c>
      <c r="M6" s="7">
        <v>-44.33153102645196</v>
      </c>
      <c r="N6" s="7">
        <v>-10.74590864929288</v>
      </c>
      <c r="O6" s="8">
        <v>-0.0143</v>
      </c>
      <c r="P6" s="8">
        <v>-0.0043</v>
      </c>
      <c r="S6" s="6" t="s">
        <v>7</v>
      </c>
      <c r="T6" s="7">
        <v>87.78415191615605</v>
      </c>
      <c r="U6" s="7">
        <v>-23.705184335922723</v>
      </c>
      <c r="V6" s="7">
        <v>-7.228957012946841</v>
      </c>
      <c r="W6" s="8">
        <v>0.0352</v>
      </c>
      <c r="X6" s="8"/>
      <c r="Y6" s="12">
        <f>W6-0.03</f>
        <v>0.005200000000000003</v>
      </c>
      <c r="Z6" s="11"/>
      <c r="AB6" s="6" t="s">
        <v>8</v>
      </c>
      <c r="AC6" s="7">
        <v>33.06649143226268</v>
      </c>
      <c r="AD6" s="7">
        <v>-5.464591028225834</v>
      </c>
      <c r="AE6" s="7">
        <v>-10.705989832886656</v>
      </c>
      <c r="AF6" s="8">
        <v>0.3865</v>
      </c>
      <c r="AG6" s="8">
        <v>0.1365</v>
      </c>
      <c r="AI6">
        <f>AI5+1</f>
        <v>2</v>
      </c>
      <c r="AJ6" s="7">
        <v>38.69293120539863</v>
      </c>
      <c r="AK6" s="7">
        <v>1.0847718586464703</v>
      </c>
      <c r="AL6" s="7">
        <v>-3.7008069137640365</v>
      </c>
      <c r="AM6" s="7">
        <f aca="true" t="shared" si="1" ref="AM6:AM40">ABS(AN6)</f>
        <v>0.3809</v>
      </c>
      <c r="AN6" s="8">
        <v>-0.3809</v>
      </c>
      <c r="AO6" s="8">
        <v>-0.13090000000000002</v>
      </c>
    </row>
    <row r="7" spans="1:41" ht="13.5">
      <c r="A7">
        <f t="shared" si="0"/>
        <v>4</v>
      </c>
      <c r="B7" s="6" t="s">
        <v>9</v>
      </c>
      <c r="C7" s="7">
        <v>24.886045732570253</v>
      </c>
      <c r="D7" s="7">
        <v>43.45509382843803</v>
      </c>
      <c r="E7" s="7">
        <v>-0.26014110932102774</v>
      </c>
      <c r="F7" s="8">
        <v>-0.0101</v>
      </c>
      <c r="G7" s="8">
        <v>-9.99999999999994E-05</v>
      </c>
      <c r="H7" s="8"/>
      <c r="I7" s="11"/>
      <c r="K7" s="6" t="s">
        <v>8</v>
      </c>
      <c r="L7" s="7">
        <v>32.492651608699596</v>
      </c>
      <c r="M7" s="7">
        <v>-43.97172323206186</v>
      </c>
      <c r="N7" s="7">
        <v>-11.560313574867042</v>
      </c>
      <c r="O7" s="8">
        <v>-0.0126</v>
      </c>
      <c r="P7" s="8">
        <v>-0.0026</v>
      </c>
      <c r="S7" s="6" t="s">
        <v>8</v>
      </c>
      <c r="T7" s="7">
        <v>89.50532502021022</v>
      </c>
      <c r="U7" s="7">
        <v>-21.420451311828252</v>
      </c>
      <c r="V7" s="7">
        <v>-7.608017688260828</v>
      </c>
      <c r="W7" s="8">
        <v>0.0284</v>
      </c>
      <c r="X7" s="8"/>
      <c r="Y7" s="12"/>
      <c r="Z7" s="11"/>
      <c r="AB7" s="6" t="s">
        <v>9</v>
      </c>
      <c r="AC7" s="7">
        <v>30.805304289249957</v>
      </c>
      <c r="AD7" s="7">
        <v>-2.572788953765629</v>
      </c>
      <c r="AE7" s="7">
        <v>-9.903516016392402</v>
      </c>
      <c r="AF7" s="8">
        <v>-0.1727</v>
      </c>
      <c r="AG7" s="8"/>
      <c r="AI7">
        <f aca="true" t="shared" si="2" ref="AI7:AI70">AI6+1</f>
        <v>3</v>
      </c>
      <c r="AJ7" s="7">
        <v>34.701477793065706</v>
      </c>
      <c r="AK7" s="7">
        <v>0.974290149300804</v>
      </c>
      <c r="AL7" s="7">
        <v>-5.786116394879525</v>
      </c>
      <c r="AM7" s="7">
        <f t="shared" si="1"/>
        <v>0.3793</v>
      </c>
      <c r="AN7" s="8">
        <v>-0.3793</v>
      </c>
      <c r="AO7" s="8">
        <v>-0.12930000000000003</v>
      </c>
    </row>
    <row r="8" spans="1:41" ht="13.5">
      <c r="A8">
        <f t="shared" si="0"/>
        <v>5</v>
      </c>
      <c r="B8" s="6" t="s">
        <v>10</v>
      </c>
      <c r="C8" s="7">
        <v>27.648310027014556</v>
      </c>
      <c r="D8" s="7">
        <v>43.741614049301404</v>
      </c>
      <c r="E8" s="7">
        <v>-0.2589553434855105</v>
      </c>
      <c r="F8" s="8">
        <v>-0.009</v>
      </c>
      <c r="G8" s="8"/>
      <c r="H8" s="8"/>
      <c r="I8" s="11"/>
      <c r="K8" s="6" t="s">
        <v>9</v>
      </c>
      <c r="L8" s="7">
        <v>36.1483687321817</v>
      </c>
      <c r="M8" s="7">
        <v>-48.18564993323096</v>
      </c>
      <c r="N8" s="7">
        <v>-12.890885792716086</v>
      </c>
      <c r="O8" s="8">
        <v>-0.0146</v>
      </c>
      <c r="P8" s="8">
        <v>-0.0046</v>
      </c>
      <c r="S8" s="6" t="s">
        <v>9</v>
      </c>
      <c r="T8" s="7">
        <v>91.01111190991111</v>
      </c>
      <c r="U8" s="7">
        <v>-19.070458243105733</v>
      </c>
      <c r="V8" s="7">
        <v>-8.234420323394792</v>
      </c>
      <c r="W8" s="8">
        <v>0.0188</v>
      </c>
      <c r="X8" s="8"/>
      <c r="Y8" s="12"/>
      <c r="Z8" s="11"/>
      <c r="AB8" s="6" t="s">
        <v>10</v>
      </c>
      <c r="AC8" s="7">
        <v>29.47480496937053</v>
      </c>
      <c r="AD8" s="7">
        <v>-1.160338783289995</v>
      </c>
      <c r="AE8" s="7">
        <v>-9.419326567180562</v>
      </c>
      <c r="AF8" s="8">
        <v>-0.2567</v>
      </c>
      <c r="AG8" s="8">
        <v>-0.006699999999999984</v>
      </c>
      <c r="AI8">
        <f t="shared" si="2"/>
        <v>4</v>
      </c>
      <c r="AJ8" s="7">
        <v>33.37141357871424</v>
      </c>
      <c r="AK8" s="7">
        <v>0.2127947550941267</v>
      </c>
      <c r="AL8" s="7">
        <v>-7.070659854789387</v>
      </c>
      <c r="AM8" s="7">
        <f t="shared" si="1"/>
        <v>0.3734</v>
      </c>
      <c r="AN8" s="8">
        <v>-0.3734</v>
      </c>
      <c r="AO8" s="8">
        <v>-0.12340000000000001</v>
      </c>
    </row>
    <row r="9" spans="1:41" ht="13.5">
      <c r="A9">
        <f t="shared" si="0"/>
        <v>6</v>
      </c>
      <c r="B9" s="6" t="s">
        <v>11</v>
      </c>
      <c r="C9" s="7">
        <v>27.693491198190053</v>
      </c>
      <c r="D9" s="7">
        <v>46.518263185102796</v>
      </c>
      <c r="E9" s="7">
        <v>-0.2593091394528919</v>
      </c>
      <c r="F9" s="8">
        <v>-0.0093</v>
      </c>
      <c r="G9" s="8"/>
      <c r="H9" s="8"/>
      <c r="I9" s="11"/>
      <c r="K9" s="6" t="s">
        <v>10</v>
      </c>
      <c r="L9" s="7">
        <v>41.05211002362236</v>
      </c>
      <c r="M9" s="7">
        <v>-48.659458690889885</v>
      </c>
      <c r="N9" s="7">
        <v>-14.67570165934835</v>
      </c>
      <c r="O9" s="8">
        <v>-0.0157</v>
      </c>
      <c r="P9" s="8">
        <v>-0.0056999999999999985</v>
      </c>
      <c r="S9" s="6" t="s">
        <v>10</v>
      </c>
      <c r="T9" s="7">
        <v>92.22773813301785</v>
      </c>
      <c r="U9" s="7">
        <v>-16.68682510365426</v>
      </c>
      <c r="V9" s="7">
        <v>-9.14951185209068</v>
      </c>
      <c r="W9" s="8">
        <v>0.024</v>
      </c>
      <c r="X9" s="8"/>
      <c r="Y9" s="12"/>
      <c r="Z9" s="11"/>
      <c r="AB9" s="6" t="s">
        <v>11</v>
      </c>
      <c r="AC9" s="7">
        <v>28.144302097149257</v>
      </c>
      <c r="AD9" s="7">
        <v>0.25222753736421044</v>
      </c>
      <c r="AE9" s="7">
        <v>-8.93508037023399</v>
      </c>
      <c r="AF9" s="8">
        <v>-0.2135</v>
      </c>
      <c r="AG9" s="8"/>
      <c r="AI9">
        <f t="shared" si="2"/>
        <v>5</v>
      </c>
      <c r="AJ9" s="7">
        <v>33.37076919586049</v>
      </c>
      <c r="AK9" s="7">
        <v>4.628726857371036</v>
      </c>
      <c r="AL9" s="7">
        <v>-3.4778116884867813</v>
      </c>
      <c r="AM9" s="7">
        <f t="shared" si="1"/>
        <v>0.3585</v>
      </c>
      <c r="AN9" s="8">
        <v>-0.3585</v>
      </c>
      <c r="AO9" s="8">
        <v>-0.10849999999999999</v>
      </c>
    </row>
    <row r="10" spans="1:41" ht="13.5">
      <c r="A10">
        <f t="shared" si="0"/>
        <v>7</v>
      </c>
      <c r="B10" s="6" t="s">
        <v>12</v>
      </c>
      <c r="C10" s="7">
        <v>30.456458576185486</v>
      </c>
      <c r="D10" s="7">
        <v>46.36108043299335</v>
      </c>
      <c r="E10" s="7">
        <v>-0.2582479432545739</v>
      </c>
      <c r="F10" s="8">
        <v>-0.0082</v>
      </c>
      <c r="G10" s="8"/>
      <c r="H10" s="8"/>
      <c r="I10" s="11"/>
      <c r="K10" s="6" t="s">
        <v>11</v>
      </c>
      <c r="L10" s="7">
        <v>42.5762488006625</v>
      </c>
      <c r="M10" s="7">
        <v>-50.920950048003455</v>
      </c>
      <c r="N10" s="7">
        <v>-15.230442807083644</v>
      </c>
      <c r="O10" s="8">
        <v>-0.0164</v>
      </c>
      <c r="P10" s="8">
        <v>-0.006400000000000001</v>
      </c>
      <c r="S10" s="6" t="s">
        <v>11</v>
      </c>
      <c r="T10" s="7">
        <v>93.07984936307457</v>
      </c>
      <c r="U10" s="7">
        <v>-14.315512961361847</v>
      </c>
      <c r="V10" s="7">
        <v>-10.367816596130957</v>
      </c>
      <c r="W10" s="8">
        <v>0.0248</v>
      </c>
      <c r="X10" s="8"/>
      <c r="Y10" s="12"/>
      <c r="Z10" s="11"/>
      <c r="AB10" s="6" t="s">
        <v>12</v>
      </c>
      <c r="AC10" s="7">
        <v>26.81356893494675</v>
      </c>
      <c r="AD10" s="7">
        <v>1.6648122746316072</v>
      </c>
      <c r="AE10" s="7">
        <v>-8.450861918538354</v>
      </c>
      <c r="AF10" s="8">
        <v>-0.1721</v>
      </c>
      <c r="AG10" s="8"/>
      <c r="AI10">
        <f t="shared" si="2"/>
        <v>6</v>
      </c>
      <c r="AJ10" s="7">
        <v>32.041267133161384</v>
      </c>
      <c r="AK10" s="7">
        <v>-0.5486528831196249</v>
      </c>
      <c r="AL10" s="7">
        <v>-8.35520556556875</v>
      </c>
      <c r="AM10" s="7">
        <f t="shared" si="1"/>
        <v>0.3564</v>
      </c>
      <c r="AN10" s="8">
        <v>-0.3564</v>
      </c>
      <c r="AO10" s="8">
        <v>-0.1064</v>
      </c>
    </row>
    <row r="11" spans="1:41" ht="13.5">
      <c r="A11">
        <f t="shared" si="0"/>
        <v>8</v>
      </c>
      <c r="B11" s="6" t="s">
        <v>13</v>
      </c>
      <c r="C11" s="7">
        <v>30.960003389675716</v>
      </c>
      <c r="D11" s="7">
        <v>49.0817963419712</v>
      </c>
      <c r="E11" s="7">
        <v>-0.2584299484119015</v>
      </c>
      <c r="F11" s="8">
        <v>-0.0084</v>
      </c>
      <c r="G11" s="8"/>
      <c r="H11" s="8"/>
      <c r="I11" s="11"/>
      <c r="K11" s="6" t="s">
        <v>12</v>
      </c>
      <c r="L11" s="7">
        <v>44.41334677025088</v>
      </c>
      <c r="M11" s="7">
        <v>-49.20763268309832</v>
      </c>
      <c r="N11" s="7">
        <v>-15.899091785446846</v>
      </c>
      <c r="O11" s="8">
        <v>-0.016</v>
      </c>
      <c r="P11" s="8">
        <v>-0.006</v>
      </c>
      <c r="S11" s="6" t="s">
        <v>12</v>
      </c>
      <c r="T11" s="7">
        <v>93.52988757737133</v>
      </c>
      <c r="U11" s="7">
        <v>-11.9955918217602</v>
      </c>
      <c r="V11" s="7">
        <v>-11.848204942450312</v>
      </c>
      <c r="W11" s="8">
        <v>0.0264</v>
      </c>
      <c r="X11" s="8"/>
      <c r="Y11" s="12"/>
      <c r="Z11" s="11"/>
      <c r="AB11" s="6" t="s">
        <v>13</v>
      </c>
      <c r="AC11" s="7">
        <v>25.482919003141248</v>
      </c>
      <c r="AD11" s="7">
        <v>3.077217737114673</v>
      </c>
      <c r="AE11" s="7">
        <v>-7.966718620367005</v>
      </c>
      <c r="AF11" s="8">
        <v>-0.1374</v>
      </c>
      <c r="AG11" s="8"/>
      <c r="AI11">
        <f t="shared" si="2"/>
        <v>7</v>
      </c>
      <c r="AJ11" s="7">
        <v>36.03223435146729</v>
      </c>
      <c r="AK11" s="7">
        <v>1.7356132761357332</v>
      </c>
      <c r="AL11" s="7">
        <v>-4.501366988558086</v>
      </c>
      <c r="AM11" s="7">
        <f t="shared" si="1"/>
        <v>0.3532</v>
      </c>
      <c r="AN11" s="8">
        <v>-0.3532</v>
      </c>
      <c r="AO11" s="8">
        <v>-0.10320000000000001</v>
      </c>
    </row>
    <row r="12" spans="1:41" ht="13.5">
      <c r="A12">
        <f t="shared" si="0"/>
        <v>9</v>
      </c>
      <c r="B12" s="6" t="s">
        <v>14</v>
      </c>
      <c r="C12" s="7">
        <v>33.68564497123269</v>
      </c>
      <c r="D12" s="7">
        <v>48.47706583917371</v>
      </c>
      <c r="E12" s="7">
        <v>-0.25684883363723543</v>
      </c>
      <c r="F12" s="8">
        <v>-0.0068</v>
      </c>
      <c r="G12" s="8"/>
      <c r="H12" s="8"/>
      <c r="I12" s="11"/>
      <c r="K12" s="6" t="s">
        <v>13</v>
      </c>
      <c r="L12" s="7">
        <v>46.26021559295551</v>
      </c>
      <c r="M12" s="7">
        <v>-51.2120449121723</v>
      </c>
      <c r="N12" s="7">
        <v>-16.571297063507767</v>
      </c>
      <c r="O12" s="8">
        <v>-0.0175</v>
      </c>
      <c r="P12" s="8">
        <v>-0.0075</v>
      </c>
      <c r="S12" s="6" t="s">
        <v>13</v>
      </c>
      <c r="T12" s="7">
        <v>93.60713914404027</v>
      </c>
      <c r="U12" s="7">
        <v>-9.729162056909429</v>
      </c>
      <c r="V12" s="7">
        <v>-13.493832564782085</v>
      </c>
      <c r="W12" s="8">
        <v>0.0234</v>
      </c>
      <c r="X12" s="8"/>
      <c r="Y12" s="12"/>
      <c r="Z12" s="11"/>
      <c r="AB12" s="6" t="s">
        <v>14</v>
      </c>
      <c r="AC12" s="7">
        <v>29.3792335399282</v>
      </c>
      <c r="AD12" s="7">
        <v>5.6050349764403355</v>
      </c>
      <c r="AE12" s="7">
        <v>-4.678859525972554</v>
      </c>
      <c r="AF12" s="8">
        <v>-0.2757</v>
      </c>
      <c r="AG12" s="8">
        <v>-0.0257</v>
      </c>
      <c r="AI12">
        <f t="shared" si="2"/>
        <v>8</v>
      </c>
      <c r="AJ12" s="7">
        <v>34.70155866054969</v>
      </c>
      <c r="AK12" s="7">
        <v>2.0611664387795066</v>
      </c>
      <c r="AL12" s="7">
        <v>-4.901702856628397</v>
      </c>
      <c r="AM12" s="7">
        <f t="shared" si="1"/>
        <v>0.3506</v>
      </c>
      <c r="AN12" s="8">
        <v>-0.3506</v>
      </c>
      <c r="AO12" s="8">
        <v>-0.10060000000000002</v>
      </c>
    </row>
    <row r="13" spans="1:41" ht="13.5">
      <c r="A13">
        <f t="shared" si="0"/>
        <v>10</v>
      </c>
      <c r="B13" s="6" t="s">
        <v>15</v>
      </c>
      <c r="C13" s="7">
        <v>34.32669622676286</v>
      </c>
      <c r="D13" s="7">
        <v>50.99821529367218</v>
      </c>
      <c r="E13" s="7">
        <v>-0.2566568253592969</v>
      </c>
      <c r="F13" s="8">
        <v>-0.0067</v>
      </c>
      <c r="G13" s="8"/>
      <c r="H13" s="8"/>
      <c r="I13" s="11"/>
      <c r="K13" s="6" t="s">
        <v>14</v>
      </c>
      <c r="L13" s="7">
        <v>48.11730585288496</v>
      </c>
      <c r="M13" s="7">
        <v>-49.21817993518454</v>
      </c>
      <c r="N13" s="7">
        <v>-17.247222640469946</v>
      </c>
      <c r="O13" s="8">
        <v>-0.0168</v>
      </c>
      <c r="P13" s="8">
        <v>-0.006799999999999999</v>
      </c>
      <c r="S13" s="6" t="s">
        <v>14</v>
      </c>
      <c r="T13" s="7">
        <v>93.39255260896957</v>
      </c>
      <c r="U13" s="7">
        <v>-7.471583235223593</v>
      </c>
      <c r="V13" s="7">
        <v>-15.17788689032078</v>
      </c>
      <c r="W13" s="8">
        <v>0.0224</v>
      </c>
      <c r="X13" s="8"/>
      <c r="Y13" s="12"/>
      <c r="Z13" s="11"/>
      <c r="AB13" s="6" t="s">
        <v>15</v>
      </c>
      <c r="AC13" s="7">
        <v>34.70110118344515</v>
      </c>
      <c r="AD13" s="7">
        <v>5.292925879553458</v>
      </c>
      <c r="AE13" s="7">
        <v>-2.272302798350383</v>
      </c>
      <c r="AF13" s="8">
        <v>-0.3384</v>
      </c>
      <c r="AG13" s="8">
        <v>-0.08839999999999998</v>
      </c>
      <c r="AI13">
        <f t="shared" si="2"/>
        <v>9</v>
      </c>
      <c r="AJ13" s="7">
        <v>32.041017683612424</v>
      </c>
      <c r="AK13" s="7">
        <v>0.5383318946211746</v>
      </c>
      <c r="AL13" s="7">
        <v>-7.470868884730164</v>
      </c>
      <c r="AM13" s="7">
        <f t="shared" si="1"/>
        <v>0.3494</v>
      </c>
      <c r="AN13" s="8">
        <v>-0.3494</v>
      </c>
      <c r="AO13" s="8">
        <v>-0.09939999999999999</v>
      </c>
    </row>
    <row r="14" spans="1:41" ht="13.5">
      <c r="A14">
        <f t="shared" si="0"/>
        <v>11</v>
      </c>
      <c r="B14" s="6" t="s">
        <v>16</v>
      </c>
      <c r="C14" s="7">
        <v>36.81098607780363</v>
      </c>
      <c r="D14" s="7">
        <v>49.96759530873429</v>
      </c>
      <c r="E14" s="7">
        <v>-0.2555444781207967</v>
      </c>
      <c r="F14" s="8">
        <v>-0.0055</v>
      </c>
      <c r="G14" s="8"/>
      <c r="H14" s="8"/>
      <c r="I14" s="11"/>
      <c r="K14" s="6" t="s">
        <v>15</v>
      </c>
      <c r="L14" s="7">
        <v>61.797395761067975</v>
      </c>
      <c r="M14" s="7">
        <v>-45.84706858663835</v>
      </c>
      <c r="N14" s="7">
        <v>-22.226368169150096</v>
      </c>
      <c r="O14" s="8">
        <v>-0.0171</v>
      </c>
      <c r="P14" s="8">
        <v>-0.0071</v>
      </c>
      <c r="S14" s="6" t="s">
        <v>15</v>
      </c>
      <c r="T14" s="7">
        <v>92.99254445730023</v>
      </c>
      <c r="U14" s="7">
        <v>-5.141213671349778</v>
      </c>
      <c r="V14" s="7">
        <v>-16.74794428816673</v>
      </c>
      <c r="W14" s="8">
        <v>0.0254</v>
      </c>
      <c r="X14" s="8"/>
      <c r="Y14" s="12"/>
      <c r="Z14" s="11"/>
      <c r="AB14" s="6" t="s">
        <v>16</v>
      </c>
      <c r="AC14" s="7">
        <v>36.03140129820963</v>
      </c>
      <c r="AD14" s="7">
        <v>4.967455278673178</v>
      </c>
      <c r="AE14" s="7">
        <v>-1.8720875096478167</v>
      </c>
      <c r="AF14" s="8">
        <v>-0.3444</v>
      </c>
      <c r="AG14" s="8">
        <v>-0.09439999999999998</v>
      </c>
      <c r="AI14">
        <f t="shared" si="2"/>
        <v>10</v>
      </c>
      <c r="AJ14" s="7">
        <v>32.0406114600992</v>
      </c>
      <c r="AK14" s="7">
        <v>3.799061937776948</v>
      </c>
      <c r="AL14" s="7">
        <v>-4.8178703076785805</v>
      </c>
      <c r="AM14" s="7">
        <f t="shared" si="1"/>
        <v>0.349</v>
      </c>
      <c r="AN14" s="8">
        <v>-0.349</v>
      </c>
      <c r="AO14" s="8">
        <v>-0.09899999999999998</v>
      </c>
    </row>
    <row r="15" spans="1:41" ht="13.5">
      <c r="A15">
        <f t="shared" si="0"/>
        <v>12</v>
      </c>
      <c r="B15" s="6" t="s">
        <v>17</v>
      </c>
      <c r="C15" s="7">
        <v>77.34545197496249</v>
      </c>
      <c r="D15" s="7">
        <v>43.879152777474154</v>
      </c>
      <c r="E15" s="7">
        <v>-0.2402587880026239</v>
      </c>
      <c r="F15" s="8">
        <v>0.0097</v>
      </c>
      <c r="G15" s="8"/>
      <c r="H15" s="8"/>
      <c r="I15" s="11"/>
      <c r="K15" s="6" t="s">
        <v>16</v>
      </c>
      <c r="L15" s="7">
        <v>64.2626190321429</v>
      </c>
      <c r="M15" s="7">
        <v>-47.033709577281805</v>
      </c>
      <c r="N15" s="7">
        <v>-23.123636060644618</v>
      </c>
      <c r="O15" s="8">
        <v>-0.0172</v>
      </c>
      <c r="P15" s="8">
        <v>-0.0072</v>
      </c>
      <c r="S15" s="6" t="s">
        <v>16</v>
      </c>
      <c r="T15" s="7">
        <v>92.48164024413595</v>
      </c>
      <c r="U15" s="7">
        <v>-2.687854792654567</v>
      </c>
      <c r="V15" s="7">
        <v>-18.078183681393213</v>
      </c>
      <c r="W15" s="8">
        <v>0.0248</v>
      </c>
      <c r="X15" s="8"/>
      <c r="Y15" s="12"/>
      <c r="Z15" s="11"/>
      <c r="AB15" s="6" t="s">
        <v>17</v>
      </c>
      <c r="AC15" s="7">
        <v>37.36216088156084</v>
      </c>
      <c r="AD15" s="7">
        <v>4.6419298528752915</v>
      </c>
      <c r="AE15" s="7">
        <v>-1.4716871329587684</v>
      </c>
      <c r="AF15" s="8">
        <v>-0.3213</v>
      </c>
      <c r="AG15" s="8">
        <v>-0.07129999999999997</v>
      </c>
      <c r="AI15">
        <f t="shared" si="2"/>
        <v>11</v>
      </c>
      <c r="AJ15" s="7">
        <v>34.70107213717145</v>
      </c>
      <c r="AK15" s="7">
        <v>4.303245709374973</v>
      </c>
      <c r="AL15" s="7">
        <v>-3.077603568745804</v>
      </c>
      <c r="AM15" s="7">
        <f t="shared" si="1"/>
        <v>0.3477</v>
      </c>
      <c r="AN15" s="8">
        <v>-0.3477</v>
      </c>
      <c r="AO15" s="8">
        <v>-0.09770000000000001</v>
      </c>
    </row>
    <row r="16" spans="1:41" ht="13.5">
      <c r="A16">
        <f t="shared" si="0"/>
        <v>13</v>
      </c>
      <c r="B16" s="6" t="s">
        <v>18</v>
      </c>
      <c r="C16" s="7">
        <v>80.16792215089693</v>
      </c>
      <c r="D16" s="7">
        <v>44.44079288192112</v>
      </c>
      <c r="E16" s="7">
        <v>-0.23852120250709952</v>
      </c>
      <c r="F16" s="8">
        <v>0.0115</v>
      </c>
      <c r="G16" s="8">
        <v>0.0014999999999999996</v>
      </c>
      <c r="H16" s="8"/>
      <c r="I16" s="11"/>
      <c r="K16" s="6" t="s">
        <v>17</v>
      </c>
      <c r="L16" s="7">
        <v>65.19751517517979</v>
      </c>
      <c r="M16" s="7">
        <v>-44.527549410734295</v>
      </c>
      <c r="N16" s="7">
        <v>-23.46391042884143</v>
      </c>
      <c r="O16" s="8">
        <v>-0.0165</v>
      </c>
      <c r="P16" s="8">
        <v>-0.006500000000000001</v>
      </c>
      <c r="S16" s="6" t="s">
        <v>17</v>
      </c>
      <c r="T16" s="7">
        <v>91.92687714895882</v>
      </c>
      <c r="U16" s="7">
        <v>-0.08519021090577844</v>
      </c>
      <c r="V16" s="7">
        <v>-19.037057833760187</v>
      </c>
      <c r="W16" s="8">
        <v>0.0258</v>
      </c>
      <c r="X16" s="8"/>
      <c r="Y16" s="12"/>
      <c r="Z16" s="11"/>
      <c r="AB16" s="6" t="s">
        <v>18</v>
      </c>
      <c r="AC16" s="7">
        <v>38.692310232746905</v>
      </c>
      <c r="AD16" s="7">
        <v>4.316515685613266</v>
      </c>
      <c r="AE16" s="7">
        <v>-1.0715012950779057</v>
      </c>
      <c r="AF16" s="8">
        <v>0.0461</v>
      </c>
      <c r="AG16" s="8"/>
      <c r="AI16">
        <f t="shared" si="2"/>
        <v>12</v>
      </c>
      <c r="AJ16" s="7">
        <v>33.371279079321944</v>
      </c>
      <c r="AK16" s="7">
        <v>1.2997058345421038</v>
      </c>
      <c r="AL16" s="7">
        <v>-6.186325674997241</v>
      </c>
      <c r="AM16" s="7">
        <f t="shared" si="1"/>
        <v>0.3452</v>
      </c>
      <c r="AN16" s="8">
        <v>-0.3452</v>
      </c>
      <c r="AO16" s="8">
        <v>-0.0952</v>
      </c>
    </row>
    <row r="17" spans="1:41" ht="13.5">
      <c r="A17">
        <f t="shared" si="0"/>
        <v>14</v>
      </c>
      <c r="B17" s="6" t="s">
        <v>19</v>
      </c>
      <c r="C17" s="7">
        <v>80.77634673510863</v>
      </c>
      <c r="D17" s="7">
        <v>41.67047475960092</v>
      </c>
      <c r="E17" s="7">
        <v>-0.23870744173997238</v>
      </c>
      <c r="F17" s="8">
        <v>0.0113</v>
      </c>
      <c r="G17" s="8">
        <v>0.001299999999999999</v>
      </c>
      <c r="H17" s="8"/>
      <c r="I17" s="11"/>
      <c r="K17" s="6" t="s">
        <v>18</v>
      </c>
      <c r="L17" s="7">
        <v>68.53394420643149</v>
      </c>
      <c r="M17" s="7">
        <v>-43.05957425203539</v>
      </c>
      <c r="N17" s="7">
        <v>-24.678271284962584</v>
      </c>
      <c r="O17" s="8">
        <v>-0.0154</v>
      </c>
      <c r="P17" s="8">
        <v>-0.0054</v>
      </c>
      <c r="S17" s="6" t="s">
        <v>18</v>
      </c>
      <c r="T17" s="7">
        <v>91.41975902566006</v>
      </c>
      <c r="U17" s="7">
        <v>2.664864885527877</v>
      </c>
      <c r="V17" s="7">
        <v>-19.45380381941193</v>
      </c>
      <c r="W17" s="8">
        <v>0.0308</v>
      </c>
      <c r="X17" s="8"/>
      <c r="Y17" s="12">
        <f>W17-0.03</f>
        <v>0.0008000000000000021</v>
      </c>
      <c r="Z17" s="11"/>
      <c r="AB17" s="6" t="s">
        <v>19</v>
      </c>
      <c r="AC17" s="7">
        <v>32.04069958721277</v>
      </c>
      <c r="AD17" s="7">
        <v>4.954222777022998</v>
      </c>
      <c r="AE17" s="7">
        <v>-3.8778911408223435</v>
      </c>
      <c r="AF17" s="8">
        <v>-0.2417</v>
      </c>
      <c r="AG17" s="8"/>
      <c r="AI17">
        <f t="shared" si="2"/>
        <v>13</v>
      </c>
      <c r="AJ17" s="7">
        <v>36.03140129820963</v>
      </c>
      <c r="AK17" s="7">
        <v>4.967455278673178</v>
      </c>
      <c r="AL17" s="7">
        <v>-1.8720875096478167</v>
      </c>
      <c r="AM17" s="7">
        <f t="shared" si="1"/>
        <v>0.3444</v>
      </c>
      <c r="AN17" s="8">
        <v>-0.3444</v>
      </c>
      <c r="AO17" s="8">
        <v>-0.09439999999999998</v>
      </c>
    </row>
    <row r="18" spans="1:41" ht="13.5">
      <c r="A18">
        <f t="shared" si="0"/>
        <v>15</v>
      </c>
      <c r="B18" s="6" t="s">
        <v>20</v>
      </c>
      <c r="C18" s="7">
        <v>83.59300960007913</v>
      </c>
      <c r="D18" s="7">
        <v>42.09195657313323</v>
      </c>
      <c r="E18" s="7">
        <v>-0.23731030191031088</v>
      </c>
      <c r="F18" s="8">
        <v>0.0127</v>
      </c>
      <c r="G18" s="8">
        <v>0.0026999999999999993</v>
      </c>
      <c r="H18" s="8"/>
      <c r="I18" s="11"/>
      <c r="K18" s="6" t="s">
        <v>19</v>
      </c>
      <c r="L18" s="7">
        <v>67.71673387886918</v>
      </c>
      <c r="M18" s="7">
        <v>-45.60148775705099</v>
      </c>
      <c r="N18" s="7">
        <v>-24.38083105059401</v>
      </c>
      <c r="O18" s="8">
        <v>-0.0159</v>
      </c>
      <c r="P18" s="8">
        <v>-0.005900000000000001</v>
      </c>
      <c r="S18" s="6" t="s">
        <v>19</v>
      </c>
      <c r="T18" s="7">
        <v>91.01554706348547</v>
      </c>
      <c r="U18" s="7">
        <v>5.470493116393248</v>
      </c>
      <c r="V18" s="7">
        <v>-19.265384366361225</v>
      </c>
      <c r="W18" s="8">
        <v>0.0244</v>
      </c>
      <c r="X18" s="8"/>
      <c r="Y18" s="12"/>
      <c r="Z18" s="11"/>
      <c r="AB18" s="6" t="s">
        <v>20</v>
      </c>
      <c r="AC18" s="7">
        <v>30.709791960762942</v>
      </c>
      <c r="AD18" s="7">
        <v>5.279800233953544</v>
      </c>
      <c r="AE18" s="7">
        <v>-4.278323190536554</v>
      </c>
      <c r="AF18" s="8">
        <v>-0.2491</v>
      </c>
      <c r="AG18" s="8"/>
      <c r="AI18">
        <f t="shared" si="2"/>
        <v>14</v>
      </c>
      <c r="AJ18" s="7">
        <v>36.031853951776505</v>
      </c>
      <c r="AK18" s="7">
        <v>2.822798193929155</v>
      </c>
      <c r="AL18" s="7">
        <v>-3.6169329218542727</v>
      </c>
      <c r="AM18" s="7">
        <f t="shared" si="1"/>
        <v>0.3435</v>
      </c>
      <c r="AN18" s="8">
        <v>-0.3435</v>
      </c>
      <c r="AO18" s="8">
        <v>-0.09350000000000003</v>
      </c>
    </row>
    <row r="19" spans="1:41" ht="13.5">
      <c r="A19">
        <f t="shared" si="0"/>
        <v>16</v>
      </c>
      <c r="B19" s="6" t="s">
        <v>21</v>
      </c>
      <c r="C19" s="7">
        <v>84.05317509647926</v>
      </c>
      <c r="D19" s="7">
        <v>39.28151340713169</v>
      </c>
      <c r="E19" s="7">
        <v>-0.2375741353019123</v>
      </c>
      <c r="F19" s="8">
        <v>0.0124</v>
      </c>
      <c r="G19" s="8">
        <v>0.0023999999999999994</v>
      </c>
      <c r="H19" s="8"/>
      <c r="I19" s="11"/>
      <c r="K19" s="6" t="s">
        <v>20</v>
      </c>
      <c r="L19" s="7">
        <v>70.53731314682773</v>
      </c>
      <c r="M19" s="7">
        <v>-44.29424970865054</v>
      </c>
      <c r="N19" s="7">
        <v>-25.40743794752259</v>
      </c>
      <c r="O19" s="8">
        <v>-0.0148</v>
      </c>
      <c r="P19" s="8">
        <v>-0.0048000000000000004</v>
      </c>
      <c r="S19" s="6" t="s">
        <v>20</v>
      </c>
      <c r="T19" s="7">
        <v>90.65447596069771</v>
      </c>
      <c r="U19" s="7">
        <v>8.234372236707724</v>
      </c>
      <c r="V19" s="7">
        <v>-18.63337303007654</v>
      </c>
      <c r="W19" s="8">
        <v>0.0372</v>
      </c>
      <c r="X19" s="8"/>
      <c r="Y19" s="12">
        <f aca="true" t="shared" si="3" ref="Y19:Y26">W19-0.03</f>
        <v>0.007199999999999998</v>
      </c>
      <c r="Z19" s="11"/>
      <c r="AB19" s="6" t="s">
        <v>21</v>
      </c>
      <c r="AC19" s="7">
        <v>33.37076919586049</v>
      </c>
      <c r="AD19" s="7">
        <v>4.628726857371036</v>
      </c>
      <c r="AE19" s="7">
        <v>-3.4778116884867813</v>
      </c>
      <c r="AF19" s="8">
        <v>-0.3585</v>
      </c>
      <c r="AG19" s="8">
        <v>-0.10849999999999999</v>
      </c>
      <c r="AI19">
        <f t="shared" si="2"/>
        <v>15</v>
      </c>
      <c r="AJ19" s="7">
        <v>34.701080483619975</v>
      </c>
      <c r="AK19" s="7">
        <v>3.14835261851416</v>
      </c>
      <c r="AL19" s="7">
        <v>-4.0173166440230075</v>
      </c>
      <c r="AM19" s="7">
        <f t="shared" si="1"/>
        <v>0.3429</v>
      </c>
      <c r="AN19" s="8">
        <v>-0.3429</v>
      </c>
      <c r="AO19" s="8">
        <v>-0.09289999999999998</v>
      </c>
    </row>
    <row r="20" spans="1:41" ht="13.5">
      <c r="A20">
        <f t="shared" si="0"/>
        <v>17</v>
      </c>
      <c r="B20" s="6" t="s">
        <v>22</v>
      </c>
      <c r="C20" s="7">
        <v>86.88967676849785</v>
      </c>
      <c r="D20" s="7">
        <v>39.53827416945919</v>
      </c>
      <c r="E20" s="7">
        <v>-0.23601488781709534</v>
      </c>
      <c r="F20" s="8">
        <v>0.014</v>
      </c>
      <c r="G20" s="8">
        <v>0.004</v>
      </c>
      <c r="H20" s="8"/>
      <c r="I20" s="11"/>
      <c r="K20" s="6" t="s">
        <v>21</v>
      </c>
      <c r="L20" s="7">
        <v>71.08643011630485</v>
      </c>
      <c r="M20" s="7">
        <v>-41.791026538902074</v>
      </c>
      <c r="N20" s="7">
        <v>-25.607300179543376</v>
      </c>
      <c r="O20" s="8">
        <v>-0.015</v>
      </c>
      <c r="P20" s="8">
        <v>-0.005</v>
      </c>
      <c r="S20" s="6" t="s">
        <v>21</v>
      </c>
      <c r="T20" s="7">
        <v>90.20270789758347</v>
      </c>
      <c r="U20" s="7">
        <v>10.934274074421278</v>
      </c>
      <c r="V20" s="7">
        <v>-17.804722360750763</v>
      </c>
      <c r="W20" s="8">
        <v>0.0356</v>
      </c>
      <c r="X20" s="8"/>
      <c r="Y20" s="12">
        <f t="shared" si="3"/>
        <v>0.005600000000000001</v>
      </c>
      <c r="Z20" s="11"/>
      <c r="AB20" s="6" t="s">
        <v>22</v>
      </c>
      <c r="AC20" s="7">
        <v>34.70107213717145</v>
      </c>
      <c r="AD20" s="7">
        <v>4.303245709374973</v>
      </c>
      <c r="AE20" s="7">
        <v>-3.077603568745804</v>
      </c>
      <c r="AF20" s="8">
        <v>-0.3477</v>
      </c>
      <c r="AG20" s="8">
        <v>-0.09770000000000001</v>
      </c>
      <c r="AI20">
        <f t="shared" si="2"/>
        <v>16</v>
      </c>
      <c r="AJ20" s="7">
        <v>33.37136852492659</v>
      </c>
      <c r="AK20" s="7">
        <v>2.3866105907473676</v>
      </c>
      <c r="AL20" s="7">
        <v>-5.301884685460695</v>
      </c>
      <c r="AM20" s="7">
        <f t="shared" si="1"/>
        <v>0.3426</v>
      </c>
      <c r="AN20" s="8">
        <v>-0.3426</v>
      </c>
      <c r="AO20" s="8">
        <v>-0.09260000000000002</v>
      </c>
    </row>
    <row r="21" spans="1:41" ht="13.5">
      <c r="A21">
        <f t="shared" si="0"/>
        <v>18</v>
      </c>
      <c r="B21" s="6" t="s">
        <v>23</v>
      </c>
      <c r="C21" s="7">
        <v>87.18421931493113</v>
      </c>
      <c r="D21" s="7">
        <v>36.70661311910775</v>
      </c>
      <c r="E21" s="7">
        <v>-0.23672682052021798</v>
      </c>
      <c r="F21" s="8">
        <v>0.0133</v>
      </c>
      <c r="G21" s="8">
        <v>0.003299999999999999</v>
      </c>
      <c r="H21" s="8"/>
      <c r="I21" s="11"/>
      <c r="K21" s="6" t="s">
        <v>22</v>
      </c>
      <c r="L21" s="7">
        <v>74.69635714110052</v>
      </c>
      <c r="M21" s="7">
        <v>-41.962757847240525</v>
      </c>
      <c r="N21" s="7">
        <v>-26.921206164446385</v>
      </c>
      <c r="O21" s="8">
        <v>-0.0138</v>
      </c>
      <c r="P21" s="8">
        <v>-0.0037999999999999996</v>
      </c>
      <c r="S21" s="6" t="s">
        <v>22</v>
      </c>
      <c r="T21" s="7">
        <v>89.54111244818048</v>
      </c>
      <c r="U21" s="7">
        <v>13.581826750452166</v>
      </c>
      <c r="V21" s="7">
        <v>-16.96565763611156</v>
      </c>
      <c r="W21" s="8">
        <v>0.039</v>
      </c>
      <c r="X21" s="8"/>
      <c r="Y21" s="12">
        <f t="shared" si="3"/>
        <v>0.009000000000000001</v>
      </c>
      <c r="Z21" s="11"/>
      <c r="AB21" s="6" t="s">
        <v>23</v>
      </c>
      <c r="AC21" s="7">
        <v>36.0316222815321</v>
      </c>
      <c r="AD21" s="7">
        <v>3.9777459801808797</v>
      </c>
      <c r="AE21" s="7">
        <v>-2.6772869861595723</v>
      </c>
      <c r="AF21" s="8">
        <v>-0.3375</v>
      </c>
      <c r="AG21" s="8">
        <v>-0.0875</v>
      </c>
      <c r="AI21">
        <f t="shared" si="2"/>
        <v>17</v>
      </c>
      <c r="AJ21" s="7">
        <v>36.03201764504762</v>
      </c>
      <c r="AK21" s="7">
        <v>0.648782792091851</v>
      </c>
      <c r="AL21" s="7">
        <v>-5.385811164460561</v>
      </c>
      <c r="AM21" s="7">
        <f t="shared" si="1"/>
        <v>0.3397</v>
      </c>
      <c r="AN21" s="8">
        <v>-0.3397</v>
      </c>
      <c r="AO21" s="8">
        <v>-0.0897</v>
      </c>
    </row>
    <row r="22" spans="1:41" ht="13.5">
      <c r="A22">
        <f t="shared" si="0"/>
        <v>19</v>
      </c>
      <c r="B22" s="6" t="s">
        <v>24</v>
      </c>
      <c r="C22" s="7">
        <v>90.02973795924365</v>
      </c>
      <c r="D22" s="7">
        <v>36.79509631795834</v>
      </c>
      <c r="E22" s="7">
        <v>-0.23496835727140386</v>
      </c>
      <c r="F22" s="8">
        <v>0.015</v>
      </c>
      <c r="G22" s="8">
        <v>0.005</v>
      </c>
      <c r="H22" s="8"/>
      <c r="I22" s="11"/>
      <c r="K22" s="6" t="s">
        <v>23</v>
      </c>
      <c r="L22" s="7">
        <v>76.25522305928888</v>
      </c>
      <c r="M22" s="7">
        <v>-38.70219813026415</v>
      </c>
      <c r="N22" s="7">
        <v>-27.48858695788083</v>
      </c>
      <c r="O22" s="8">
        <v>-0.0141</v>
      </c>
      <c r="P22" s="8">
        <v>-0.0040999999999999995</v>
      </c>
      <c r="S22" s="6" t="s">
        <v>23</v>
      </c>
      <c r="T22" s="7">
        <v>88.60964781036354</v>
      </c>
      <c r="U22" s="7">
        <v>16.17506525883274</v>
      </c>
      <c r="V22" s="7">
        <v>-16.216961890576172</v>
      </c>
      <c r="W22" s="8">
        <v>0.041</v>
      </c>
      <c r="X22" s="8"/>
      <c r="Y22" s="12">
        <f t="shared" si="3"/>
        <v>0.011000000000000003</v>
      </c>
      <c r="Z22" s="11"/>
      <c r="AB22" s="6" t="s">
        <v>24</v>
      </c>
      <c r="AC22" s="7">
        <v>37.36178094658287</v>
      </c>
      <c r="AD22" s="7">
        <v>3.6521812085134746</v>
      </c>
      <c r="AE22" s="7">
        <v>-2.2772190363728964</v>
      </c>
      <c r="AF22" s="8">
        <v>-0.3205</v>
      </c>
      <c r="AG22" s="8">
        <v>-0.07050000000000001</v>
      </c>
      <c r="AI22">
        <f t="shared" si="2"/>
        <v>18</v>
      </c>
      <c r="AJ22" s="7">
        <v>33.37113993630078</v>
      </c>
      <c r="AK22" s="7">
        <v>3.473629792908738</v>
      </c>
      <c r="AL22" s="7">
        <v>-4.417509565226526</v>
      </c>
      <c r="AM22" s="7">
        <f t="shared" si="1"/>
        <v>0.3396</v>
      </c>
      <c r="AN22" s="8">
        <v>-0.3396</v>
      </c>
      <c r="AO22" s="8">
        <v>-0.08960000000000001</v>
      </c>
    </row>
    <row r="23" spans="1:41" ht="13.5">
      <c r="A23">
        <f t="shared" si="0"/>
        <v>20</v>
      </c>
      <c r="B23" s="6" t="s">
        <v>25</v>
      </c>
      <c r="C23" s="7">
        <v>90.15405604330022</v>
      </c>
      <c r="D23" s="7">
        <v>33.95174319183451</v>
      </c>
      <c r="E23" s="7">
        <v>-0.23550825019986732</v>
      </c>
      <c r="F23" s="8">
        <v>0.0145</v>
      </c>
      <c r="G23" s="8">
        <v>0.0045000000000000005</v>
      </c>
      <c r="H23" s="8"/>
      <c r="I23" s="11"/>
      <c r="K23" s="6" t="s">
        <v>24</v>
      </c>
      <c r="L23" s="7">
        <v>86.6462036138981</v>
      </c>
      <c r="M23" s="7">
        <v>-29.013955583641188</v>
      </c>
      <c r="N23" s="7">
        <v>-31.270594584609697</v>
      </c>
      <c r="O23" s="8">
        <v>-0.0131</v>
      </c>
      <c r="P23" s="8">
        <v>-0.0031000000000000003</v>
      </c>
      <c r="S23" s="6" t="s">
        <v>24</v>
      </c>
      <c r="T23" s="7">
        <v>87.39542990912338</v>
      </c>
      <c r="U23" s="7">
        <v>18.69584256550202</v>
      </c>
      <c r="V23" s="7">
        <v>-15.612336365027412</v>
      </c>
      <c r="W23" s="8">
        <v>0.0388</v>
      </c>
      <c r="X23" s="8"/>
      <c r="Y23" s="12">
        <f t="shared" si="3"/>
        <v>0.008800000000000002</v>
      </c>
      <c r="Z23" s="11"/>
      <c r="AB23" s="6" t="s">
        <v>25</v>
      </c>
      <c r="AC23" s="7">
        <v>38.69228722081115</v>
      </c>
      <c r="AD23" s="7">
        <v>3.3267772412683647</v>
      </c>
      <c r="AE23" s="7">
        <v>-1.8768464654969683</v>
      </c>
      <c r="AF23" s="8">
        <v>-0.2702</v>
      </c>
      <c r="AG23" s="8">
        <v>-0.020199999999999996</v>
      </c>
      <c r="AI23">
        <f t="shared" si="2"/>
        <v>19</v>
      </c>
      <c r="AJ23" s="7">
        <v>34.70110118344515</v>
      </c>
      <c r="AK23" s="7">
        <v>5.292925879553458</v>
      </c>
      <c r="AL23" s="7">
        <v>-2.272302798350383</v>
      </c>
      <c r="AM23" s="7">
        <f t="shared" si="1"/>
        <v>0.3384</v>
      </c>
      <c r="AN23" s="8">
        <v>-0.3384</v>
      </c>
      <c r="AO23" s="8">
        <v>-0.08839999999999998</v>
      </c>
    </row>
    <row r="24" spans="1:41" ht="13.5">
      <c r="A24">
        <f t="shared" si="0"/>
        <v>21</v>
      </c>
      <c r="B24" s="6" t="s">
        <v>26</v>
      </c>
      <c r="C24" s="7">
        <v>92.99860685929565</v>
      </c>
      <c r="D24" s="7">
        <v>33.86757135686888</v>
      </c>
      <c r="E24" s="7">
        <v>-0.23346334626381804</v>
      </c>
      <c r="F24" s="8">
        <v>0.0165</v>
      </c>
      <c r="G24" s="8">
        <v>0.006500000000000001</v>
      </c>
      <c r="H24" s="8"/>
      <c r="I24" s="11"/>
      <c r="K24" s="6" t="s">
        <v>25</v>
      </c>
      <c r="L24" s="7">
        <v>90.94445908600053</v>
      </c>
      <c r="M24" s="7">
        <v>-25.72539035431584</v>
      </c>
      <c r="N24" s="7">
        <v>-32.83503163573186</v>
      </c>
      <c r="O24" s="8">
        <v>-0.0124</v>
      </c>
      <c r="P24" s="8">
        <v>-0.0023999999999999994</v>
      </c>
      <c r="S24" s="6" t="s">
        <v>25</v>
      </c>
      <c r="T24" s="7">
        <v>85.30914507265754</v>
      </c>
      <c r="U24" s="7">
        <v>21.93896949626584</v>
      </c>
      <c r="V24" s="7">
        <v>-15.13058228186831</v>
      </c>
      <c r="W24" s="8">
        <v>0.0416</v>
      </c>
      <c r="X24" s="8"/>
      <c r="Y24" s="12">
        <f t="shared" si="3"/>
        <v>0.0116</v>
      </c>
      <c r="Z24" s="11"/>
      <c r="AB24" s="6" t="s">
        <v>26</v>
      </c>
      <c r="AC24" s="7">
        <v>40.021110568018244</v>
      </c>
      <c r="AD24" s="7">
        <v>3.001673506026193</v>
      </c>
      <c r="AE24" s="7">
        <v>-1.4770709318178363</v>
      </c>
      <c r="AF24" s="8">
        <v>0.0525</v>
      </c>
      <c r="AG24" s="8"/>
      <c r="AI24">
        <f t="shared" si="2"/>
        <v>20</v>
      </c>
      <c r="AJ24" s="7">
        <v>36.0316222815321</v>
      </c>
      <c r="AK24" s="7">
        <v>3.9777459801808797</v>
      </c>
      <c r="AL24" s="7">
        <v>-2.6772869861595723</v>
      </c>
      <c r="AM24" s="7">
        <f t="shared" si="1"/>
        <v>0.3375</v>
      </c>
      <c r="AN24" s="8">
        <v>-0.3375</v>
      </c>
      <c r="AO24" s="8">
        <v>-0.0875</v>
      </c>
    </row>
    <row r="25" spans="1:41" ht="13.5">
      <c r="A25">
        <f t="shared" si="0"/>
        <v>22</v>
      </c>
      <c r="B25" s="6" t="s">
        <v>27</v>
      </c>
      <c r="C25" s="7">
        <v>92.89301625936139</v>
      </c>
      <c r="D25" s="7">
        <v>31.080594315862086</v>
      </c>
      <c r="E25" s="7">
        <v>-0.23394794465986024</v>
      </c>
      <c r="F25" s="8">
        <v>0.0161</v>
      </c>
      <c r="G25" s="8">
        <v>0.0060999999999999995</v>
      </c>
      <c r="H25" s="8"/>
      <c r="I25" s="11"/>
      <c r="K25" s="6" t="s">
        <v>26</v>
      </c>
      <c r="L25" s="7">
        <v>91.81042074991569</v>
      </c>
      <c r="M25" s="7">
        <v>-20.382787205579277</v>
      </c>
      <c r="N25" s="7">
        <v>-33.15021590541362</v>
      </c>
      <c r="O25" s="8">
        <v>-0.0139</v>
      </c>
      <c r="P25" s="8">
        <v>-0.003899999999999999</v>
      </c>
      <c r="S25" s="6" t="s">
        <v>26</v>
      </c>
      <c r="T25" s="7">
        <v>83.91452728120437</v>
      </c>
      <c r="U25" s="7">
        <v>23.665780806907414</v>
      </c>
      <c r="V25" s="7">
        <v>-15.073989691142451</v>
      </c>
      <c r="W25" s="8">
        <v>0.0354</v>
      </c>
      <c r="X25" s="8"/>
      <c r="Y25" s="12">
        <f t="shared" si="3"/>
        <v>0.005400000000000002</v>
      </c>
      <c r="Z25" s="11"/>
      <c r="AB25" s="6" t="s">
        <v>27</v>
      </c>
      <c r="AC25" s="7">
        <v>33.37113993630078</v>
      </c>
      <c r="AD25" s="7">
        <v>3.473629792908738</v>
      </c>
      <c r="AE25" s="7">
        <v>-4.417509565226526</v>
      </c>
      <c r="AF25" s="8">
        <v>-0.3396</v>
      </c>
      <c r="AG25" s="8">
        <v>-0.08960000000000001</v>
      </c>
      <c r="AI25">
        <f t="shared" si="2"/>
        <v>21</v>
      </c>
      <c r="AJ25" s="7">
        <v>37.36212669228158</v>
      </c>
      <c r="AK25" s="7">
        <v>2.4971404885858215</v>
      </c>
      <c r="AL25" s="7">
        <v>-3.2168835619067764</v>
      </c>
      <c r="AM25" s="7">
        <f t="shared" si="1"/>
        <v>0.3337</v>
      </c>
      <c r="AN25" s="8">
        <v>-0.3337</v>
      </c>
      <c r="AO25" s="8">
        <v>-0.0837</v>
      </c>
    </row>
    <row r="26" spans="1:41" ht="13.5">
      <c r="A26">
        <f t="shared" si="0"/>
        <v>23</v>
      </c>
      <c r="B26" s="6" t="s">
        <v>28</v>
      </c>
      <c r="C26" s="7">
        <v>96.89399877079055</v>
      </c>
      <c r="D26" s="7">
        <v>28.9194043677629</v>
      </c>
      <c r="E26" s="7">
        <v>-0.23242951057841843</v>
      </c>
      <c r="F26" s="8">
        <v>0.0176</v>
      </c>
      <c r="G26" s="8">
        <v>0.007600000000000001</v>
      </c>
      <c r="H26" s="8"/>
      <c r="I26" s="11"/>
      <c r="K26" s="6" t="s">
        <v>27</v>
      </c>
      <c r="L26" s="7">
        <v>86.57411473330222</v>
      </c>
      <c r="M26" s="7">
        <v>27.246837009063107</v>
      </c>
      <c r="N26" s="7">
        <v>-31.244356377851137</v>
      </c>
      <c r="O26" s="8">
        <v>-0.0259</v>
      </c>
      <c r="P26" s="8">
        <v>-0.015899999999999997</v>
      </c>
      <c r="S26" s="6" t="s">
        <v>27</v>
      </c>
      <c r="T26" s="7">
        <v>82.16761601030188</v>
      </c>
      <c r="U26" s="7">
        <v>25.52107561395921</v>
      </c>
      <c r="V26" s="7">
        <v>-15.195375054432265</v>
      </c>
      <c r="W26" s="8">
        <v>0.0314</v>
      </c>
      <c r="X26" s="8"/>
      <c r="Y26" s="12">
        <f t="shared" si="3"/>
        <v>0.0013999999999999985</v>
      </c>
      <c r="Z26" s="11"/>
      <c r="AB26" s="6" t="s">
        <v>28</v>
      </c>
      <c r="AC26" s="7">
        <v>34.701080483619975</v>
      </c>
      <c r="AD26" s="7">
        <v>3.14835261851416</v>
      </c>
      <c r="AE26" s="7">
        <v>-4.0173166440230075</v>
      </c>
      <c r="AF26" s="8">
        <v>-0.3429</v>
      </c>
      <c r="AG26" s="8">
        <v>-0.09289999999999998</v>
      </c>
      <c r="AI26">
        <f t="shared" si="2"/>
        <v>22</v>
      </c>
      <c r="AJ26" s="7">
        <v>32.04056577695963</v>
      </c>
      <c r="AK26" s="7">
        <v>1.625253552314431</v>
      </c>
      <c r="AL26" s="7">
        <v>-6.586684776228889</v>
      </c>
      <c r="AM26" s="7">
        <f t="shared" si="1"/>
        <v>0.3254</v>
      </c>
      <c r="AN26" s="8">
        <v>-0.3254</v>
      </c>
      <c r="AO26" s="8">
        <v>-0.07540000000000002</v>
      </c>
    </row>
    <row r="27" spans="1:41" ht="13.5">
      <c r="A27">
        <f t="shared" si="0"/>
        <v>24</v>
      </c>
      <c r="B27" s="6" t="s">
        <v>29</v>
      </c>
      <c r="C27" s="7">
        <v>99.09948445744689</v>
      </c>
      <c r="D27" s="7">
        <v>22.388513397405763</v>
      </c>
      <c r="E27" s="7">
        <v>-0.24815211861849917</v>
      </c>
      <c r="F27" s="8">
        <v>0.0018</v>
      </c>
      <c r="G27" s="8"/>
      <c r="H27" s="8"/>
      <c r="I27" s="11"/>
      <c r="K27" s="6" t="s">
        <v>28</v>
      </c>
      <c r="L27" s="7">
        <v>83.62211077217107</v>
      </c>
      <c r="M27" s="7">
        <v>28.15825375300799</v>
      </c>
      <c r="N27" s="7">
        <v>-30.169914804560015</v>
      </c>
      <c r="O27" s="8">
        <v>-0.025</v>
      </c>
      <c r="P27" s="8">
        <v>-0.015</v>
      </c>
      <c r="S27" s="6" t="s">
        <v>28</v>
      </c>
      <c r="T27" s="7">
        <v>80.04105206023237</v>
      </c>
      <c r="U27" s="7">
        <v>27.47422516937312</v>
      </c>
      <c r="V27" s="7">
        <v>-15.498608246251935</v>
      </c>
      <c r="W27" s="8">
        <v>0.0274</v>
      </c>
      <c r="X27" s="8"/>
      <c r="Y27" s="12"/>
      <c r="Z27" s="11"/>
      <c r="AB27" s="6" t="s">
        <v>29</v>
      </c>
      <c r="AC27" s="7">
        <v>36.031853951776505</v>
      </c>
      <c r="AD27" s="7">
        <v>2.822798193929155</v>
      </c>
      <c r="AE27" s="7">
        <v>-3.6169329218542727</v>
      </c>
      <c r="AF27" s="8">
        <v>-0.3435</v>
      </c>
      <c r="AG27" s="8">
        <v>-0.09350000000000003</v>
      </c>
      <c r="AI27">
        <f t="shared" si="2"/>
        <v>23</v>
      </c>
      <c r="AJ27" s="7">
        <v>38.69262527304399</v>
      </c>
      <c r="AK27" s="7">
        <v>2.1717005712698643</v>
      </c>
      <c r="AL27" s="7">
        <v>-2.8165440891309856</v>
      </c>
      <c r="AM27" s="7">
        <f t="shared" si="1"/>
        <v>0.3246</v>
      </c>
      <c r="AN27" s="8">
        <v>-0.3246</v>
      </c>
      <c r="AO27" s="8">
        <v>-0.0746</v>
      </c>
    </row>
    <row r="28" spans="1:41" ht="13.5">
      <c r="A28">
        <f t="shared" si="0"/>
        <v>25</v>
      </c>
      <c r="B28" s="6" t="s">
        <v>30</v>
      </c>
      <c r="C28" s="7">
        <v>36.81582720170944</v>
      </c>
      <c r="D28" s="7">
        <v>-49.95437913706872</v>
      </c>
      <c r="E28" s="7">
        <v>-0.2433516089426071</v>
      </c>
      <c r="F28" s="8">
        <v>0.0066</v>
      </c>
      <c r="G28" s="8"/>
      <c r="H28" s="8"/>
      <c r="I28" s="11"/>
      <c r="K28" s="6" t="s">
        <v>29</v>
      </c>
      <c r="L28" s="7">
        <v>83.95336735193023</v>
      </c>
      <c r="M28" s="7">
        <v>30.911289169091162</v>
      </c>
      <c r="N28" s="7">
        <v>-30.29048233949756</v>
      </c>
      <c r="O28" s="8">
        <v>-0.0261</v>
      </c>
      <c r="P28" s="8">
        <v>-0.016100000000000003</v>
      </c>
      <c r="S28" s="6" t="s">
        <v>29</v>
      </c>
      <c r="T28" s="7">
        <v>77.80958692679545</v>
      </c>
      <c r="U28" s="7">
        <v>29.29749573029054</v>
      </c>
      <c r="V28" s="7">
        <v>-15.851819260774487</v>
      </c>
      <c r="W28" s="8">
        <v>0.0228</v>
      </c>
      <c r="X28" s="8"/>
      <c r="Y28" s="12"/>
      <c r="Z28" s="11"/>
      <c r="AB28" s="6" t="s">
        <v>30</v>
      </c>
      <c r="AC28" s="7">
        <v>37.36212669228158</v>
      </c>
      <c r="AD28" s="7">
        <v>2.4971404885858215</v>
      </c>
      <c r="AE28" s="7">
        <v>-3.2168835619067764</v>
      </c>
      <c r="AF28" s="8">
        <v>-0.3337</v>
      </c>
      <c r="AG28" s="8">
        <v>-0.0837</v>
      </c>
      <c r="AI28">
        <f t="shared" si="2"/>
        <v>24</v>
      </c>
      <c r="AJ28" s="7">
        <v>37.36216088156084</v>
      </c>
      <c r="AK28" s="7">
        <v>4.6419298528752915</v>
      </c>
      <c r="AL28" s="7">
        <v>-1.4716871329587684</v>
      </c>
      <c r="AM28" s="7">
        <f t="shared" si="1"/>
        <v>0.3213</v>
      </c>
      <c r="AN28" s="8">
        <v>-0.3213</v>
      </c>
      <c r="AO28" s="8">
        <v>-0.07129999999999997</v>
      </c>
    </row>
    <row r="29" spans="1:41" ht="13.5">
      <c r="A29">
        <f t="shared" si="0"/>
        <v>26</v>
      </c>
      <c r="B29" s="6" t="s">
        <v>31</v>
      </c>
      <c r="C29" s="7">
        <v>34.331467150975534</v>
      </c>
      <c r="D29" s="7">
        <v>-50.98557110773188</v>
      </c>
      <c r="E29" s="7">
        <v>-0.2432719895015758</v>
      </c>
      <c r="F29" s="8">
        <v>0.0067</v>
      </c>
      <c r="G29" s="8"/>
      <c r="H29" s="8"/>
      <c r="I29" s="11"/>
      <c r="K29" s="6" t="s">
        <v>30</v>
      </c>
      <c r="L29" s="7">
        <v>81.18963550008263</v>
      </c>
      <c r="M29" s="7">
        <v>31.13385874204117</v>
      </c>
      <c r="N29" s="7">
        <v>-29.284566209928382</v>
      </c>
      <c r="O29" s="8">
        <v>-0.0244</v>
      </c>
      <c r="P29" s="8">
        <v>-0.014400000000000001</v>
      </c>
      <c r="S29" s="6" t="s">
        <v>30</v>
      </c>
      <c r="T29" s="7">
        <v>75.500588335976</v>
      </c>
      <c r="U29" s="7">
        <v>31.027834090669707</v>
      </c>
      <c r="V29" s="7">
        <v>-16.143547360862698</v>
      </c>
      <c r="W29" s="8">
        <v>0.023</v>
      </c>
      <c r="X29" s="8"/>
      <c r="Y29" s="12"/>
      <c r="Z29" s="11"/>
      <c r="AB29" s="6" t="s">
        <v>31</v>
      </c>
      <c r="AC29" s="7">
        <v>38.69262527304399</v>
      </c>
      <c r="AD29" s="7">
        <v>2.1717005712698643</v>
      </c>
      <c r="AE29" s="7">
        <v>-2.8165440891309856</v>
      </c>
      <c r="AF29" s="8">
        <v>-0.3246</v>
      </c>
      <c r="AG29" s="8">
        <v>-0.0746</v>
      </c>
      <c r="AI29">
        <f t="shared" si="2"/>
        <v>25</v>
      </c>
      <c r="AJ29" s="7">
        <v>37.36178094658287</v>
      </c>
      <c r="AK29" s="7">
        <v>3.6521812085134746</v>
      </c>
      <c r="AL29" s="7">
        <v>-2.2772190363728964</v>
      </c>
      <c r="AM29" s="7">
        <f t="shared" si="1"/>
        <v>0.3205</v>
      </c>
      <c r="AN29" s="8">
        <v>-0.3205</v>
      </c>
      <c r="AO29" s="8">
        <v>-0.07050000000000001</v>
      </c>
    </row>
    <row r="30" spans="1:41" ht="13.5">
      <c r="A30">
        <f t="shared" si="0"/>
        <v>27</v>
      </c>
      <c r="B30" s="6" t="s">
        <v>32</v>
      </c>
      <c r="C30" s="7">
        <v>33.690258457376586</v>
      </c>
      <c r="D30" s="7">
        <v>-48.46434357043789</v>
      </c>
      <c r="E30" s="7">
        <v>-0.24372105254273713</v>
      </c>
      <c r="F30" s="8">
        <v>0.0063</v>
      </c>
      <c r="G30" s="8"/>
      <c r="H30" s="8"/>
      <c r="I30" s="11"/>
      <c r="K30" s="6" t="s">
        <v>31</v>
      </c>
      <c r="L30" s="7">
        <v>81.43676583890901</v>
      </c>
      <c r="M30" s="7">
        <v>33.804570538994746</v>
      </c>
      <c r="N30" s="7">
        <v>-29.374514297245593</v>
      </c>
      <c r="O30" s="8">
        <v>-0.0257</v>
      </c>
      <c r="P30" s="8">
        <v>-0.0157</v>
      </c>
      <c r="S30" s="6" t="s">
        <v>31</v>
      </c>
      <c r="T30" s="7">
        <v>73.1241672802721</v>
      </c>
      <c r="U30" s="7">
        <v>32.672704892099325</v>
      </c>
      <c r="V30" s="7">
        <v>-16.334671898607212</v>
      </c>
      <c r="W30" s="8">
        <v>0.0238</v>
      </c>
      <c r="X30" s="8"/>
      <c r="Y30" s="12"/>
      <c r="Z30" s="11"/>
      <c r="AB30" s="6" t="s">
        <v>32</v>
      </c>
      <c r="AC30" s="7">
        <v>40.0211908614402</v>
      </c>
      <c r="AD30" s="7">
        <v>1.846647932755746</v>
      </c>
      <c r="AE30" s="7">
        <v>-2.416855838001857</v>
      </c>
      <c r="AF30" s="8">
        <v>0.0525</v>
      </c>
      <c r="AG30" s="8"/>
      <c r="AI30">
        <f t="shared" si="2"/>
        <v>26</v>
      </c>
      <c r="AJ30" s="7">
        <v>32.04055479680155</v>
      </c>
      <c r="AK30" s="7">
        <v>2.712492420522744</v>
      </c>
      <c r="AL30" s="7">
        <v>-5.702022130299729</v>
      </c>
      <c r="AM30" s="7">
        <f t="shared" si="1"/>
        <v>0.3185</v>
      </c>
      <c r="AN30" s="8">
        <v>-0.3185</v>
      </c>
      <c r="AO30" s="8">
        <v>-0.0685</v>
      </c>
    </row>
    <row r="31" spans="1:41" ht="13.5">
      <c r="A31">
        <f t="shared" si="0"/>
        <v>28</v>
      </c>
      <c r="B31" s="6" t="s">
        <v>33</v>
      </c>
      <c r="C31" s="7">
        <v>30.96437318257895</v>
      </c>
      <c r="D31" s="7">
        <v>-49.06967600990283</v>
      </c>
      <c r="E31" s="7">
        <v>-0.243656386093015</v>
      </c>
      <c r="F31" s="8">
        <v>0.0063</v>
      </c>
      <c r="G31" s="8"/>
      <c r="H31" s="8"/>
      <c r="I31" s="11"/>
      <c r="K31" s="6" t="s">
        <v>32</v>
      </c>
      <c r="L31" s="7">
        <v>78.75466822200133</v>
      </c>
      <c r="M31" s="7">
        <v>33.76469466089708</v>
      </c>
      <c r="N31" s="7">
        <v>-28.39831059929173</v>
      </c>
      <c r="O31" s="8">
        <v>-0.024</v>
      </c>
      <c r="P31" s="8">
        <v>-0.014</v>
      </c>
      <c r="S31" s="6" t="s">
        <v>32</v>
      </c>
      <c r="T31" s="7">
        <v>70.67765408965128</v>
      </c>
      <c r="U31" s="7">
        <v>34.21262453938552</v>
      </c>
      <c r="V31" s="7">
        <v>-16.45234201377956</v>
      </c>
      <c r="W31" s="8">
        <v>0.0188</v>
      </c>
      <c r="X31" s="8"/>
      <c r="Y31" s="12"/>
      <c r="Z31" s="11"/>
      <c r="AB31" s="6" t="s">
        <v>33</v>
      </c>
      <c r="AC31" s="7">
        <v>41.33324647597955</v>
      </c>
      <c r="AD31" s="7">
        <v>0.4389657336798276</v>
      </c>
      <c r="AE31" s="7">
        <v>-2.9063388919287894</v>
      </c>
      <c r="AF31" s="8">
        <v>0.0532</v>
      </c>
      <c r="AG31" s="8"/>
      <c r="AI31">
        <f t="shared" si="2"/>
        <v>27</v>
      </c>
      <c r="AJ31" s="7">
        <v>30.709851854821025</v>
      </c>
      <c r="AK31" s="7">
        <v>4.124526149806709</v>
      </c>
      <c r="AL31" s="7">
        <v>-5.2183205039516425</v>
      </c>
      <c r="AM31" s="7">
        <f t="shared" si="1"/>
        <v>0.3183</v>
      </c>
      <c r="AN31" s="8">
        <v>-0.3183</v>
      </c>
      <c r="AO31" s="8">
        <v>-0.06830000000000003</v>
      </c>
    </row>
    <row r="32" spans="1:41" ht="13.5">
      <c r="A32">
        <f t="shared" si="0"/>
        <v>29</v>
      </c>
      <c r="B32" s="6" t="s">
        <v>34</v>
      </c>
      <c r="C32" s="7">
        <v>30.460995034545455</v>
      </c>
      <c r="D32" s="7">
        <v>-46.34838894776255</v>
      </c>
      <c r="E32" s="7">
        <v>-0.2445768432450901</v>
      </c>
      <c r="F32" s="8">
        <v>0.0054</v>
      </c>
      <c r="G32" s="8"/>
      <c r="H32" s="8"/>
      <c r="I32" s="11"/>
      <c r="K32" s="6" t="s">
        <v>33</v>
      </c>
      <c r="L32" s="7">
        <v>78.75840810546715</v>
      </c>
      <c r="M32" s="7">
        <v>36.527906825666655</v>
      </c>
      <c r="N32" s="7">
        <v>-28.399671805552924</v>
      </c>
      <c r="O32" s="8">
        <v>-0.0247</v>
      </c>
      <c r="P32" s="8">
        <v>-0.0147</v>
      </c>
      <c r="S32" s="6" t="s">
        <v>33</v>
      </c>
      <c r="T32" s="7">
        <v>68.15524260523878</v>
      </c>
      <c r="U32" s="7">
        <v>35.62149064365697</v>
      </c>
      <c r="V32" s="7">
        <v>-16.54499563284563</v>
      </c>
      <c r="W32" s="8">
        <v>0.0198</v>
      </c>
      <c r="X32" s="8"/>
      <c r="Y32" s="12"/>
      <c r="Z32" s="11"/>
      <c r="AB32" s="6" t="s">
        <v>34</v>
      </c>
      <c r="AC32" s="7">
        <v>40.022352437975826</v>
      </c>
      <c r="AD32" s="7">
        <v>0.75943134146952</v>
      </c>
      <c r="AE32" s="7">
        <v>-3.3009251499982053</v>
      </c>
      <c r="AF32" s="8">
        <v>-0.0294</v>
      </c>
      <c r="AG32" s="8"/>
      <c r="AI32">
        <f t="shared" si="2"/>
        <v>28</v>
      </c>
      <c r="AJ32" s="7">
        <v>30.709887698854985</v>
      </c>
      <c r="AK32" s="7">
        <v>1.9509195883666435</v>
      </c>
      <c r="AL32" s="7">
        <v>-6.98692999449467</v>
      </c>
      <c r="AM32" s="7">
        <f t="shared" si="1"/>
        <v>0.3039</v>
      </c>
      <c r="AN32" s="8">
        <v>-0.3039</v>
      </c>
      <c r="AO32" s="8">
        <v>-0.0539</v>
      </c>
    </row>
    <row r="33" spans="1:41" ht="13.5">
      <c r="A33">
        <f t="shared" si="0"/>
        <v>30</v>
      </c>
      <c r="B33" s="6" t="s">
        <v>35</v>
      </c>
      <c r="C33" s="7">
        <v>27.697610524473877</v>
      </c>
      <c r="D33" s="7">
        <v>-46.5063661714389</v>
      </c>
      <c r="E33" s="7">
        <v>-0.24461432682958417</v>
      </c>
      <c r="F33" s="8">
        <v>0.0054</v>
      </c>
      <c r="G33" s="8"/>
      <c r="H33" s="8"/>
      <c r="I33" s="11"/>
      <c r="K33" s="6" t="s">
        <v>34</v>
      </c>
      <c r="L33" s="7">
        <v>75.99847007396582</v>
      </c>
      <c r="M33" s="7">
        <v>36.40130753740278</v>
      </c>
      <c r="N33" s="7">
        <v>-27.39513651366394</v>
      </c>
      <c r="O33" s="8">
        <v>-0.0234</v>
      </c>
      <c r="P33" s="8">
        <v>-0.0134</v>
      </c>
      <c r="S33" s="6" t="s">
        <v>34</v>
      </c>
      <c r="T33" s="7">
        <v>65.55599478651538</v>
      </c>
      <c r="U33" s="7">
        <v>36.874808914214654</v>
      </c>
      <c r="V33" s="7">
        <v>-16.653858865623707</v>
      </c>
      <c r="W33" s="8">
        <v>0.0182</v>
      </c>
      <c r="X33" s="8"/>
      <c r="Y33" s="12"/>
      <c r="Z33" s="11"/>
      <c r="AB33" s="6" t="s">
        <v>35</v>
      </c>
      <c r="AC33" s="7">
        <v>38.69293120539863</v>
      </c>
      <c r="AD33" s="7">
        <v>1.0847718586464703</v>
      </c>
      <c r="AE33" s="7">
        <v>-3.7008069137640365</v>
      </c>
      <c r="AF33" s="8">
        <v>-0.3809</v>
      </c>
      <c r="AG33" s="8">
        <v>-0.13090000000000002</v>
      </c>
      <c r="AI33">
        <f t="shared" si="2"/>
        <v>29</v>
      </c>
      <c r="AJ33" s="7">
        <v>30.710293940862073</v>
      </c>
      <c r="AK33" s="7">
        <v>3.0377333905050854</v>
      </c>
      <c r="AL33" s="7">
        <v>-6.102404639513735</v>
      </c>
      <c r="AM33" s="7">
        <f t="shared" si="1"/>
        <v>0.292</v>
      </c>
      <c r="AN33" s="8">
        <v>-0.292</v>
      </c>
      <c r="AO33" s="8">
        <v>-0.04199999999999998</v>
      </c>
    </row>
    <row r="34" spans="1:41" ht="13.5">
      <c r="A34">
        <f t="shared" si="0"/>
        <v>31</v>
      </c>
      <c r="B34" s="6" t="s">
        <v>36</v>
      </c>
      <c r="C34" s="7">
        <v>27.652613708950522</v>
      </c>
      <c r="D34" s="7">
        <v>-43.729444329894434</v>
      </c>
      <c r="E34" s="7">
        <v>-0.24524486007015334</v>
      </c>
      <c r="F34" s="8">
        <v>0.0048</v>
      </c>
      <c r="G34" s="8"/>
      <c r="H34" s="8"/>
      <c r="I34" s="11"/>
      <c r="K34" s="6" t="s">
        <v>35</v>
      </c>
      <c r="L34" s="7">
        <v>75.92988970338196</v>
      </c>
      <c r="M34" s="7">
        <v>39.07376042606448</v>
      </c>
      <c r="N34" s="7">
        <v>-27.37017530011639</v>
      </c>
      <c r="O34" s="8">
        <v>-0.0238</v>
      </c>
      <c r="P34" s="8">
        <v>-0.013800000000000002</v>
      </c>
      <c r="S34" s="6" t="s">
        <v>35</v>
      </c>
      <c r="T34" s="7">
        <v>62.88520155058057</v>
      </c>
      <c r="U34" s="7">
        <v>37.95354092410067</v>
      </c>
      <c r="V34" s="7">
        <v>-16.803018723566993</v>
      </c>
      <c r="W34" s="8">
        <v>0.008</v>
      </c>
      <c r="X34" s="8"/>
      <c r="Y34" s="12"/>
      <c r="Z34" s="11"/>
      <c r="AB34" s="6" t="s">
        <v>36</v>
      </c>
      <c r="AC34" s="7">
        <v>37.36280171753568</v>
      </c>
      <c r="AD34" s="7">
        <v>1.410167703551632</v>
      </c>
      <c r="AE34" s="7">
        <v>-4.100997730143909</v>
      </c>
      <c r="AF34" s="8">
        <v>-0.386</v>
      </c>
      <c r="AG34" s="8">
        <v>-0.136</v>
      </c>
      <c r="AI34">
        <f t="shared" si="2"/>
        <v>30</v>
      </c>
      <c r="AJ34" s="7">
        <v>29.37992092944448</v>
      </c>
      <c r="AK34" s="7">
        <v>4.450219876086529</v>
      </c>
      <c r="AL34" s="7">
        <v>-5.618169673619445</v>
      </c>
      <c r="AM34" s="7">
        <f t="shared" si="1"/>
        <v>0.2853</v>
      </c>
      <c r="AN34" s="8">
        <v>-0.2853</v>
      </c>
      <c r="AO34" s="8">
        <v>-0.0353</v>
      </c>
    </row>
    <row r="35" spans="1:41" ht="13.5">
      <c r="A35">
        <f t="shared" si="0"/>
        <v>32</v>
      </c>
      <c r="B35" s="6" t="s">
        <v>37</v>
      </c>
      <c r="C35" s="7">
        <v>24.890412145559154</v>
      </c>
      <c r="D35" s="7">
        <v>-43.442953521056225</v>
      </c>
      <c r="E35" s="7">
        <v>-0.24584562491999762</v>
      </c>
      <c r="F35" s="8">
        <v>0.0042</v>
      </c>
      <c r="G35" s="8"/>
      <c r="H35" s="8"/>
      <c r="I35" s="11"/>
      <c r="K35" s="6" t="s">
        <v>36</v>
      </c>
      <c r="L35" s="7">
        <v>72.34114320813535</v>
      </c>
      <c r="M35" s="7">
        <v>41.862951237761536</v>
      </c>
      <c r="N35" s="7">
        <v>-26.063978397515253</v>
      </c>
      <c r="O35" s="8">
        <v>-0.0222</v>
      </c>
      <c r="P35" s="8">
        <v>-0.0122</v>
      </c>
      <c r="S35" s="6" t="s">
        <v>36</v>
      </c>
      <c r="T35" s="7">
        <v>60.15450163511735</v>
      </c>
      <c r="U35" s="7">
        <v>38.85117372456899</v>
      </c>
      <c r="V35" s="7">
        <v>-16.984381827308997</v>
      </c>
      <c r="W35" s="8">
        <v>0.0058</v>
      </c>
      <c r="X35" s="8"/>
      <c r="Y35" s="12"/>
      <c r="Z35" s="11"/>
      <c r="AB35" s="6" t="s">
        <v>37</v>
      </c>
      <c r="AC35" s="7">
        <v>36.03223435146729</v>
      </c>
      <c r="AD35" s="7">
        <v>1.7356132761357332</v>
      </c>
      <c r="AE35" s="7">
        <v>-4.501366988558086</v>
      </c>
      <c r="AF35" s="8">
        <v>-0.3532</v>
      </c>
      <c r="AG35" s="8">
        <v>-0.10320000000000001</v>
      </c>
      <c r="AI35">
        <f t="shared" si="2"/>
        <v>31</v>
      </c>
      <c r="AJ35" s="7">
        <v>29.379719589136855</v>
      </c>
      <c r="AK35" s="7">
        <v>2.2765666135514833</v>
      </c>
      <c r="AL35" s="7">
        <v>-7.386935737555816</v>
      </c>
      <c r="AM35" s="7">
        <f t="shared" si="1"/>
        <v>0.2804</v>
      </c>
      <c r="AN35" s="8">
        <v>-0.2804</v>
      </c>
      <c r="AO35" s="8">
        <v>-0.030399999999999983</v>
      </c>
    </row>
    <row r="36" spans="1:41" ht="13.5">
      <c r="A36">
        <f t="shared" si="0"/>
        <v>33</v>
      </c>
      <c r="B36" s="6" t="s">
        <v>38</v>
      </c>
      <c r="C36" s="7">
        <v>25.280066697483903</v>
      </c>
      <c r="D36" s="7">
        <v>-40.69431304962377</v>
      </c>
      <c r="E36" s="7">
        <v>-0.24670186835984964</v>
      </c>
      <c r="F36" s="8">
        <v>0.0033</v>
      </c>
      <c r="G36" s="8"/>
      <c r="H36" s="8"/>
      <c r="I36" s="11"/>
      <c r="K36" s="6" t="s">
        <v>37</v>
      </c>
      <c r="L36" s="7">
        <v>73.30021634507197</v>
      </c>
      <c r="M36" s="7">
        <v>38.68740719515691</v>
      </c>
      <c r="N36" s="7">
        <v>-26.413052471845614</v>
      </c>
      <c r="O36" s="8">
        <v>-0.0223</v>
      </c>
      <c r="P36" s="8">
        <v>-0.0123</v>
      </c>
      <c r="S36" s="6" t="s">
        <v>37</v>
      </c>
      <c r="T36" s="7">
        <v>57.37738536924998</v>
      </c>
      <c r="U36" s="7">
        <v>39.581629619411586</v>
      </c>
      <c r="V36" s="7">
        <v>-17.14398989197979</v>
      </c>
      <c r="W36" s="8">
        <v>0.004</v>
      </c>
      <c r="X36" s="8"/>
      <c r="Y36" s="12"/>
      <c r="Z36" s="11"/>
      <c r="AB36" s="6" t="s">
        <v>38</v>
      </c>
      <c r="AC36" s="7">
        <v>34.70155866054969</v>
      </c>
      <c r="AD36" s="7">
        <v>2.0611664387795066</v>
      </c>
      <c r="AE36" s="7">
        <v>-4.901702856628397</v>
      </c>
      <c r="AF36" s="8">
        <v>-0.3506</v>
      </c>
      <c r="AG36" s="8">
        <v>-0.10060000000000002</v>
      </c>
      <c r="AI36">
        <f t="shared" si="2"/>
        <v>32</v>
      </c>
      <c r="AJ36" s="7">
        <v>29.3792335399282</v>
      </c>
      <c r="AK36" s="7">
        <v>5.6050349764403355</v>
      </c>
      <c r="AL36" s="7">
        <v>-4.678859525972554</v>
      </c>
      <c r="AM36" s="7">
        <f t="shared" si="1"/>
        <v>0.2757</v>
      </c>
      <c r="AN36" s="8">
        <v>-0.2757</v>
      </c>
      <c r="AO36" s="8">
        <v>-0.0257</v>
      </c>
    </row>
    <row r="37" spans="1:41" ht="13.5">
      <c r="A37">
        <f t="shared" si="0"/>
        <v>34</v>
      </c>
      <c r="B37" s="6" t="s">
        <v>39</v>
      </c>
      <c r="C37" s="7">
        <v>22.59763473136013</v>
      </c>
      <c r="D37" s="7">
        <v>-39.97850944515656</v>
      </c>
      <c r="E37" s="7">
        <v>-0.2471466493000385</v>
      </c>
      <c r="F37" s="8">
        <v>0.0029</v>
      </c>
      <c r="G37" s="8"/>
      <c r="H37" s="8"/>
      <c r="I37" s="11"/>
      <c r="K37" s="6" t="s">
        <v>38</v>
      </c>
      <c r="L37" s="7">
        <v>69.02292818282147</v>
      </c>
      <c r="M37" s="7">
        <v>41.809054517517524</v>
      </c>
      <c r="N37" s="7">
        <v>-24.856246897402237</v>
      </c>
      <c r="O37" s="8">
        <v>-0.021</v>
      </c>
      <c r="P37" s="8">
        <v>-0.011000000000000001</v>
      </c>
      <c r="S37" s="6" t="s">
        <v>38</v>
      </c>
      <c r="T37" s="7">
        <v>54.56943940130856</v>
      </c>
      <c r="U37" s="7">
        <v>40.177375321436344</v>
      </c>
      <c r="V37" s="7">
        <v>-17.187356247272472</v>
      </c>
      <c r="W37" s="8">
        <v>0.0154</v>
      </c>
      <c r="X37" s="8"/>
      <c r="Y37" s="12"/>
      <c r="Z37" s="11"/>
      <c r="AB37" s="6" t="s">
        <v>39</v>
      </c>
      <c r="AC37" s="7">
        <v>33.37136852492659</v>
      </c>
      <c r="AD37" s="7">
        <v>2.3866105907473676</v>
      </c>
      <c r="AE37" s="7">
        <v>-5.301884685460695</v>
      </c>
      <c r="AF37" s="8">
        <v>-0.3426</v>
      </c>
      <c r="AG37" s="8">
        <v>-0.09260000000000002</v>
      </c>
      <c r="AI37">
        <f t="shared" si="2"/>
        <v>33</v>
      </c>
      <c r="AJ37" s="7">
        <v>38.69228722081115</v>
      </c>
      <c r="AK37" s="7">
        <v>3.3267772412683647</v>
      </c>
      <c r="AL37" s="7">
        <v>-1.8768464654969683</v>
      </c>
      <c r="AM37" s="7">
        <f t="shared" si="1"/>
        <v>0.2702</v>
      </c>
      <c r="AN37" s="8">
        <v>-0.2702</v>
      </c>
      <c r="AO37" s="8">
        <v>-0.020199999999999996</v>
      </c>
    </row>
    <row r="38" spans="1:41" ht="13.5">
      <c r="A38">
        <f t="shared" si="0"/>
        <v>35</v>
      </c>
      <c r="B38" s="6" t="s">
        <v>40</v>
      </c>
      <c r="C38" s="7">
        <v>99.10175198792405</v>
      </c>
      <c r="D38" s="7">
        <v>-22.369096033450322</v>
      </c>
      <c r="E38" s="7">
        <v>-0.25835876421854564</v>
      </c>
      <c r="F38" s="8">
        <v>-0.0084</v>
      </c>
      <c r="G38" s="8"/>
      <c r="H38" s="8"/>
      <c r="I38" s="11"/>
      <c r="K38" s="6" t="s">
        <v>39</v>
      </c>
      <c r="L38" s="7">
        <v>63.87416499211777</v>
      </c>
      <c r="M38" s="7">
        <v>46.68027459982763</v>
      </c>
      <c r="N38" s="7">
        <v>-22.982250352694567</v>
      </c>
      <c r="O38" s="8">
        <v>-0.0193</v>
      </c>
      <c r="P38" s="8">
        <v>-0.009300000000000001</v>
      </c>
      <c r="S38" s="6" t="s">
        <v>39</v>
      </c>
      <c r="T38" s="7">
        <v>51.75915794814547</v>
      </c>
      <c r="U38" s="7">
        <v>40.67894597975761</v>
      </c>
      <c r="V38" s="7">
        <v>-16.992742061143794</v>
      </c>
      <c r="W38" s="8">
        <v>0.019</v>
      </c>
      <c r="X38" s="8"/>
      <c r="Y38" s="12"/>
      <c r="Z38" s="11"/>
      <c r="AB38" s="6" t="s">
        <v>40</v>
      </c>
      <c r="AC38" s="7">
        <v>32.0406114600992</v>
      </c>
      <c r="AD38" s="7">
        <v>3.799061937776948</v>
      </c>
      <c r="AE38" s="7">
        <v>-4.8178703076785805</v>
      </c>
      <c r="AF38" s="8">
        <v>-0.349</v>
      </c>
      <c r="AG38" s="8">
        <v>-0.09899999999999998</v>
      </c>
      <c r="AI38">
        <f t="shared" si="2"/>
        <v>34</v>
      </c>
      <c r="AJ38" s="7">
        <v>29.379441275823442</v>
      </c>
      <c r="AK38" s="7">
        <v>3.3634359517199504</v>
      </c>
      <c r="AL38" s="7">
        <v>-6.502707417581084</v>
      </c>
      <c r="AM38" s="7">
        <f t="shared" si="1"/>
        <v>0.2643</v>
      </c>
      <c r="AN38" s="8">
        <v>-0.2643</v>
      </c>
      <c r="AO38" s="8">
        <v>-0.01429999999999998</v>
      </c>
    </row>
    <row r="39" spans="1:41" ht="13.5">
      <c r="A39">
        <f t="shared" si="0"/>
        <v>36</v>
      </c>
      <c r="B39" s="6" t="s">
        <v>41</v>
      </c>
      <c r="C39" s="7">
        <v>97.58547531281613</v>
      </c>
      <c r="D39" s="7">
        <v>-27.935581038091435</v>
      </c>
      <c r="E39" s="7">
        <v>-0.25816056435016677</v>
      </c>
      <c r="F39" s="8">
        <v>-0.0082</v>
      </c>
      <c r="G39" s="8"/>
      <c r="H39" s="8"/>
      <c r="I39" s="11"/>
      <c r="K39" s="6" t="s">
        <v>40</v>
      </c>
      <c r="L39" s="7">
        <v>55.78276017896022</v>
      </c>
      <c r="M39" s="7">
        <v>50.54192069361859</v>
      </c>
      <c r="N39" s="7">
        <v>-20.037219847297433</v>
      </c>
      <c r="O39" s="8">
        <v>-0.0164</v>
      </c>
      <c r="P39" s="8">
        <v>-0.006400000000000001</v>
      </c>
      <c r="S39" s="6" t="s">
        <v>40</v>
      </c>
      <c r="T39" s="7">
        <v>48.997962994477476</v>
      </c>
      <c r="U39" s="7">
        <v>41.03172987154012</v>
      </c>
      <c r="V39" s="7">
        <v>-16.41857221319384</v>
      </c>
      <c r="W39" s="8">
        <v>0.0216</v>
      </c>
      <c r="X39" s="8"/>
      <c r="Y39" s="12"/>
      <c r="Z39" s="11"/>
      <c r="AB39" s="6" t="s">
        <v>41</v>
      </c>
      <c r="AC39" s="7">
        <v>32.04055479680155</v>
      </c>
      <c r="AD39" s="7">
        <v>2.712492420522744</v>
      </c>
      <c r="AE39" s="7">
        <v>-5.702022130299729</v>
      </c>
      <c r="AF39" s="8">
        <v>-0.3185</v>
      </c>
      <c r="AG39" s="8">
        <v>-0.0685</v>
      </c>
      <c r="AI39">
        <f t="shared" si="2"/>
        <v>35</v>
      </c>
      <c r="AJ39" s="7">
        <v>29.47480496937053</v>
      </c>
      <c r="AK39" s="7">
        <v>-1.160338783289995</v>
      </c>
      <c r="AL39" s="7">
        <v>-9.419326567180562</v>
      </c>
      <c r="AM39" s="7">
        <f t="shared" si="1"/>
        <v>0.2567</v>
      </c>
      <c r="AN39" s="8">
        <v>-0.2567</v>
      </c>
      <c r="AO39" s="8">
        <v>-0.006699999999999984</v>
      </c>
    </row>
    <row r="40" spans="1:41" ht="13.5">
      <c r="A40">
        <f t="shared" si="0"/>
        <v>37</v>
      </c>
      <c r="B40" s="6" t="s">
        <v>42</v>
      </c>
      <c r="C40" s="7">
        <v>92.89618364160819</v>
      </c>
      <c r="D40" s="7">
        <v>-31.062114664047154</v>
      </c>
      <c r="E40" s="7">
        <v>-0.2568858513203818</v>
      </c>
      <c r="F40" s="8">
        <v>-0.0069</v>
      </c>
      <c r="G40" s="8"/>
      <c r="H40" s="8"/>
      <c r="I40" s="11"/>
      <c r="K40" s="6" t="s">
        <v>41</v>
      </c>
      <c r="L40" s="7">
        <v>56.63074395895631</v>
      </c>
      <c r="M40" s="7">
        <v>48.15973713232471</v>
      </c>
      <c r="N40" s="7">
        <v>-20.345860702357545</v>
      </c>
      <c r="O40" s="8">
        <v>-0.0156</v>
      </c>
      <c r="P40" s="8">
        <v>-0.005599999999999999</v>
      </c>
      <c r="S40" s="6" t="s">
        <v>41</v>
      </c>
      <c r="T40" s="7">
        <v>46.36154498616374</v>
      </c>
      <c r="U40" s="7">
        <v>41.39017578225753</v>
      </c>
      <c r="V40" s="7">
        <v>-15.49243610427773</v>
      </c>
      <c r="W40" s="8">
        <v>0.0274</v>
      </c>
      <c r="X40" s="8"/>
      <c r="Y40" s="12"/>
      <c r="Z40" s="11"/>
      <c r="AB40" s="6" t="s">
        <v>42</v>
      </c>
      <c r="AC40" s="7">
        <v>30.710293940862073</v>
      </c>
      <c r="AD40" s="7">
        <v>3.0377333905050854</v>
      </c>
      <c r="AE40" s="7">
        <v>-6.102404639513735</v>
      </c>
      <c r="AF40" s="8">
        <v>-0.292</v>
      </c>
      <c r="AG40" s="8">
        <v>-0.04199999999999998</v>
      </c>
      <c r="AI40">
        <f t="shared" si="2"/>
        <v>36</v>
      </c>
      <c r="AJ40" s="7">
        <v>28.048855094378844</v>
      </c>
      <c r="AK40" s="7">
        <v>4.775917109009947</v>
      </c>
      <c r="AL40" s="7">
        <v>-6.018583355453848</v>
      </c>
      <c r="AM40" s="7">
        <f t="shared" si="1"/>
        <v>0.2539</v>
      </c>
      <c r="AN40" s="8">
        <v>-0.2539</v>
      </c>
      <c r="AO40" s="8">
        <v>-0.0039000000000000146</v>
      </c>
    </row>
    <row r="41" spans="1:41" ht="13.5">
      <c r="A41">
        <f t="shared" si="0"/>
        <v>38</v>
      </c>
      <c r="B41" s="6" t="s">
        <v>43</v>
      </c>
      <c r="C41" s="7">
        <v>93.00183401761194</v>
      </c>
      <c r="D41" s="7">
        <v>-33.848973665214196</v>
      </c>
      <c r="E41" s="7">
        <v>-0.2571670157766963</v>
      </c>
      <c r="F41" s="8">
        <v>-0.0072</v>
      </c>
      <c r="G41" s="8"/>
      <c r="H41" s="8"/>
      <c r="I41" s="11"/>
      <c r="K41" s="6" t="s">
        <v>42</v>
      </c>
      <c r="L41" s="7">
        <v>52.22078466787355</v>
      </c>
      <c r="M41" s="7">
        <v>51.620495337789265</v>
      </c>
      <c r="N41" s="7">
        <v>-18.74076678607256</v>
      </c>
      <c r="O41" s="8">
        <v>-0.0148</v>
      </c>
      <c r="P41" s="8">
        <v>-0.0048000000000000004</v>
      </c>
      <c r="S41" s="6" t="s">
        <v>42</v>
      </c>
      <c r="T41" s="7">
        <v>43.850436000978796</v>
      </c>
      <c r="U41" s="7">
        <v>41.71051827251985</v>
      </c>
      <c r="V41" s="7">
        <v>-14.274254958675098</v>
      </c>
      <c r="W41" s="8">
        <v>0.042</v>
      </c>
      <c r="X41" s="8"/>
      <c r="Y41" s="12">
        <f aca="true" t="shared" si="4" ref="Y41:Y51">W41-0.03</f>
        <v>0.012000000000000004</v>
      </c>
      <c r="Z41" s="11"/>
      <c r="AB41" s="6" t="s">
        <v>43</v>
      </c>
      <c r="AC41" s="7">
        <v>30.709851854821025</v>
      </c>
      <c r="AD41" s="7">
        <v>4.124526149806709</v>
      </c>
      <c r="AE41" s="7">
        <v>-5.2183205039516425</v>
      </c>
      <c r="AF41" s="8">
        <v>-0.3183</v>
      </c>
      <c r="AG41" s="8">
        <v>-0.06830000000000003</v>
      </c>
      <c r="AI41">
        <f t="shared" si="2"/>
        <v>37</v>
      </c>
      <c r="AJ41" s="7">
        <v>30.709791960762942</v>
      </c>
      <c r="AK41" s="7">
        <v>5.279800233953544</v>
      </c>
      <c r="AL41" s="7">
        <v>-4.278323190536554</v>
      </c>
      <c r="AM41" s="7"/>
      <c r="AN41" s="8">
        <v>-0.2491</v>
      </c>
      <c r="AO41" s="8"/>
    </row>
    <row r="42" spans="1:41" ht="13.5">
      <c r="A42">
        <f t="shared" si="0"/>
        <v>39</v>
      </c>
      <c r="B42" s="6" t="s">
        <v>44</v>
      </c>
      <c r="C42" s="7">
        <v>90.15728491669381</v>
      </c>
      <c r="D42" s="7">
        <v>-33.933503696737446</v>
      </c>
      <c r="E42" s="7">
        <v>-0.25614655770807104</v>
      </c>
      <c r="F42" s="8">
        <v>-0.0061</v>
      </c>
      <c r="G42" s="8"/>
      <c r="H42" s="8"/>
      <c r="I42" s="11"/>
      <c r="K42" s="6" t="s">
        <v>43</v>
      </c>
      <c r="L42" s="7">
        <v>53.36917309002314</v>
      </c>
      <c r="M42" s="7">
        <v>49.256230166575904</v>
      </c>
      <c r="N42" s="7">
        <v>-19.15874598911229</v>
      </c>
      <c r="O42" s="8">
        <v>-0.0141</v>
      </c>
      <c r="P42" s="8">
        <v>-0.0040999999999999995</v>
      </c>
      <c r="S42" s="6" t="s">
        <v>43</v>
      </c>
      <c r="T42" s="7">
        <v>41.436074509869115</v>
      </c>
      <c r="U42" s="7">
        <v>41.75491191564227</v>
      </c>
      <c r="V42" s="7">
        <v>-12.848156880483318</v>
      </c>
      <c r="W42" s="8">
        <v>0.0518</v>
      </c>
      <c r="X42" s="8"/>
      <c r="Y42" s="12">
        <f t="shared" si="4"/>
        <v>0.0218</v>
      </c>
      <c r="Z42" s="11"/>
      <c r="AB42" s="6" t="s">
        <v>44</v>
      </c>
      <c r="AC42" s="7">
        <v>29.37992092944448</v>
      </c>
      <c r="AD42" s="7">
        <v>4.450219876086529</v>
      </c>
      <c r="AE42" s="7">
        <v>-5.618169673619445</v>
      </c>
      <c r="AF42" s="8">
        <v>-0.2853</v>
      </c>
      <c r="AG42" s="8">
        <v>-0.0353</v>
      </c>
      <c r="AI42">
        <f t="shared" si="2"/>
        <v>38</v>
      </c>
      <c r="AJ42" s="7">
        <v>32.04069958721277</v>
      </c>
      <c r="AK42" s="7">
        <v>4.954222777022998</v>
      </c>
      <c r="AL42" s="7">
        <v>-3.8778911408223435</v>
      </c>
      <c r="AM42" s="7"/>
      <c r="AN42" s="8">
        <v>-0.2417</v>
      </c>
      <c r="AO42" s="8"/>
    </row>
    <row r="43" spans="1:41" ht="13.5">
      <c r="A43">
        <f t="shared" si="0"/>
        <v>40</v>
      </c>
      <c r="B43" s="6" t="s">
        <v>45</v>
      </c>
      <c r="C43" s="7">
        <v>90.0334469794827</v>
      </c>
      <c r="D43" s="7">
        <v>-36.77694459594246</v>
      </c>
      <c r="E43" s="7">
        <v>-0.2564384576916563</v>
      </c>
      <c r="F43" s="8">
        <v>-0.0064</v>
      </c>
      <c r="G43" s="8"/>
      <c r="H43" s="8"/>
      <c r="I43" s="11"/>
      <c r="K43" s="6" t="s">
        <v>44</v>
      </c>
      <c r="L43" s="7">
        <v>48.59117168419863</v>
      </c>
      <c r="M43" s="7">
        <v>52.39673485892965</v>
      </c>
      <c r="N43" s="7">
        <v>-17.419695698104487</v>
      </c>
      <c r="O43" s="8">
        <v>-0.013</v>
      </c>
      <c r="P43" s="8">
        <v>-0.002999999999999999</v>
      </c>
      <c r="S43" s="6" t="s">
        <v>44</v>
      </c>
      <c r="T43" s="7">
        <v>39.07577449571614</v>
      </c>
      <c r="U43" s="7">
        <v>41.51521312413919</v>
      </c>
      <c r="V43" s="7">
        <v>-11.402411999278701</v>
      </c>
      <c r="W43" s="8">
        <v>0.0564</v>
      </c>
      <c r="X43" s="8"/>
      <c r="Y43" s="12">
        <f t="shared" si="4"/>
        <v>0.0264</v>
      </c>
      <c r="Z43" s="11"/>
      <c r="AB43" s="6" t="s">
        <v>45</v>
      </c>
      <c r="AC43" s="7">
        <v>26.71857545619205</v>
      </c>
      <c r="AD43" s="7">
        <v>5.101335436163248</v>
      </c>
      <c r="AE43" s="7">
        <v>-6.418830941740088</v>
      </c>
      <c r="AF43" s="8">
        <v>-0.2109</v>
      </c>
      <c r="AG43" s="8"/>
      <c r="AI43">
        <f t="shared" si="2"/>
        <v>39</v>
      </c>
      <c r="AJ43" s="7">
        <v>28.049211321403636</v>
      </c>
      <c r="AK43" s="7">
        <v>3.6890733421869673</v>
      </c>
      <c r="AL43" s="7">
        <v>-6.902751917731661</v>
      </c>
      <c r="AM43" s="7"/>
      <c r="AN43" s="8">
        <v>-0.2381</v>
      </c>
      <c r="AO43" s="8"/>
    </row>
    <row r="44" spans="1:41" ht="13.5">
      <c r="A44">
        <f t="shared" si="0"/>
        <v>41</v>
      </c>
      <c r="B44" s="6" t="s">
        <v>46</v>
      </c>
      <c r="C44" s="7">
        <v>87.18769568140537</v>
      </c>
      <c r="D44" s="7">
        <v>-36.688649688848514</v>
      </c>
      <c r="E44" s="7">
        <v>-0.2555246576891985</v>
      </c>
      <c r="F44" s="8">
        <v>-0.0055</v>
      </c>
      <c r="G44" s="8"/>
      <c r="H44" s="8"/>
      <c r="I44" s="11"/>
      <c r="K44" s="6" t="s">
        <v>45</v>
      </c>
      <c r="L44" s="7">
        <v>49.911852774942474</v>
      </c>
      <c r="M44" s="7">
        <v>50.16065607024805</v>
      </c>
      <c r="N44" s="7">
        <v>-17.90038430409502</v>
      </c>
      <c r="O44" s="8">
        <v>-0.0123</v>
      </c>
      <c r="P44" s="8">
        <v>-0.0023</v>
      </c>
      <c r="S44" s="6" t="s">
        <v>45</v>
      </c>
      <c r="T44" s="7">
        <v>36.83941842243539</v>
      </c>
      <c r="U44" s="7">
        <v>40.95120001023409</v>
      </c>
      <c r="V44" s="7">
        <v>-9.976463516867984</v>
      </c>
      <c r="W44" s="8">
        <v>0.0504</v>
      </c>
      <c r="X44" s="8"/>
      <c r="Y44" s="12">
        <f t="shared" si="4"/>
        <v>0.0204</v>
      </c>
      <c r="Z44" s="11"/>
      <c r="AB44" s="6" t="s">
        <v>46</v>
      </c>
      <c r="AC44" s="7">
        <v>28.048855094378844</v>
      </c>
      <c r="AD44" s="7">
        <v>4.775917109009947</v>
      </c>
      <c r="AE44" s="7">
        <v>-6.018583355453848</v>
      </c>
      <c r="AF44" s="8">
        <v>-0.2539</v>
      </c>
      <c r="AG44" s="8">
        <v>-0.0039000000000000146</v>
      </c>
      <c r="AI44">
        <f t="shared" si="2"/>
        <v>40</v>
      </c>
      <c r="AJ44" s="7">
        <v>38.2203419838202</v>
      </c>
      <c r="AK44" s="7">
        <v>-10.44419422773664</v>
      </c>
      <c r="AL44" s="7">
        <v>-12.60178883911412</v>
      </c>
      <c r="AM44" s="7"/>
      <c r="AN44" s="8">
        <v>-0.2294</v>
      </c>
      <c r="AO44" s="8"/>
    </row>
    <row r="45" spans="1:41" ht="13.5">
      <c r="A45">
        <f t="shared" si="0"/>
        <v>42</v>
      </c>
      <c r="B45" s="6" t="s">
        <v>47</v>
      </c>
      <c r="C45" s="7">
        <v>86.89340017712689</v>
      </c>
      <c r="D45" s="7">
        <v>-39.520659671880644</v>
      </c>
      <c r="E45" s="7">
        <v>-0.25557654949471775</v>
      </c>
      <c r="F45" s="8">
        <v>-0.0056</v>
      </c>
      <c r="G45" s="8"/>
      <c r="H45" s="8"/>
      <c r="I45" s="11"/>
      <c r="K45" s="6" t="s">
        <v>46</v>
      </c>
      <c r="L45" s="7">
        <v>44.910115717938744</v>
      </c>
      <c r="M45" s="7">
        <v>52.78621174270333</v>
      </c>
      <c r="N45" s="7">
        <v>-16.079900895713553</v>
      </c>
      <c r="O45" s="8">
        <v>-0.0107</v>
      </c>
      <c r="P45" s="8">
        <v>-0.0006999999999999992</v>
      </c>
      <c r="S45" s="6" t="s">
        <v>46</v>
      </c>
      <c r="T45" s="7">
        <v>34.99334079938863</v>
      </c>
      <c r="U45" s="7">
        <v>40.09058179919428</v>
      </c>
      <c r="V45" s="7">
        <v>-8.47222262676804</v>
      </c>
      <c r="W45" s="8">
        <v>0.051</v>
      </c>
      <c r="X45" s="8"/>
      <c r="Y45" s="12">
        <f t="shared" si="4"/>
        <v>0.020999999999999998</v>
      </c>
      <c r="Z45" s="11"/>
      <c r="AB45" s="6" t="s">
        <v>47</v>
      </c>
      <c r="AC45" s="7">
        <v>28.049211321403636</v>
      </c>
      <c r="AD45" s="7">
        <v>3.6890733421869673</v>
      </c>
      <c r="AE45" s="7">
        <v>-6.902751917731661</v>
      </c>
      <c r="AF45" s="8">
        <v>-0.2381</v>
      </c>
      <c r="AG45" s="8"/>
      <c r="AI45">
        <f t="shared" si="2"/>
        <v>41</v>
      </c>
      <c r="AJ45" s="7">
        <v>33.37125046183851</v>
      </c>
      <c r="AK45" s="7">
        <v>-0.8741362526659915</v>
      </c>
      <c r="AL45" s="7">
        <v>-7.955159034611831</v>
      </c>
      <c r="AM45" s="7"/>
      <c r="AN45" s="8">
        <v>-0.2235</v>
      </c>
      <c r="AO45" s="8"/>
    </row>
    <row r="46" spans="1:41" ht="13.5">
      <c r="A46">
        <f t="shared" si="0"/>
        <v>43</v>
      </c>
      <c r="B46" s="6" t="s">
        <v>48</v>
      </c>
      <c r="C46" s="7">
        <v>84.05694787159644</v>
      </c>
      <c r="D46" s="7">
        <v>-39.263845320834065</v>
      </c>
      <c r="E46" s="7">
        <v>-0.25461620360823467</v>
      </c>
      <c r="F46" s="8">
        <v>-0.0046</v>
      </c>
      <c r="G46" s="8"/>
      <c r="H46" s="8"/>
      <c r="I46" s="11"/>
      <c r="K46" s="6" t="s">
        <v>47</v>
      </c>
      <c r="L46" s="7">
        <v>46.66571597382551</v>
      </c>
      <c r="M46" s="7">
        <v>50.7019805727152</v>
      </c>
      <c r="N46" s="7">
        <v>-16.718887132128526</v>
      </c>
      <c r="O46" s="8">
        <v>-0.0106</v>
      </c>
      <c r="P46" s="8">
        <v>-0.0005999999999999998</v>
      </c>
      <c r="S46" s="6" t="s">
        <v>47</v>
      </c>
      <c r="T46" s="7">
        <v>33.734271052575046</v>
      </c>
      <c r="U46" s="7">
        <v>38.94568167516081</v>
      </c>
      <c r="V46" s="7">
        <v>-6.729396372590045</v>
      </c>
      <c r="W46" s="8">
        <v>0.0528</v>
      </c>
      <c r="X46" s="8"/>
      <c r="Y46" s="12">
        <f t="shared" si="4"/>
        <v>0.0228</v>
      </c>
      <c r="Z46" s="11"/>
      <c r="AB46" s="6" t="s">
        <v>48</v>
      </c>
      <c r="AC46" s="7">
        <v>29.379441275823442</v>
      </c>
      <c r="AD46" s="7">
        <v>3.3634359517199504</v>
      </c>
      <c r="AE46" s="7">
        <v>-6.502707417581084</v>
      </c>
      <c r="AF46" s="8">
        <v>-0.2643</v>
      </c>
      <c r="AG46" s="8">
        <v>-0.01429999999999998</v>
      </c>
      <c r="AI46">
        <f t="shared" si="2"/>
        <v>42</v>
      </c>
      <c r="AJ46" s="7">
        <v>28.144302097149257</v>
      </c>
      <c r="AK46" s="7">
        <v>0.25222753736421044</v>
      </c>
      <c r="AL46" s="7">
        <v>-8.93508037023399</v>
      </c>
      <c r="AM46" s="7"/>
      <c r="AN46" s="8">
        <v>-0.2135</v>
      </c>
      <c r="AO46" s="8"/>
    </row>
    <row r="47" spans="1:41" ht="13.5">
      <c r="A47">
        <f t="shared" si="0"/>
        <v>44</v>
      </c>
      <c r="B47" s="6" t="s">
        <v>49</v>
      </c>
      <c r="C47" s="7">
        <v>83.59702431465882</v>
      </c>
      <c r="D47" s="7">
        <v>-42.074439153187704</v>
      </c>
      <c r="E47" s="7">
        <v>-0.25431005568085574</v>
      </c>
      <c r="F47" s="8">
        <v>-0.0043</v>
      </c>
      <c r="G47" s="8"/>
      <c r="H47" s="8"/>
      <c r="I47" s="11"/>
      <c r="K47" s="6" t="s">
        <v>48</v>
      </c>
      <c r="L47" s="7">
        <v>42.96586216267821</v>
      </c>
      <c r="M47" s="7">
        <v>50.87547689346347</v>
      </c>
      <c r="N47" s="7">
        <v>-15.372250473730197</v>
      </c>
      <c r="O47" s="8">
        <v>-0.0087</v>
      </c>
      <c r="P47" s="8"/>
      <c r="S47" s="6" t="s">
        <v>48</v>
      </c>
      <c r="T47" s="7">
        <v>32.8915157886983</v>
      </c>
      <c r="U47" s="7">
        <v>37.49578007366846</v>
      </c>
      <c r="V47" s="7">
        <v>-4.510534465366157</v>
      </c>
      <c r="W47" s="8">
        <v>0.0538</v>
      </c>
      <c r="X47" s="8"/>
      <c r="Y47" s="12">
        <f t="shared" si="4"/>
        <v>0.0238</v>
      </c>
      <c r="Z47" s="11"/>
      <c r="AB47" s="6" t="s">
        <v>49</v>
      </c>
      <c r="AC47" s="7">
        <v>29.379719589136855</v>
      </c>
      <c r="AD47" s="7">
        <v>2.2765666135514833</v>
      </c>
      <c r="AE47" s="7">
        <v>-7.386935737555816</v>
      </c>
      <c r="AF47" s="8">
        <v>-0.2804</v>
      </c>
      <c r="AG47" s="8">
        <v>-0.030399999999999983</v>
      </c>
      <c r="AI47">
        <f t="shared" si="2"/>
        <v>43</v>
      </c>
      <c r="AJ47" s="7">
        <v>26.71857545619205</v>
      </c>
      <c r="AK47" s="7">
        <v>5.101335436163248</v>
      </c>
      <c r="AL47" s="7">
        <v>-6.418830941740088</v>
      </c>
      <c r="AM47" s="7"/>
      <c r="AN47" s="8">
        <v>-0.2109</v>
      </c>
      <c r="AO47" s="8"/>
    </row>
    <row r="48" spans="1:41" ht="13.5">
      <c r="A48">
        <f t="shared" si="0"/>
        <v>45</v>
      </c>
      <c r="B48" s="6" t="s">
        <v>50</v>
      </c>
      <c r="C48" s="7">
        <v>80.78021022392865</v>
      </c>
      <c r="D48" s="7">
        <v>-41.65320787957316</v>
      </c>
      <c r="E48" s="7">
        <v>-0.2535859844914583</v>
      </c>
      <c r="F48" s="8">
        <v>-0.0036</v>
      </c>
      <c r="G48" s="8"/>
      <c r="H48" s="8"/>
      <c r="I48" s="11"/>
      <c r="K48" s="6" t="s">
        <v>49</v>
      </c>
      <c r="L48" s="7">
        <v>38.418130517823364</v>
      </c>
      <c r="M48" s="7">
        <v>51.94543469060845</v>
      </c>
      <c r="N48" s="7">
        <v>-13.717011521567219</v>
      </c>
      <c r="O48" s="8">
        <v>-0.0061</v>
      </c>
      <c r="P48" s="8"/>
      <c r="S48" s="6" t="s">
        <v>49</v>
      </c>
      <c r="T48" s="7">
        <v>32.1280968669943</v>
      </c>
      <c r="U48" s="7">
        <v>35.87706785485681</v>
      </c>
      <c r="V48" s="7">
        <v>-2.2209029750207008</v>
      </c>
      <c r="W48" s="8">
        <v>0.0334</v>
      </c>
      <c r="X48" s="8"/>
      <c r="Y48" s="12">
        <f t="shared" si="4"/>
        <v>0.0034000000000000002</v>
      </c>
      <c r="Z48" s="11"/>
      <c r="AB48" s="6" t="s">
        <v>50</v>
      </c>
      <c r="AC48" s="7">
        <v>30.709887698854985</v>
      </c>
      <c r="AD48" s="7">
        <v>1.9509195883666435</v>
      </c>
      <c r="AE48" s="7">
        <v>-6.98692999449467</v>
      </c>
      <c r="AF48" s="8">
        <v>-0.3039</v>
      </c>
      <c r="AG48" s="8">
        <v>-0.0539</v>
      </c>
      <c r="AI48">
        <f t="shared" si="2"/>
        <v>44</v>
      </c>
      <c r="AJ48" s="7">
        <v>34.701439712448106</v>
      </c>
      <c r="AK48" s="7">
        <v>-0.11261702494614134</v>
      </c>
      <c r="AL48" s="7">
        <v>-6.670533673488018</v>
      </c>
      <c r="AM48" s="7"/>
      <c r="AN48" s="8">
        <v>-0.2004</v>
      </c>
      <c r="AO48" s="8"/>
    </row>
    <row r="49" spans="1:41" ht="13.5">
      <c r="A49">
        <f t="shared" si="0"/>
        <v>46</v>
      </c>
      <c r="B49" s="6" t="s">
        <v>51</v>
      </c>
      <c r="C49" s="7">
        <v>80.17236873785987</v>
      </c>
      <c r="D49" s="7">
        <v>-44.423515729049065</v>
      </c>
      <c r="E49" s="7">
        <v>-0.25312390669280305</v>
      </c>
      <c r="F49" s="8">
        <v>-0.0031</v>
      </c>
      <c r="G49" s="8"/>
      <c r="H49" s="8"/>
      <c r="I49" s="11"/>
      <c r="K49" s="6" t="s">
        <v>50</v>
      </c>
      <c r="L49" s="7">
        <v>32.10161044256319</v>
      </c>
      <c r="M49" s="7">
        <v>50.26625113821997</v>
      </c>
      <c r="N49" s="7">
        <v>-11.417986230020187</v>
      </c>
      <c r="O49" s="8">
        <v>-0.0019</v>
      </c>
      <c r="P49" s="8"/>
      <c r="S49" s="6" t="s">
        <v>50</v>
      </c>
      <c r="T49" s="7">
        <v>31.467406976846227</v>
      </c>
      <c r="U49" s="7">
        <v>34.01159002991057</v>
      </c>
      <c r="V49" s="7">
        <v>-0.39028843886130005</v>
      </c>
      <c r="W49" s="8">
        <v>0.0332</v>
      </c>
      <c r="X49" s="8"/>
      <c r="Y49" s="12">
        <f t="shared" si="4"/>
        <v>0.0032000000000000015</v>
      </c>
      <c r="Z49" s="11"/>
      <c r="AB49" s="6" t="s">
        <v>51</v>
      </c>
      <c r="AC49" s="7">
        <v>32.04056577695963</v>
      </c>
      <c r="AD49" s="7">
        <v>1.625253552314431</v>
      </c>
      <c r="AE49" s="7">
        <v>-6.586684776228889</v>
      </c>
      <c r="AF49" s="8">
        <v>-0.3254</v>
      </c>
      <c r="AG49" s="8">
        <v>-0.07540000000000002</v>
      </c>
      <c r="AI49">
        <f t="shared" si="2"/>
        <v>45</v>
      </c>
      <c r="AJ49" s="7">
        <v>37.36240281352181</v>
      </c>
      <c r="AK49" s="7">
        <v>0.3234215166112131</v>
      </c>
      <c r="AL49" s="7">
        <v>-4.985464399347129</v>
      </c>
      <c r="AM49" s="7"/>
      <c r="AN49" s="8">
        <v>-0.1925</v>
      </c>
      <c r="AO49" s="8"/>
    </row>
    <row r="50" spans="1:41" ht="13.5">
      <c r="A50">
        <f t="shared" si="0"/>
        <v>47</v>
      </c>
      <c r="B50" s="6" t="s">
        <v>52</v>
      </c>
      <c r="C50" s="7">
        <v>77.34966900263242</v>
      </c>
      <c r="D50" s="7">
        <v>-43.86216873897851</v>
      </c>
      <c r="E50" s="7">
        <v>-0.2524995193600219</v>
      </c>
      <c r="F50" s="8">
        <v>-0.0025</v>
      </c>
      <c r="G50" s="8"/>
      <c r="H50" s="8"/>
      <c r="I50" s="11"/>
      <c r="K50" s="6" t="s">
        <v>51</v>
      </c>
      <c r="L50" s="7">
        <v>34.16773555273817</v>
      </c>
      <c r="M50" s="7">
        <v>49.05678972909283</v>
      </c>
      <c r="N50" s="7">
        <v>-12.169994270396284</v>
      </c>
      <c r="O50" s="8">
        <v>-0.0028</v>
      </c>
      <c r="P50" s="8"/>
      <c r="S50" s="6" t="s">
        <v>51</v>
      </c>
      <c r="T50" s="7">
        <v>31.231771865522028</v>
      </c>
      <c r="U50" s="7">
        <v>31.95816163360353</v>
      </c>
      <c r="V50" s="7">
        <v>0.8808779618703837</v>
      </c>
      <c r="W50" s="8">
        <v>0.037</v>
      </c>
      <c r="X50" s="8"/>
      <c r="Y50" s="12">
        <f t="shared" si="4"/>
        <v>0.006999999999999999</v>
      </c>
      <c r="Z50" s="11"/>
      <c r="AB50" s="6" t="s">
        <v>52</v>
      </c>
      <c r="AC50" s="7">
        <v>33.371279079321944</v>
      </c>
      <c r="AD50" s="7">
        <v>1.2997058345421038</v>
      </c>
      <c r="AE50" s="7">
        <v>-6.186325674997241</v>
      </c>
      <c r="AF50" s="8">
        <v>-0.3452</v>
      </c>
      <c r="AG50" s="8">
        <v>-0.0952</v>
      </c>
      <c r="AI50">
        <f t="shared" si="2"/>
        <v>46</v>
      </c>
      <c r="AJ50" s="7">
        <v>30.805304289249957</v>
      </c>
      <c r="AK50" s="7">
        <v>-2.572788953765629</v>
      </c>
      <c r="AL50" s="7">
        <v>-9.903516016392402</v>
      </c>
      <c r="AM50" s="7"/>
      <c r="AN50" s="8">
        <v>-0.1727</v>
      </c>
      <c r="AO50" s="8"/>
    </row>
    <row r="51" spans="9:41" ht="13.5">
      <c r="I51" s="11"/>
      <c r="K51" s="6" t="s">
        <v>52</v>
      </c>
      <c r="L51" s="7">
        <v>31.727580290795384</v>
      </c>
      <c r="M51" s="7">
        <v>47.90634141598038</v>
      </c>
      <c r="N51" s="7">
        <v>-11.281850388058196</v>
      </c>
      <c r="O51" s="8">
        <v>-0.0013</v>
      </c>
      <c r="P51" s="8"/>
      <c r="S51" s="6" t="s">
        <v>52</v>
      </c>
      <c r="T51" s="7">
        <v>31.62679285148863</v>
      </c>
      <c r="U51" s="7">
        <v>29.776119573099045</v>
      </c>
      <c r="V51" s="7">
        <v>1.8223379727937412</v>
      </c>
      <c r="W51" s="8">
        <v>0.037</v>
      </c>
      <c r="X51" s="8"/>
      <c r="Y51" s="12">
        <f t="shared" si="4"/>
        <v>0.006999999999999999</v>
      </c>
      <c r="Z51" s="11"/>
      <c r="AB51" s="6" t="s">
        <v>53</v>
      </c>
      <c r="AC51" s="7">
        <v>34.701477793065706</v>
      </c>
      <c r="AD51" s="7">
        <v>0.974290149300804</v>
      </c>
      <c r="AE51" s="7">
        <v>-5.786116394879525</v>
      </c>
      <c r="AF51" s="8">
        <v>-0.3793</v>
      </c>
      <c r="AG51" s="8">
        <v>-0.12930000000000003</v>
      </c>
      <c r="AI51">
        <f t="shared" si="2"/>
        <v>47</v>
      </c>
      <c r="AJ51" s="7">
        <v>26.81356893494675</v>
      </c>
      <c r="AK51" s="7">
        <v>1.6648122746316072</v>
      </c>
      <c r="AL51" s="7">
        <v>-8.450861918538354</v>
      </c>
      <c r="AM51" s="7"/>
      <c r="AN51" s="8">
        <v>-0.1721</v>
      </c>
      <c r="AO51" s="8"/>
    </row>
    <row r="52" spans="9:41" ht="13.5">
      <c r="I52" s="11"/>
      <c r="K52" s="6" t="s">
        <v>53</v>
      </c>
      <c r="L52" s="7">
        <v>29.292331584191395</v>
      </c>
      <c r="M52" s="7">
        <v>48.76839427994911</v>
      </c>
      <c r="N52" s="7">
        <v>-10.395492345816216</v>
      </c>
      <c r="O52" s="8">
        <v>-0.0001</v>
      </c>
      <c r="P52" s="8"/>
      <c r="S52" s="6" t="s">
        <v>53</v>
      </c>
      <c r="T52" s="7">
        <v>32.62071249455258</v>
      </c>
      <c r="U52" s="7">
        <v>27.48861910953611</v>
      </c>
      <c r="V52" s="7">
        <v>2.6091161381563834</v>
      </c>
      <c r="W52" s="8">
        <v>0.0286</v>
      </c>
      <c r="X52" s="8"/>
      <c r="Y52" s="12"/>
      <c r="Z52" s="11"/>
      <c r="AB52" s="6" t="s">
        <v>54</v>
      </c>
      <c r="AC52" s="7">
        <v>36.03201764504762</v>
      </c>
      <c r="AD52" s="7">
        <v>0.648782792091851</v>
      </c>
      <c r="AE52" s="7">
        <v>-5.385811164460561</v>
      </c>
      <c r="AF52" s="8">
        <v>-0.3397</v>
      </c>
      <c r="AG52" s="8">
        <v>-0.0897</v>
      </c>
      <c r="AI52">
        <f t="shared" si="2"/>
        <v>48</v>
      </c>
      <c r="AJ52" s="7">
        <v>25.482919003141248</v>
      </c>
      <c r="AK52" s="7">
        <v>3.077217737114673</v>
      </c>
      <c r="AL52" s="7">
        <v>-7.966718620367005</v>
      </c>
      <c r="AM52" s="7"/>
      <c r="AN52" s="8">
        <v>-0.1374</v>
      </c>
      <c r="AO52" s="8"/>
    </row>
    <row r="53" spans="9:41" ht="13.5">
      <c r="I53" s="11"/>
      <c r="K53" s="6" t="s">
        <v>54</v>
      </c>
      <c r="L53" s="7">
        <v>26.186684607267868</v>
      </c>
      <c r="M53" s="7">
        <v>46.63492314300883</v>
      </c>
      <c r="N53" s="7">
        <v>-9.26512928807359</v>
      </c>
      <c r="O53" s="8">
        <v>0.002</v>
      </c>
      <c r="P53" s="8"/>
      <c r="S53" s="6" t="s">
        <v>54</v>
      </c>
      <c r="T53" s="7">
        <v>35.590849085422576</v>
      </c>
      <c r="U53" s="7">
        <v>22.861991973012394</v>
      </c>
      <c r="V53" s="7">
        <v>3.650848705570767</v>
      </c>
      <c r="W53" s="8">
        <v>0.0276</v>
      </c>
      <c r="X53" s="8"/>
      <c r="Y53" s="12"/>
      <c r="Z53" s="11"/>
      <c r="AB53" s="6" t="s">
        <v>55</v>
      </c>
      <c r="AC53" s="7">
        <v>37.36240281352181</v>
      </c>
      <c r="AD53" s="7">
        <v>0.3234215166112131</v>
      </c>
      <c r="AE53" s="7">
        <v>-4.985464399347129</v>
      </c>
      <c r="AF53" s="8">
        <v>-0.1925</v>
      </c>
      <c r="AG53" s="8"/>
      <c r="AI53">
        <f t="shared" si="2"/>
        <v>49</v>
      </c>
      <c r="AJ53" s="7">
        <v>38.69279751401389</v>
      </c>
      <c r="AK53" s="7">
        <v>-0.002261081386333519</v>
      </c>
      <c r="AL53" s="7">
        <v>-4.585374323748765</v>
      </c>
      <c r="AM53" s="7"/>
      <c r="AN53" s="8">
        <v>-0.1312</v>
      </c>
      <c r="AO53" s="8"/>
    </row>
    <row r="54" spans="9:41" ht="13.5">
      <c r="I54" s="11"/>
      <c r="K54" s="6" t="s">
        <v>55</v>
      </c>
      <c r="L54" s="7">
        <v>28.69712910291941</v>
      </c>
      <c r="M54" s="7">
        <v>46.088054626898156</v>
      </c>
      <c r="N54" s="7">
        <v>-10.178856359271126</v>
      </c>
      <c r="O54" s="8">
        <v>0.0009</v>
      </c>
      <c r="P54" s="8"/>
      <c r="S54" s="6" t="s">
        <v>55</v>
      </c>
      <c r="T54" s="7">
        <v>37.29582594130305</v>
      </c>
      <c r="U54" s="7">
        <v>20.57067038655712</v>
      </c>
      <c r="V54" s="7">
        <v>3.770637257143264</v>
      </c>
      <c r="W54" s="8">
        <v>0.03</v>
      </c>
      <c r="X54" s="8"/>
      <c r="Y54" s="12"/>
      <c r="Z54" s="11"/>
      <c r="AB54" s="6" t="s">
        <v>56</v>
      </c>
      <c r="AC54" s="7">
        <v>38.69279751401389</v>
      </c>
      <c r="AD54" s="7">
        <v>-0.002261081386333519</v>
      </c>
      <c r="AE54" s="7">
        <v>-4.585374323748765</v>
      </c>
      <c r="AF54" s="8">
        <v>-0.1312</v>
      </c>
      <c r="AG54" s="8"/>
      <c r="AI54">
        <f t="shared" si="2"/>
        <v>50</v>
      </c>
      <c r="AJ54" s="7">
        <v>36.03188730156623</v>
      </c>
      <c r="AK54" s="7">
        <v>-0.4381700996553868</v>
      </c>
      <c r="AL54" s="7">
        <v>-6.270311766802284</v>
      </c>
      <c r="AM54" s="7"/>
      <c r="AN54" s="8">
        <v>-0.1165</v>
      </c>
      <c r="AO54" s="8"/>
    </row>
    <row r="55" spans="9:41" ht="13.5">
      <c r="I55" s="11"/>
      <c r="K55" s="6" t="s">
        <v>56</v>
      </c>
      <c r="L55" s="7">
        <v>24.204983680787322</v>
      </c>
      <c r="M55" s="7">
        <v>-33.18908127632817</v>
      </c>
      <c r="N55" s="7">
        <v>-8.543849137614592</v>
      </c>
      <c r="O55" s="8">
        <v>-0.0093</v>
      </c>
      <c r="P55" s="8"/>
      <c r="S55" s="6" t="s">
        <v>56</v>
      </c>
      <c r="T55" s="7">
        <v>39.04206298510594</v>
      </c>
      <c r="U55" s="7">
        <v>18.302640497337485</v>
      </c>
      <c r="V55" s="7">
        <v>3.5119391912141733</v>
      </c>
      <c r="W55" s="8">
        <v>0.0282</v>
      </c>
      <c r="X55" s="8"/>
      <c r="Y55" s="12"/>
      <c r="Z55" s="11"/>
      <c r="AB55" s="6" t="s">
        <v>57</v>
      </c>
      <c r="AC55" s="7">
        <v>40.02171263136755</v>
      </c>
      <c r="AD55" s="7">
        <v>-0.3274869577412116</v>
      </c>
      <c r="AE55" s="7">
        <v>-4.185652296410225</v>
      </c>
      <c r="AF55" s="8">
        <v>0.0558</v>
      </c>
      <c r="AG55" s="8"/>
      <c r="AI55">
        <f t="shared" si="2"/>
        <v>51</v>
      </c>
      <c r="AJ55" s="7">
        <v>34.701462935129044</v>
      </c>
      <c r="AK55" s="7">
        <v>-1.1996873230777043</v>
      </c>
      <c r="AL55" s="7">
        <v>-7.555053036459715</v>
      </c>
      <c r="AM55" s="7"/>
      <c r="AN55" s="8">
        <v>-0.1113</v>
      </c>
      <c r="AO55" s="8"/>
    </row>
    <row r="56" spans="9:41" ht="13.5">
      <c r="I56" s="11"/>
      <c r="K56" s="6" t="s">
        <v>57</v>
      </c>
      <c r="L56" s="7">
        <v>28.993451517675116</v>
      </c>
      <c r="M56" s="7">
        <v>-28.074390724580567</v>
      </c>
      <c r="N56" s="7">
        <v>-10.28670889798844</v>
      </c>
      <c r="O56" s="8">
        <v>-0.0087</v>
      </c>
      <c r="P56" s="8"/>
      <c r="S56" s="6" t="s">
        <v>57</v>
      </c>
      <c r="T56" s="7">
        <v>40.72091653072869</v>
      </c>
      <c r="U56" s="7">
        <v>16.064932959263842</v>
      </c>
      <c r="V56" s="7">
        <v>2.753051738438279</v>
      </c>
      <c r="W56" s="8">
        <v>0.0282</v>
      </c>
      <c r="X56" s="8"/>
      <c r="Y56" s="12"/>
      <c r="Z56" s="11"/>
      <c r="AB56" s="6" t="s">
        <v>58</v>
      </c>
      <c r="AC56" s="7">
        <v>41.33293328678308</v>
      </c>
      <c r="AD56" s="7">
        <v>-0.6482008072969325</v>
      </c>
      <c r="AE56" s="7">
        <v>-3.791104745542948</v>
      </c>
      <c r="AF56" s="8">
        <v>0.0534</v>
      </c>
      <c r="AG56" s="8"/>
      <c r="AI56">
        <f t="shared" si="2"/>
        <v>52</v>
      </c>
      <c r="AJ56" s="7">
        <v>33.37200131741854</v>
      </c>
      <c r="AK56" s="7">
        <v>-1.96106249234904</v>
      </c>
      <c r="AL56" s="7">
        <v>-8.83919742048208</v>
      </c>
      <c r="AM56" s="7"/>
      <c r="AN56" s="8">
        <v>-0.07</v>
      </c>
      <c r="AO56" s="8"/>
    </row>
    <row r="57" spans="9:41" ht="13.5">
      <c r="I57" s="11"/>
      <c r="K57" s="6" t="s">
        <v>58</v>
      </c>
      <c r="L57" s="7">
        <v>27.031587746460765</v>
      </c>
      <c r="M57" s="7">
        <v>-20.064935017440504</v>
      </c>
      <c r="N57" s="7">
        <v>-9.572648881578877</v>
      </c>
      <c r="O57" s="8">
        <v>-0.0082</v>
      </c>
      <c r="P57" s="8"/>
      <c r="S57" s="6" t="s">
        <v>58</v>
      </c>
      <c r="T57" s="7">
        <v>42.18207247148891</v>
      </c>
      <c r="U57" s="7">
        <v>13.881150508396974</v>
      </c>
      <c r="V57" s="7">
        <v>1.429198931224982</v>
      </c>
      <c r="W57" s="8">
        <v>0.0216</v>
      </c>
      <c r="X57" s="8"/>
      <c r="Y57" s="12"/>
      <c r="Z57" s="11"/>
      <c r="AB57" s="6" t="s">
        <v>59</v>
      </c>
      <c r="AC57" s="7">
        <v>42.57296024773518</v>
      </c>
      <c r="AD57" s="7">
        <v>-0.9517661842242133</v>
      </c>
      <c r="AE57" s="7">
        <v>-3.4181950088108106</v>
      </c>
      <c r="AF57" s="8">
        <v>0.0987</v>
      </c>
      <c r="AG57" s="8"/>
      <c r="AI57">
        <f t="shared" si="2"/>
        <v>53</v>
      </c>
      <c r="AJ57" s="7">
        <v>40.022352437975826</v>
      </c>
      <c r="AK57" s="7">
        <v>0.75943134146952</v>
      </c>
      <c r="AL57" s="7">
        <v>-3.3009251499982053</v>
      </c>
      <c r="AM57" s="7"/>
      <c r="AN57" s="8">
        <v>-0.0294</v>
      </c>
      <c r="AO57" s="8"/>
    </row>
    <row r="58" spans="9:41" ht="13.5">
      <c r="I58" s="11"/>
      <c r="K58" s="6" t="s">
        <v>59</v>
      </c>
      <c r="L58" s="7">
        <v>31.89030190129733</v>
      </c>
      <c r="M58" s="7">
        <v>-12.784246148058521</v>
      </c>
      <c r="N58" s="7">
        <v>-11.341076210752954</v>
      </c>
      <c r="O58" s="8">
        <v>-0.0097</v>
      </c>
      <c r="P58" s="8"/>
      <c r="S58" s="6" t="s">
        <v>59</v>
      </c>
      <c r="T58" s="7">
        <v>43.45449055902115</v>
      </c>
      <c r="U58" s="7">
        <v>11.744652741500133</v>
      </c>
      <c r="V58" s="7">
        <v>-0.22171125884733256</v>
      </c>
      <c r="W58" s="8">
        <v>0.0218</v>
      </c>
      <c r="X58" s="8"/>
      <c r="Y58" s="12"/>
      <c r="Z58" s="11"/>
      <c r="AB58" s="6" t="s">
        <v>60</v>
      </c>
      <c r="AC58" s="7">
        <v>32.041017683612424</v>
      </c>
      <c r="AD58" s="7">
        <v>0.5383318946211746</v>
      </c>
      <c r="AE58" s="7">
        <v>-7.470868884730164</v>
      </c>
      <c r="AF58" s="8">
        <v>-0.3494</v>
      </c>
      <c r="AG58" s="8">
        <v>-0.09939999999999999</v>
      </c>
      <c r="AI58">
        <f t="shared" si="2"/>
        <v>54</v>
      </c>
      <c r="AJ58" s="7">
        <v>37.36207648722271</v>
      </c>
      <c r="AK58" s="7">
        <v>-0.76363299769526</v>
      </c>
      <c r="AL58" s="7">
        <v>-5.8701456662446505</v>
      </c>
      <c r="AM58" s="7"/>
      <c r="AN58" s="8">
        <v>0.0081</v>
      </c>
      <c r="AO58" s="8"/>
    </row>
    <row r="59" spans="9:41" ht="13.5">
      <c r="I59" s="11"/>
      <c r="K59" s="6" t="s">
        <v>60</v>
      </c>
      <c r="L59" s="7">
        <v>25.712172531634486</v>
      </c>
      <c r="M59" s="7">
        <v>-8.069003160699983</v>
      </c>
      <c r="N59" s="7">
        <v>-9.092421016742609</v>
      </c>
      <c r="O59" s="8">
        <v>-0.009</v>
      </c>
      <c r="P59" s="8"/>
      <c r="S59" s="6" t="s">
        <v>60</v>
      </c>
      <c r="T59" s="7">
        <v>44.914887070923264</v>
      </c>
      <c r="U59" s="7">
        <v>9.585831392209885</v>
      </c>
      <c r="V59" s="7">
        <v>-1.6729018549001637</v>
      </c>
      <c r="W59" s="8">
        <v>0.021</v>
      </c>
      <c r="X59" s="8"/>
      <c r="Y59" s="12"/>
      <c r="Z59" s="11"/>
      <c r="AB59" s="6" t="s">
        <v>61</v>
      </c>
      <c r="AC59" s="7">
        <v>33.37141357871424</v>
      </c>
      <c r="AD59" s="7">
        <v>0.2127947550941267</v>
      </c>
      <c r="AE59" s="7">
        <v>-7.070659854789387</v>
      </c>
      <c r="AF59" s="8">
        <v>-0.3734</v>
      </c>
      <c r="AG59" s="8">
        <v>-0.12340000000000001</v>
      </c>
      <c r="AI59">
        <f t="shared" si="2"/>
        <v>55</v>
      </c>
      <c r="AJ59" s="7">
        <v>38.692310232746905</v>
      </c>
      <c r="AK59" s="7">
        <v>4.316515685613266</v>
      </c>
      <c r="AL59" s="7">
        <v>-1.0715012950779057</v>
      </c>
      <c r="AM59" s="7"/>
      <c r="AN59" s="8">
        <v>0.0461</v>
      </c>
      <c r="AO59" s="8"/>
    </row>
    <row r="60" spans="9:41" ht="13.5">
      <c r="I60" s="11"/>
      <c r="K60" s="6" t="s">
        <v>61</v>
      </c>
      <c r="L60" s="7">
        <v>26.034044519645196</v>
      </c>
      <c r="M60" s="7">
        <v>-1.995395185229663</v>
      </c>
      <c r="N60" s="7">
        <v>-9.209572839622973</v>
      </c>
      <c r="O60" s="8">
        <v>-0.0074</v>
      </c>
      <c r="P60" s="8"/>
      <c r="S60" s="6" t="s">
        <v>61</v>
      </c>
      <c r="T60" s="7">
        <v>46.74738649028244</v>
      </c>
      <c r="U60" s="7">
        <v>7.3926422137538985</v>
      </c>
      <c r="V60" s="7">
        <v>-2.60323583427584</v>
      </c>
      <c r="W60" s="8">
        <v>0.0274</v>
      </c>
      <c r="X60" s="8"/>
      <c r="Y60" s="12"/>
      <c r="Z60" s="11"/>
      <c r="AB60" s="6" t="s">
        <v>62</v>
      </c>
      <c r="AC60" s="7">
        <v>34.701439712448106</v>
      </c>
      <c r="AD60" s="7">
        <v>-0.11261702494614134</v>
      </c>
      <c r="AE60" s="7">
        <v>-6.670533673488018</v>
      </c>
      <c r="AF60" s="8">
        <v>-0.2004</v>
      </c>
      <c r="AG60" s="8"/>
      <c r="AI60">
        <f t="shared" si="2"/>
        <v>56</v>
      </c>
      <c r="AJ60" s="7">
        <v>42.57333081498095</v>
      </c>
      <c r="AK60" s="7">
        <v>-4.212516357748262</v>
      </c>
      <c r="AL60" s="7">
        <v>-6.071227790932946</v>
      </c>
      <c r="AM60" s="7"/>
      <c r="AN60" s="8">
        <v>0.0522</v>
      </c>
      <c r="AO60" s="8"/>
    </row>
    <row r="61" spans="9:41" ht="13.5">
      <c r="I61" s="11"/>
      <c r="K61" s="6" t="s">
        <v>62</v>
      </c>
      <c r="L61" s="7">
        <v>21.17553508400132</v>
      </c>
      <c r="M61" s="7">
        <v>-1.566078180758879</v>
      </c>
      <c r="N61" s="7">
        <v>-7.4412200221414135</v>
      </c>
      <c r="O61" s="8">
        <v>-0.0034</v>
      </c>
      <c r="P61" s="8"/>
      <c r="S61" s="6" t="s">
        <v>62</v>
      </c>
      <c r="T61" s="7">
        <v>48.725541199959025</v>
      </c>
      <c r="U61" s="7">
        <v>5.0735731556846515</v>
      </c>
      <c r="V61" s="7">
        <v>-3.1734731000367375</v>
      </c>
      <c r="W61" s="8">
        <v>0.0162</v>
      </c>
      <c r="X61" s="8"/>
      <c r="Y61" s="12"/>
      <c r="Z61" s="11"/>
      <c r="AB61" s="6" t="s">
        <v>63</v>
      </c>
      <c r="AC61" s="7">
        <v>36.03188730156623</v>
      </c>
      <c r="AD61" s="7">
        <v>-0.4381700996553868</v>
      </c>
      <c r="AE61" s="7">
        <v>-6.270311766802284</v>
      </c>
      <c r="AF61" s="8">
        <v>-0.1165</v>
      </c>
      <c r="AG61" s="8"/>
      <c r="AI61">
        <f t="shared" si="2"/>
        <v>57</v>
      </c>
      <c r="AJ61" s="7">
        <v>34.701434572486306</v>
      </c>
      <c r="AK61" s="7">
        <v>-2.2864734471502355</v>
      </c>
      <c r="AL61" s="7">
        <v>-8.439366960337958</v>
      </c>
      <c r="AM61" s="7"/>
      <c r="AN61" s="8">
        <v>0.0523</v>
      </c>
      <c r="AO61" s="8"/>
    </row>
    <row r="62" spans="9:41" ht="13.5">
      <c r="I62" s="11"/>
      <c r="K62" s="6" t="s">
        <v>63</v>
      </c>
      <c r="L62" s="7">
        <v>20.89842155889152</v>
      </c>
      <c r="M62" s="7">
        <v>5.912563123311434</v>
      </c>
      <c r="N62" s="7">
        <v>-7.340358947488541</v>
      </c>
      <c r="O62" s="8">
        <v>-0.0024</v>
      </c>
      <c r="P62" s="8"/>
      <c r="S62" s="6" t="s">
        <v>63</v>
      </c>
      <c r="T62" s="7">
        <v>50.58787852588341</v>
      </c>
      <c r="U62" s="7">
        <v>2.280721497662715</v>
      </c>
      <c r="V62" s="7">
        <v>-3.7380475221872116</v>
      </c>
      <c r="W62" s="8">
        <v>0.0304</v>
      </c>
      <c r="X62" s="8"/>
      <c r="Y62" s="12"/>
      <c r="Z62" s="11"/>
      <c r="AB62" s="6" t="s">
        <v>64</v>
      </c>
      <c r="AC62" s="7">
        <v>37.36207648722271</v>
      </c>
      <c r="AD62" s="7">
        <v>-0.76363299769526</v>
      </c>
      <c r="AE62" s="7">
        <v>-5.8701456662446505</v>
      </c>
      <c r="AF62" s="8">
        <v>0.0081</v>
      </c>
      <c r="AG62" s="8"/>
      <c r="AI62">
        <f t="shared" si="2"/>
        <v>58</v>
      </c>
      <c r="AJ62" s="7">
        <v>42.57341514903723</v>
      </c>
      <c r="AK62" s="7">
        <v>-5.299499572463473</v>
      </c>
      <c r="AL62" s="7">
        <v>-6.955645744706239</v>
      </c>
      <c r="AM62" s="7"/>
      <c r="AN62" s="8">
        <v>0.0524</v>
      </c>
      <c r="AO62" s="8"/>
    </row>
    <row r="63" spans="9:41" ht="13.5">
      <c r="I63" s="11"/>
      <c r="K63" s="6" t="s">
        <v>64</v>
      </c>
      <c r="L63" s="7">
        <v>17.398849134673405</v>
      </c>
      <c r="M63" s="7">
        <v>7.239919755569286</v>
      </c>
      <c r="N63" s="7">
        <v>-6.066618752410223</v>
      </c>
      <c r="O63" s="8">
        <v>-0.0014</v>
      </c>
      <c r="P63" s="8"/>
      <c r="S63" s="6" t="s">
        <v>64</v>
      </c>
      <c r="T63" s="7">
        <v>51.513909989837714</v>
      </c>
      <c r="U63" s="7">
        <v>-1.4181179857694557</v>
      </c>
      <c r="V63" s="7">
        <v>-4.59630879780347</v>
      </c>
      <c r="W63" s="8">
        <v>0.0124</v>
      </c>
      <c r="X63" s="8"/>
      <c r="Y63" s="12"/>
      <c r="Z63" s="11"/>
      <c r="AB63" s="6" t="s">
        <v>65</v>
      </c>
      <c r="AC63" s="7">
        <v>38.69255528910821</v>
      </c>
      <c r="AD63" s="7">
        <v>-1.0890308267357098</v>
      </c>
      <c r="AE63" s="7">
        <v>-5.469781834821742</v>
      </c>
      <c r="AF63" s="8">
        <v>0.0551</v>
      </c>
      <c r="AG63" s="8"/>
      <c r="AI63">
        <f t="shared" si="2"/>
        <v>59</v>
      </c>
      <c r="AJ63" s="7">
        <v>40.021110568018244</v>
      </c>
      <c r="AK63" s="7">
        <v>3.001673506026193</v>
      </c>
      <c r="AL63" s="7">
        <v>-1.4770709318178363</v>
      </c>
      <c r="AM63" s="7"/>
      <c r="AN63" s="8">
        <v>0.0525</v>
      </c>
      <c r="AO63" s="8"/>
    </row>
    <row r="64" spans="9:41" ht="13.5">
      <c r="I64" s="11"/>
      <c r="K64" s="6" t="s">
        <v>65</v>
      </c>
      <c r="L64" s="7">
        <v>18.761102010180668</v>
      </c>
      <c r="M64" s="7">
        <v>13.520546314468206</v>
      </c>
      <c r="N64" s="7">
        <v>-6.562438250640009</v>
      </c>
      <c r="O64" s="8">
        <v>-0.0013</v>
      </c>
      <c r="P64" s="8"/>
      <c r="S64" s="6" t="s">
        <v>65</v>
      </c>
      <c r="T64" s="7">
        <v>49.275501974541</v>
      </c>
      <c r="U64" s="7">
        <v>-7.628714106745335</v>
      </c>
      <c r="V64" s="7">
        <v>-6.452902950426855</v>
      </c>
      <c r="W64" s="8">
        <v>0.0094</v>
      </c>
      <c r="X64" s="8"/>
      <c r="Y64" s="12"/>
      <c r="Z64" s="11"/>
      <c r="AB64" s="6" t="s">
        <v>66</v>
      </c>
      <c r="AC64" s="7">
        <v>40.02159005739496</v>
      </c>
      <c r="AD64" s="7">
        <v>-1.4142867991849606</v>
      </c>
      <c r="AE64" s="7">
        <v>-5.070024480129923</v>
      </c>
      <c r="AF64" s="8">
        <v>0.0561</v>
      </c>
      <c r="AG64" s="8"/>
      <c r="AI64">
        <f t="shared" si="2"/>
        <v>60</v>
      </c>
      <c r="AJ64" s="7">
        <v>40.0211908614402</v>
      </c>
      <c r="AK64" s="7">
        <v>1.846647932755746</v>
      </c>
      <c r="AL64" s="7">
        <v>-2.416855838001857</v>
      </c>
      <c r="AM64" s="7"/>
      <c r="AN64" s="8">
        <v>0.0525</v>
      </c>
      <c r="AO64" s="8"/>
    </row>
    <row r="65" spans="9:41" ht="13.5">
      <c r="I65" s="11"/>
      <c r="K65" s="6" t="s">
        <v>66</v>
      </c>
      <c r="L65" s="7">
        <v>17.13259068293715</v>
      </c>
      <c r="M65" s="7">
        <v>20.603796398160345</v>
      </c>
      <c r="N65" s="7">
        <v>-5.969708601356109</v>
      </c>
      <c r="O65" s="8">
        <v>-0.0003</v>
      </c>
      <c r="P65" s="8"/>
      <c r="S65" s="6" t="s">
        <v>66</v>
      </c>
      <c r="T65" s="7">
        <v>50.640778985992284</v>
      </c>
      <c r="U65" s="7">
        <v>-4.994990947314405</v>
      </c>
      <c r="V65" s="7">
        <v>-5.40741917207315</v>
      </c>
      <c r="W65" s="8">
        <v>0.016</v>
      </c>
      <c r="X65" s="8"/>
      <c r="Y65" s="12"/>
      <c r="Z65" s="11"/>
      <c r="AB65" s="6" t="s">
        <v>67</v>
      </c>
      <c r="AC65" s="7">
        <v>41.33334757170354</v>
      </c>
      <c r="AD65" s="7">
        <v>-1.7352123352497473</v>
      </c>
      <c r="AE65" s="7">
        <v>-4.6753807878789</v>
      </c>
      <c r="AF65" s="8">
        <v>0.0527</v>
      </c>
      <c r="AG65" s="8"/>
      <c r="AI65">
        <f t="shared" si="2"/>
        <v>61</v>
      </c>
      <c r="AJ65" s="7">
        <v>41.33370787869233</v>
      </c>
      <c r="AK65" s="7">
        <v>-3.9090512350537447</v>
      </c>
      <c r="AL65" s="7">
        <v>-6.444017122349815</v>
      </c>
      <c r="AM65" s="7"/>
      <c r="AN65" s="8">
        <v>0.0526</v>
      </c>
      <c r="AO65" s="8"/>
    </row>
    <row r="66" spans="9:41" ht="13.5">
      <c r="I66" s="11"/>
      <c r="K66" s="6" t="s">
        <v>67</v>
      </c>
      <c r="L66" s="7">
        <v>18.39800409658872</v>
      </c>
      <c r="M66" s="7">
        <v>26.765642864510983</v>
      </c>
      <c r="N66" s="7">
        <v>-6.430281417967953</v>
      </c>
      <c r="O66" s="8">
        <v>0.001</v>
      </c>
      <c r="P66" s="8"/>
      <c r="S66" s="6" t="s">
        <v>67</v>
      </c>
      <c r="T66" s="7">
        <v>47.95102987232603</v>
      </c>
      <c r="U66" s="7">
        <v>-9.938371912217587</v>
      </c>
      <c r="V66" s="7">
        <v>-7.868809237188422</v>
      </c>
      <c r="W66" s="8">
        <v>0.0148</v>
      </c>
      <c r="X66" s="8"/>
      <c r="Y66" s="12"/>
      <c r="Z66" s="11"/>
      <c r="AB66" s="6" t="s">
        <v>68</v>
      </c>
      <c r="AC66" s="7">
        <v>42.57287075234797</v>
      </c>
      <c r="AD66" s="7">
        <v>-2.0385956890447607</v>
      </c>
      <c r="AE66" s="7">
        <v>-4.302574792437947</v>
      </c>
      <c r="AF66" s="8">
        <v>0.0531</v>
      </c>
      <c r="AG66" s="8"/>
      <c r="AI66">
        <f t="shared" si="2"/>
        <v>62</v>
      </c>
      <c r="AJ66" s="7">
        <v>41.33334757170354</v>
      </c>
      <c r="AK66" s="7">
        <v>-1.7352123352497473</v>
      </c>
      <c r="AL66" s="7">
        <v>-4.6753807878789</v>
      </c>
      <c r="AM66" s="7"/>
      <c r="AN66" s="8">
        <v>0.0527</v>
      </c>
      <c r="AO66" s="8"/>
    </row>
    <row r="67" spans="9:41" ht="13.5">
      <c r="I67" s="11"/>
      <c r="K67" s="6" t="s">
        <v>68</v>
      </c>
      <c r="L67" s="7">
        <v>17.573788848483083</v>
      </c>
      <c r="M67" s="7">
        <v>33.51271503026212</v>
      </c>
      <c r="N67" s="7">
        <v>-6.130291601028199</v>
      </c>
      <c r="O67" s="8">
        <v>0.0028</v>
      </c>
      <c r="P67" s="8"/>
      <c r="S67" s="6" t="s">
        <v>68</v>
      </c>
      <c r="T67" s="7">
        <v>46.53959313739183</v>
      </c>
      <c r="U67" s="7">
        <v>-12.253537090566642</v>
      </c>
      <c r="V67" s="7">
        <v>-9.21794738785595</v>
      </c>
      <c r="W67" s="8">
        <v>0.0178</v>
      </c>
      <c r="X67" s="8"/>
      <c r="Y67" s="12"/>
      <c r="Z67" s="11"/>
      <c r="AB67" s="6" t="s">
        <v>69</v>
      </c>
      <c r="AC67" s="7">
        <v>32.041267133161384</v>
      </c>
      <c r="AD67" s="7">
        <v>-0.5486528831196249</v>
      </c>
      <c r="AE67" s="7">
        <v>-8.35520556556875</v>
      </c>
      <c r="AF67" s="8">
        <v>-0.3564</v>
      </c>
      <c r="AG67" s="8">
        <v>-0.1064</v>
      </c>
      <c r="AI67">
        <f t="shared" si="2"/>
        <v>63</v>
      </c>
      <c r="AJ67" s="7">
        <v>42.57327042681602</v>
      </c>
      <c r="AK67" s="7">
        <v>-3.1255757046759527</v>
      </c>
      <c r="AL67" s="7">
        <v>-5.186832497798873</v>
      </c>
      <c r="AM67" s="7"/>
      <c r="AN67" s="8">
        <v>0.053</v>
      </c>
      <c r="AO67" s="8"/>
    </row>
    <row r="68" spans="9:41" ht="13.5">
      <c r="I68" s="11"/>
      <c r="K68" s="6" t="s">
        <v>69</v>
      </c>
      <c r="L68" s="7">
        <v>20.83022459788766</v>
      </c>
      <c r="M68" s="7">
        <v>37.33949074172645</v>
      </c>
      <c r="N68" s="7">
        <v>-7.315537283615642</v>
      </c>
      <c r="O68" s="8">
        <v>0.0031</v>
      </c>
      <c r="P68" s="8"/>
      <c r="S68" s="6" t="s">
        <v>69</v>
      </c>
      <c r="T68" s="7">
        <v>45.02147548182679</v>
      </c>
      <c r="U68" s="7">
        <v>-14.615263795324946</v>
      </c>
      <c r="V68" s="7">
        <v>-10.229218555368394</v>
      </c>
      <c r="W68" s="8">
        <v>0.0198</v>
      </c>
      <c r="X68" s="8"/>
      <c r="Y68" s="12"/>
      <c r="Z68" s="11"/>
      <c r="AB68" s="6" t="s">
        <v>70</v>
      </c>
      <c r="AC68" s="7">
        <v>33.37125046183851</v>
      </c>
      <c r="AD68" s="7">
        <v>-0.8741362526659915</v>
      </c>
      <c r="AE68" s="7">
        <v>-7.955159034611831</v>
      </c>
      <c r="AF68" s="8">
        <v>-0.2235</v>
      </c>
      <c r="AG68" s="8"/>
      <c r="AI68">
        <f t="shared" si="2"/>
        <v>64</v>
      </c>
      <c r="AJ68" s="7">
        <v>42.57287075234797</v>
      </c>
      <c r="AK68" s="7">
        <v>-2.0385956890447607</v>
      </c>
      <c r="AL68" s="7">
        <v>-4.302574792437947</v>
      </c>
      <c r="AM68" s="7"/>
      <c r="AN68" s="8">
        <v>0.0531</v>
      </c>
      <c r="AO68" s="8"/>
    </row>
    <row r="69" spans="19:41" ht="13.5">
      <c r="S69" s="6" t="s">
        <v>70</v>
      </c>
      <c r="T69" s="7">
        <v>43.645052940043605</v>
      </c>
      <c r="U69" s="7">
        <v>-16.927674105267403</v>
      </c>
      <c r="V69" s="7">
        <v>-11.223016878896335</v>
      </c>
      <c r="W69" s="8">
        <v>0.0218</v>
      </c>
      <c r="X69" s="8"/>
      <c r="Y69" s="12"/>
      <c r="Z69" s="11"/>
      <c r="AB69" s="6" t="s">
        <v>71</v>
      </c>
      <c r="AC69" s="7">
        <v>34.701462935129044</v>
      </c>
      <c r="AD69" s="7">
        <v>-1.1996873230777043</v>
      </c>
      <c r="AE69" s="7">
        <v>-7.555053036459715</v>
      </c>
      <c r="AF69" s="8">
        <v>-0.1113</v>
      </c>
      <c r="AG69" s="8"/>
      <c r="AI69">
        <f t="shared" si="2"/>
        <v>65</v>
      </c>
      <c r="AJ69" s="7">
        <v>41.33334111947534</v>
      </c>
      <c r="AK69" s="7">
        <v>-2.822148850074816</v>
      </c>
      <c r="AL69" s="7">
        <v>-5.559806128722713</v>
      </c>
      <c r="AM69" s="7"/>
      <c r="AN69" s="8">
        <v>0.0531</v>
      </c>
      <c r="AO69" s="8"/>
    </row>
    <row r="70" spans="19:41" ht="13.5">
      <c r="S70" s="6" t="s">
        <v>71</v>
      </c>
      <c r="T70" s="7">
        <v>42.89419385562984</v>
      </c>
      <c r="U70" s="7">
        <v>-18.93965727201409</v>
      </c>
      <c r="V70" s="7">
        <v>-12.816454080378588</v>
      </c>
      <c r="W70" s="8">
        <v>0.0318</v>
      </c>
      <c r="X70" s="8"/>
      <c r="Y70" s="12">
        <f aca="true" t="shared" si="5" ref="Y70:Y97">W70-0.03</f>
        <v>0.001800000000000003</v>
      </c>
      <c r="Z70" s="11"/>
      <c r="AB70" s="6" t="s">
        <v>72</v>
      </c>
      <c r="AC70" s="7">
        <v>36.03172385629875</v>
      </c>
      <c r="AD70" s="7">
        <v>-1.5249128364165403</v>
      </c>
      <c r="AE70" s="7">
        <v>-7.154657917822682</v>
      </c>
      <c r="AF70" s="8">
        <v>0.0549</v>
      </c>
      <c r="AG70" s="8"/>
      <c r="AI70">
        <f t="shared" si="2"/>
        <v>66</v>
      </c>
      <c r="AJ70" s="7">
        <v>42.573320743615476</v>
      </c>
      <c r="AK70" s="7">
        <v>-6.386394404183908</v>
      </c>
      <c r="AL70" s="7">
        <v>-7.840081138372934</v>
      </c>
      <c r="AM70" s="7"/>
      <c r="AN70" s="8">
        <v>0.0531</v>
      </c>
      <c r="AO70" s="8"/>
    </row>
    <row r="71" spans="19:41" ht="13.5">
      <c r="S71" s="6" t="s">
        <v>72</v>
      </c>
      <c r="T71" s="7">
        <v>42.97104749220699</v>
      </c>
      <c r="U71" s="7">
        <v>-20.290097299899145</v>
      </c>
      <c r="V71" s="7">
        <v>-15.21746868335514</v>
      </c>
      <c r="W71" s="8">
        <v>0.0392</v>
      </c>
      <c r="X71" s="8"/>
      <c r="Y71" s="12">
        <f t="shared" si="5"/>
        <v>0.0092</v>
      </c>
      <c r="Z71" s="11"/>
      <c r="AB71" s="6" t="s">
        <v>73</v>
      </c>
      <c r="AC71" s="7">
        <v>37.361993808825545</v>
      </c>
      <c r="AD71" s="7">
        <v>-1.8505257535685873</v>
      </c>
      <c r="AE71" s="7">
        <v>-6.754573508240439</v>
      </c>
      <c r="AF71" s="8">
        <v>0.0574</v>
      </c>
      <c r="AG71" s="8"/>
      <c r="AI71">
        <f aca="true" t="shared" si="6" ref="AI71:AI104">AI70+1</f>
        <v>67</v>
      </c>
      <c r="AJ71" s="7">
        <v>41.33324647597955</v>
      </c>
      <c r="AK71" s="7">
        <v>0.4389657336798276</v>
      </c>
      <c r="AL71" s="7">
        <v>-2.9063388919287894</v>
      </c>
      <c r="AM71" s="7"/>
      <c r="AN71" s="8">
        <v>0.0532</v>
      </c>
      <c r="AO71" s="8"/>
    </row>
    <row r="72" spans="19:41" ht="13.5">
      <c r="S72" s="6" t="s">
        <v>73</v>
      </c>
      <c r="T72" s="7">
        <v>43.42849207275563</v>
      </c>
      <c r="U72" s="7">
        <v>-20.945504254990713</v>
      </c>
      <c r="V72" s="7">
        <v>-18.15989111729069</v>
      </c>
      <c r="W72" s="8">
        <v>0.1272</v>
      </c>
      <c r="X72" s="8">
        <v>0.033600000000000005</v>
      </c>
      <c r="Y72" s="12">
        <f t="shared" si="5"/>
        <v>0.09720000000000001</v>
      </c>
      <c r="Z72" s="11"/>
      <c r="AA72" s="12"/>
      <c r="AB72" s="6" t="s">
        <v>74</v>
      </c>
      <c r="AC72" s="7">
        <v>38.69255162447047</v>
      </c>
      <c r="AD72" s="7">
        <v>-2.176176959041839</v>
      </c>
      <c r="AE72" s="7">
        <v>-6.354376344338408</v>
      </c>
      <c r="AF72" s="8">
        <v>0.0573</v>
      </c>
      <c r="AG72" s="8"/>
      <c r="AI72">
        <f t="shared" si="6"/>
        <v>68</v>
      </c>
      <c r="AJ72" s="7">
        <v>41.33293328678308</v>
      </c>
      <c r="AK72" s="7">
        <v>-0.6482008072969325</v>
      </c>
      <c r="AL72" s="7">
        <v>-3.791104745542948</v>
      </c>
      <c r="AM72" s="7"/>
      <c r="AN72" s="8">
        <v>0.0534</v>
      </c>
      <c r="AO72" s="8"/>
    </row>
    <row r="73" spans="19:41" ht="13.5">
      <c r="S73" s="6" t="s">
        <v>74</v>
      </c>
      <c r="T73" s="7">
        <v>43.617875437592176</v>
      </c>
      <c r="U73" s="7">
        <v>-21.79982554653469</v>
      </c>
      <c r="V73" s="7">
        <v>-21.310475931243655</v>
      </c>
      <c r="W73" s="8">
        <v>0.048</v>
      </c>
      <c r="X73" s="8"/>
      <c r="Y73" s="12">
        <f t="shared" si="5"/>
        <v>0.018000000000000002</v>
      </c>
      <c r="Z73" s="11"/>
      <c r="AB73" s="6" t="s">
        <v>75</v>
      </c>
      <c r="AC73" s="7">
        <v>40.021566951308685</v>
      </c>
      <c r="AD73" s="7">
        <v>-2.501224181912514</v>
      </c>
      <c r="AE73" s="7">
        <v>-5.954458852788959</v>
      </c>
      <c r="AF73" s="8">
        <v>0.0549</v>
      </c>
      <c r="AG73" s="8"/>
      <c r="AI73">
        <f t="shared" si="6"/>
        <v>69</v>
      </c>
      <c r="AJ73" s="7">
        <v>41.33463735000414</v>
      </c>
      <c r="AK73" s="7">
        <v>-6.083401975717564</v>
      </c>
      <c r="AL73" s="7">
        <v>-8.21278539585577</v>
      </c>
      <c r="AM73" s="7"/>
      <c r="AN73" s="8">
        <v>0.0536</v>
      </c>
      <c r="AO73" s="8"/>
    </row>
    <row r="74" spans="19:41" ht="13.5">
      <c r="S74" s="6" t="s">
        <v>75</v>
      </c>
      <c r="T74" s="7">
        <v>43.366278872441086</v>
      </c>
      <c r="U74" s="7">
        <v>-24.013184087794926</v>
      </c>
      <c r="V74" s="7">
        <v>-23.498136664205486</v>
      </c>
      <c r="W74" s="8">
        <v>0.132</v>
      </c>
      <c r="X74" s="8">
        <v>0.036000000000000004</v>
      </c>
      <c r="Y74" s="12">
        <f t="shared" si="5"/>
        <v>0.10200000000000001</v>
      </c>
      <c r="Z74" s="11"/>
      <c r="AB74" s="6" t="s">
        <v>76</v>
      </c>
      <c r="AC74" s="7">
        <v>41.33334111947534</v>
      </c>
      <c r="AD74" s="7">
        <v>-2.822148850074816</v>
      </c>
      <c r="AE74" s="7">
        <v>-5.559806128722713</v>
      </c>
      <c r="AF74" s="8">
        <v>0.0531</v>
      </c>
      <c r="AG74" s="8"/>
      <c r="AI74">
        <f t="shared" si="6"/>
        <v>70</v>
      </c>
      <c r="AJ74" s="7">
        <v>41.33343533627309</v>
      </c>
      <c r="AK74" s="7">
        <v>-7.170009604945704</v>
      </c>
      <c r="AL74" s="7">
        <v>-9.097540814568413</v>
      </c>
      <c r="AM74" s="7"/>
      <c r="AN74" s="8">
        <v>0.0536</v>
      </c>
      <c r="AO74" s="8"/>
    </row>
    <row r="75" spans="19:41" ht="13.5">
      <c r="S75" s="6" t="s">
        <v>76</v>
      </c>
      <c r="T75" s="7">
        <v>43.04121852257172</v>
      </c>
      <c r="U75" s="7">
        <v>-27.00981595404938</v>
      </c>
      <c r="V75" s="7">
        <v>-23.783187918072393</v>
      </c>
      <c r="W75" s="8">
        <v>0.0814</v>
      </c>
      <c r="X75" s="8">
        <v>0.010700000000000001</v>
      </c>
      <c r="Y75" s="12">
        <f t="shared" si="5"/>
        <v>0.0514</v>
      </c>
      <c r="Z75" s="11"/>
      <c r="AB75" s="6" t="s">
        <v>77</v>
      </c>
      <c r="AC75" s="7">
        <v>42.57327042681602</v>
      </c>
      <c r="AD75" s="7">
        <v>-3.1255757046759527</v>
      </c>
      <c r="AE75" s="7">
        <v>-5.186832497798873</v>
      </c>
      <c r="AF75" s="8">
        <v>0.053</v>
      </c>
      <c r="AG75" s="8"/>
      <c r="AI75">
        <f t="shared" si="6"/>
        <v>71</v>
      </c>
      <c r="AJ75" s="7">
        <v>41.33430265180287</v>
      </c>
      <c r="AK75" s="7">
        <v>-8.257187409116165</v>
      </c>
      <c r="AL75" s="7">
        <v>-9.981725673463725</v>
      </c>
      <c r="AM75" s="7"/>
      <c r="AN75" s="8">
        <v>0.0538</v>
      </c>
      <c r="AO75" s="8"/>
    </row>
    <row r="76" spans="19:41" ht="13.5">
      <c r="S76" s="6" t="s">
        <v>77</v>
      </c>
      <c r="T76" s="7">
        <v>42.647825492372576</v>
      </c>
      <c r="U76" s="7">
        <v>-29.831947159122194</v>
      </c>
      <c r="V76" s="7">
        <v>-22.29248833729909</v>
      </c>
      <c r="W76" s="8">
        <v>0.083</v>
      </c>
      <c r="X76" s="8">
        <v>0.011500000000000003</v>
      </c>
      <c r="Y76" s="12">
        <f t="shared" si="5"/>
        <v>0.053000000000000005</v>
      </c>
      <c r="Z76" s="11"/>
      <c r="AB76" s="6" t="s">
        <v>78</v>
      </c>
      <c r="AC76" s="7">
        <v>33.37200131741854</v>
      </c>
      <c r="AD76" s="7">
        <v>-1.96106249234904</v>
      </c>
      <c r="AE76" s="7">
        <v>-8.83919742048208</v>
      </c>
      <c r="AF76" s="8">
        <v>-0.07</v>
      </c>
      <c r="AG76" s="8"/>
      <c r="AI76">
        <f t="shared" si="6"/>
        <v>72</v>
      </c>
      <c r="AJ76" s="7">
        <v>40.02359853324353</v>
      </c>
      <c r="AK76" s="7">
        <v>-7.936443737177836</v>
      </c>
      <c r="AL76" s="7">
        <v>-10.375990730607716</v>
      </c>
      <c r="AM76" s="7"/>
      <c r="AN76" s="8">
        <v>0.0542</v>
      </c>
      <c r="AO76" s="8"/>
    </row>
    <row r="77" spans="19:41" ht="13.5">
      <c r="S77" s="6" t="s">
        <v>78</v>
      </c>
      <c r="T77" s="7">
        <v>41.88500965080138</v>
      </c>
      <c r="U77" s="7">
        <v>-31.94718166311153</v>
      </c>
      <c r="V77" s="7">
        <v>-19.796615889499602</v>
      </c>
      <c r="W77" s="8">
        <v>0.0216</v>
      </c>
      <c r="X77" s="8"/>
      <c r="Y77" s="12"/>
      <c r="Z77" s="11"/>
      <c r="AB77" s="6" t="s">
        <v>79</v>
      </c>
      <c r="AC77" s="7">
        <v>34.701434572486306</v>
      </c>
      <c r="AD77" s="7">
        <v>-2.2864734471502355</v>
      </c>
      <c r="AE77" s="7">
        <v>-8.439366960337958</v>
      </c>
      <c r="AF77" s="8">
        <v>0.0523</v>
      </c>
      <c r="AG77" s="8"/>
      <c r="AI77">
        <f t="shared" si="6"/>
        <v>73</v>
      </c>
      <c r="AJ77" s="7">
        <v>40.02307606248944</v>
      </c>
      <c r="AK77" s="7">
        <v>-9.022637020482712</v>
      </c>
      <c r="AL77" s="7">
        <v>-11.260069284982022</v>
      </c>
      <c r="AM77" s="7"/>
      <c r="AN77" s="8">
        <v>0.0545</v>
      </c>
      <c r="AO77" s="8"/>
    </row>
    <row r="78" spans="19:41" ht="13.5">
      <c r="S78" s="6" t="s">
        <v>79</v>
      </c>
      <c r="T78" s="7">
        <v>40.74519607641076</v>
      </c>
      <c r="U78" s="7">
        <v>-33.400302435019064</v>
      </c>
      <c r="V78" s="7">
        <v>-17.123610921446463</v>
      </c>
      <c r="W78" s="8">
        <v>0.022</v>
      </c>
      <c r="X78" s="8"/>
      <c r="Y78" s="12"/>
      <c r="Z78" s="11"/>
      <c r="AB78" s="6" t="s">
        <v>80</v>
      </c>
      <c r="AC78" s="7">
        <v>36.031855631870535</v>
      </c>
      <c r="AD78" s="7">
        <v>-2.6119736499487978</v>
      </c>
      <c r="AE78" s="7">
        <v>-8.039115295437826</v>
      </c>
      <c r="AF78" s="8">
        <v>0.0572</v>
      </c>
      <c r="AG78" s="8"/>
      <c r="AI78">
        <f t="shared" si="6"/>
        <v>74</v>
      </c>
      <c r="AJ78" s="7">
        <v>36.03172385629875</v>
      </c>
      <c r="AK78" s="7">
        <v>-1.5249128364165403</v>
      </c>
      <c r="AL78" s="7">
        <v>-7.154657917822682</v>
      </c>
      <c r="AM78" s="7"/>
      <c r="AN78" s="8">
        <v>0.0549</v>
      </c>
      <c r="AO78" s="8"/>
    </row>
    <row r="79" spans="19:41" ht="13.5">
      <c r="S79" s="6" t="s">
        <v>80</v>
      </c>
      <c r="T79" s="7">
        <v>39.56477778392144</v>
      </c>
      <c r="U79" s="7">
        <v>-34.700411760519884</v>
      </c>
      <c r="V79" s="7">
        <v>-14.766152272434148</v>
      </c>
      <c r="W79" s="8">
        <v>0.0174</v>
      </c>
      <c r="X79" s="8"/>
      <c r="Y79" s="12"/>
      <c r="Z79" s="11"/>
      <c r="AB79" s="6" t="s">
        <v>81</v>
      </c>
      <c r="AC79" s="7">
        <v>37.36227967905459</v>
      </c>
      <c r="AD79" s="7">
        <v>-2.9376351548214537</v>
      </c>
      <c r="AE79" s="7">
        <v>-7.638993385680738</v>
      </c>
      <c r="AF79" s="8">
        <v>0.0581</v>
      </c>
      <c r="AG79" s="8"/>
      <c r="AI79">
        <f t="shared" si="6"/>
        <v>75</v>
      </c>
      <c r="AJ79" s="7">
        <v>40.021566951308685</v>
      </c>
      <c r="AK79" s="7">
        <v>-2.501224181912514</v>
      </c>
      <c r="AL79" s="7">
        <v>-5.954458852788959</v>
      </c>
      <c r="AM79" s="7"/>
      <c r="AN79" s="8">
        <v>0.0549</v>
      </c>
      <c r="AO79" s="8"/>
    </row>
    <row r="80" spans="19:41" ht="13.5">
      <c r="S80" s="6" t="s">
        <v>81</v>
      </c>
      <c r="T80" s="7">
        <v>38.82911617841485</v>
      </c>
      <c r="U80" s="7">
        <v>-36.255639364548784</v>
      </c>
      <c r="V80" s="7">
        <v>-13.00051701623541</v>
      </c>
      <c r="W80" s="8">
        <v>0.0254</v>
      </c>
      <c r="X80" s="8"/>
      <c r="Y80" s="12"/>
      <c r="Z80" s="11"/>
      <c r="AB80" s="6" t="s">
        <v>82</v>
      </c>
      <c r="AC80" s="7">
        <v>38.69265591906084</v>
      </c>
      <c r="AD80" s="7">
        <v>-3.2629894391493384</v>
      </c>
      <c r="AE80" s="7">
        <v>-7.23864539551371</v>
      </c>
      <c r="AF80" s="8">
        <v>0.0569</v>
      </c>
      <c r="AG80" s="8"/>
      <c r="AI80">
        <f t="shared" si="6"/>
        <v>76</v>
      </c>
      <c r="AJ80" s="7">
        <v>38.69255528910821</v>
      </c>
      <c r="AK80" s="7">
        <v>-1.0890308267357098</v>
      </c>
      <c r="AL80" s="7">
        <v>-5.469781834821742</v>
      </c>
      <c r="AM80" s="7"/>
      <c r="AN80" s="8">
        <v>0.0551</v>
      </c>
      <c r="AO80" s="8"/>
    </row>
    <row r="81" spans="19:41" ht="13.5">
      <c r="S81" s="6" t="s">
        <v>82</v>
      </c>
      <c r="T81" s="7">
        <v>39.0784348051874</v>
      </c>
      <c r="U81" s="7">
        <v>-37.85606851699488</v>
      </c>
      <c r="V81" s="7">
        <v>-12.051580565365754</v>
      </c>
      <c r="W81" s="8">
        <v>0.0188</v>
      </c>
      <c r="X81" s="8"/>
      <c r="Y81" s="12"/>
      <c r="Z81" s="11"/>
      <c r="AB81" s="6" t="s">
        <v>83</v>
      </c>
      <c r="AC81" s="7">
        <v>40.02189779197293</v>
      </c>
      <c r="AD81" s="7">
        <v>-3.5882086787772796</v>
      </c>
      <c r="AE81" s="7">
        <v>-6.838754615935767</v>
      </c>
      <c r="AF81" s="8">
        <v>0.0561</v>
      </c>
      <c r="AG81" s="8"/>
      <c r="AI81">
        <f t="shared" si="6"/>
        <v>77</v>
      </c>
      <c r="AJ81" s="7">
        <v>40.02214228115831</v>
      </c>
      <c r="AK81" s="7">
        <v>-6.849087001802767</v>
      </c>
      <c r="AL81" s="7">
        <v>-9.491954700270906</v>
      </c>
      <c r="AM81" s="7"/>
      <c r="AN81" s="8">
        <v>0.0556</v>
      </c>
      <c r="AO81" s="8"/>
    </row>
    <row r="82" spans="19:41" ht="13.5">
      <c r="S82" s="6" t="s">
        <v>83</v>
      </c>
      <c r="T82" s="7">
        <v>40.34376594247382</v>
      </c>
      <c r="U82" s="7">
        <v>-39.227727762084896</v>
      </c>
      <c r="V82" s="7">
        <v>-11.629719771104691</v>
      </c>
      <c r="W82" s="8">
        <v>0.0168</v>
      </c>
      <c r="X82" s="8"/>
      <c r="Y82" s="12"/>
      <c r="Z82" s="11"/>
      <c r="AB82" s="6" t="s">
        <v>84</v>
      </c>
      <c r="AC82" s="7">
        <v>41.33370787869233</v>
      </c>
      <c r="AD82" s="7">
        <v>-3.9090512350537447</v>
      </c>
      <c r="AE82" s="7">
        <v>-6.444017122349815</v>
      </c>
      <c r="AF82" s="8">
        <v>0.0526</v>
      </c>
      <c r="AG82" s="8"/>
      <c r="AI82">
        <f t="shared" si="6"/>
        <v>78</v>
      </c>
      <c r="AJ82" s="7">
        <v>40.02171263136755</v>
      </c>
      <c r="AK82" s="7">
        <v>-0.3274869577412116</v>
      </c>
      <c r="AL82" s="7">
        <v>-4.185652296410225</v>
      </c>
      <c r="AM82" s="7"/>
      <c r="AN82" s="8">
        <v>0.0558</v>
      </c>
      <c r="AO82" s="8"/>
    </row>
    <row r="83" spans="19:41" ht="13.5">
      <c r="S83" s="6" t="s">
        <v>84</v>
      </c>
      <c r="T83" s="7">
        <v>42.51319650664088</v>
      </c>
      <c r="U83" s="7">
        <v>-40.31735381362209</v>
      </c>
      <c r="V83" s="7">
        <v>-11.477298388788455</v>
      </c>
      <c r="W83" s="8">
        <v>0.0228</v>
      </c>
      <c r="X83" s="8"/>
      <c r="Y83" s="12"/>
      <c r="Z83" s="11"/>
      <c r="AB83" s="6" t="s">
        <v>85</v>
      </c>
      <c r="AC83" s="7">
        <v>42.57333081498095</v>
      </c>
      <c r="AD83" s="7">
        <v>-4.212516357748262</v>
      </c>
      <c r="AE83" s="7">
        <v>-6.071227790932946</v>
      </c>
      <c r="AF83" s="8">
        <v>0.0522</v>
      </c>
      <c r="AG83" s="8"/>
      <c r="AI83">
        <f t="shared" si="6"/>
        <v>79</v>
      </c>
      <c r="AJ83" s="7">
        <v>40.02159005739496</v>
      </c>
      <c r="AK83" s="7">
        <v>-1.4142867991849606</v>
      </c>
      <c r="AL83" s="7">
        <v>-5.070024480129923</v>
      </c>
      <c r="AM83" s="7"/>
      <c r="AN83" s="8">
        <v>0.0561</v>
      </c>
      <c r="AO83" s="8"/>
    </row>
    <row r="84" spans="19:41" ht="13.5">
      <c r="S84" s="6" t="s">
        <v>85</v>
      </c>
      <c r="T84" s="7">
        <v>45.09660939180847</v>
      </c>
      <c r="U84" s="7">
        <v>-41.02185383949193</v>
      </c>
      <c r="V84" s="7">
        <v>-11.524454523727366</v>
      </c>
      <c r="W84" s="8">
        <v>0.0222</v>
      </c>
      <c r="X84" s="8"/>
      <c r="Y84" s="12"/>
      <c r="Z84" s="11"/>
      <c r="AB84" s="6" t="s">
        <v>86</v>
      </c>
      <c r="AC84" s="7">
        <v>34.70293537313898</v>
      </c>
      <c r="AD84" s="7">
        <v>-3.373794837077368</v>
      </c>
      <c r="AE84" s="7">
        <v>-9.323351959897963</v>
      </c>
      <c r="AF84" s="8">
        <v>0.0563</v>
      </c>
      <c r="AG84" s="8"/>
      <c r="AI84">
        <f t="shared" si="6"/>
        <v>80</v>
      </c>
      <c r="AJ84" s="7">
        <v>40.02189779197293</v>
      </c>
      <c r="AK84" s="7">
        <v>-3.5882086787772796</v>
      </c>
      <c r="AL84" s="7">
        <v>-6.838754615935767</v>
      </c>
      <c r="AM84" s="7"/>
      <c r="AN84" s="8">
        <v>0.0561</v>
      </c>
      <c r="AO84" s="8"/>
    </row>
    <row r="85" spans="19:41" ht="13.5">
      <c r="S85" s="6" t="s">
        <v>86</v>
      </c>
      <c r="T85" s="7">
        <v>47.85345165932933</v>
      </c>
      <c r="U85" s="7">
        <v>-41.419831323534964</v>
      </c>
      <c r="V85" s="7">
        <v>-11.578300119920705</v>
      </c>
      <c r="W85" s="8">
        <v>0.0192</v>
      </c>
      <c r="X85" s="8"/>
      <c r="Y85" s="12"/>
      <c r="Z85" s="11"/>
      <c r="AB85" s="6" t="s">
        <v>87</v>
      </c>
      <c r="AC85" s="7">
        <v>36.0320761988913</v>
      </c>
      <c r="AD85" s="7">
        <v>-3.699112464264834</v>
      </c>
      <c r="AE85" s="7">
        <v>-8.923591752258242</v>
      </c>
      <c r="AF85" s="8">
        <v>0.057</v>
      </c>
      <c r="AG85" s="8"/>
      <c r="AI85">
        <f t="shared" si="6"/>
        <v>81</v>
      </c>
      <c r="AJ85" s="7">
        <v>34.70293537313898</v>
      </c>
      <c r="AK85" s="7">
        <v>-3.373794837077368</v>
      </c>
      <c r="AL85" s="7">
        <v>-9.323351959897963</v>
      </c>
      <c r="AM85" s="7"/>
      <c r="AN85" s="8">
        <v>0.0563</v>
      </c>
      <c r="AO85" s="8"/>
    </row>
    <row r="86" spans="19:41" ht="13.5">
      <c r="S86" s="6" t="s">
        <v>87</v>
      </c>
      <c r="T86" s="7">
        <v>50.68533359470949</v>
      </c>
      <c r="U86" s="7">
        <v>-41.58309583977372</v>
      </c>
      <c r="V86" s="7">
        <v>-11.595755426753607</v>
      </c>
      <c r="W86" s="8">
        <v>0.0172</v>
      </c>
      <c r="X86" s="8"/>
      <c r="Y86" s="12"/>
      <c r="Z86" s="11"/>
      <c r="AB86" s="6" t="s">
        <v>88</v>
      </c>
      <c r="AC86" s="7">
        <v>37.36225666644555</v>
      </c>
      <c r="AD86" s="7">
        <v>-4.024521082486604</v>
      </c>
      <c r="AE86" s="7">
        <v>-8.523385843482362</v>
      </c>
      <c r="AF86" s="8">
        <v>0.0575</v>
      </c>
      <c r="AG86" s="8"/>
      <c r="AI86">
        <f t="shared" si="6"/>
        <v>82</v>
      </c>
      <c r="AJ86" s="7">
        <v>37.364232031168676</v>
      </c>
      <c r="AK86" s="7">
        <v>-6.198535266678244</v>
      </c>
      <c r="AL86" s="7">
        <v>-10.291357402264005</v>
      </c>
      <c r="AM86" s="7"/>
      <c r="AN86" s="8">
        <v>0.0566</v>
      </c>
      <c r="AO86" s="8"/>
    </row>
    <row r="87" spans="19:41" ht="13.5">
      <c r="S87" s="6" t="s">
        <v>88</v>
      </c>
      <c r="T87" s="7">
        <v>53.541661306271656</v>
      </c>
      <c r="U87" s="7">
        <v>-41.551816318832024</v>
      </c>
      <c r="V87" s="7">
        <v>-11.55212438677795</v>
      </c>
      <c r="W87" s="8">
        <v>0.0288</v>
      </c>
      <c r="X87" s="8"/>
      <c r="Y87" s="12"/>
      <c r="Z87" s="11"/>
      <c r="AB87" s="6" t="s">
        <v>89</v>
      </c>
      <c r="AC87" s="7">
        <v>38.69279348784059</v>
      </c>
      <c r="AD87" s="7">
        <v>-4.3498843388536965</v>
      </c>
      <c r="AE87" s="7">
        <v>-8.12296487566631</v>
      </c>
      <c r="AF87" s="8">
        <v>0.0569</v>
      </c>
      <c r="AG87" s="8"/>
      <c r="AI87">
        <f t="shared" si="6"/>
        <v>83</v>
      </c>
      <c r="AJ87" s="7">
        <v>37.36244655490262</v>
      </c>
      <c r="AK87" s="7">
        <v>-5.111575623237879</v>
      </c>
      <c r="AL87" s="7">
        <v>-9.407809065174305</v>
      </c>
      <c r="AM87" s="7"/>
      <c r="AN87" s="8">
        <v>0.0568</v>
      </c>
      <c r="AO87" s="8"/>
    </row>
    <row r="88" spans="19:41" ht="13.5">
      <c r="S88" s="6" t="s">
        <v>89</v>
      </c>
      <c r="T88" s="7">
        <v>56.39343595029186</v>
      </c>
      <c r="U88" s="7">
        <v>-41.3371537297349</v>
      </c>
      <c r="V88" s="7">
        <v>-11.464539118680491</v>
      </c>
      <c r="W88" s="8">
        <v>0.0318</v>
      </c>
      <c r="X88" s="8"/>
      <c r="Y88" s="12">
        <f t="shared" si="5"/>
        <v>0.001800000000000003</v>
      </c>
      <c r="Z88" s="11"/>
      <c r="AB88" s="6" t="s">
        <v>90</v>
      </c>
      <c r="AC88" s="7">
        <v>40.02209457833308</v>
      </c>
      <c r="AD88" s="7">
        <v>-4.675276609862717</v>
      </c>
      <c r="AE88" s="7">
        <v>-7.723185284711017</v>
      </c>
      <c r="AF88" s="8">
        <v>0.0571</v>
      </c>
      <c r="AG88" s="8"/>
      <c r="AI88">
        <f t="shared" si="6"/>
        <v>84</v>
      </c>
      <c r="AJ88" s="7">
        <v>38.69265591906084</v>
      </c>
      <c r="AK88" s="7">
        <v>-3.2629894391493384</v>
      </c>
      <c r="AL88" s="7">
        <v>-7.23864539551371</v>
      </c>
      <c r="AM88" s="7"/>
      <c r="AN88" s="8">
        <v>0.0569</v>
      </c>
      <c r="AO88" s="8"/>
    </row>
    <row r="89" spans="19:41" ht="13.5">
      <c r="S89" s="6" t="s">
        <v>90</v>
      </c>
      <c r="T89" s="7">
        <v>59.222212959734506</v>
      </c>
      <c r="U89" s="7">
        <v>-40.93799771439543</v>
      </c>
      <c r="V89" s="7">
        <v>-11.345282438148198</v>
      </c>
      <c r="W89" s="8">
        <v>0.0316</v>
      </c>
      <c r="X89" s="8"/>
      <c r="Y89" s="12">
        <f t="shared" si="5"/>
        <v>0.0016000000000000042</v>
      </c>
      <c r="Z89" s="11"/>
      <c r="AB89" s="6" t="s">
        <v>91</v>
      </c>
      <c r="AC89" s="7">
        <v>41.333445442590076</v>
      </c>
      <c r="AD89" s="7">
        <v>-4.996024721695394</v>
      </c>
      <c r="AE89" s="7">
        <v>-7.328600518321057</v>
      </c>
      <c r="AF89" s="8">
        <v>0.0577</v>
      </c>
      <c r="AG89" s="8"/>
      <c r="AI89">
        <f t="shared" si="6"/>
        <v>85</v>
      </c>
      <c r="AJ89" s="7">
        <v>38.69279348784059</v>
      </c>
      <c r="AK89" s="7">
        <v>-4.3498843388536965</v>
      </c>
      <c r="AL89" s="7">
        <v>-8.12296487566631</v>
      </c>
      <c r="AM89" s="7"/>
      <c r="AN89" s="8">
        <v>0.0569</v>
      </c>
      <c r="AO89" s="8"/>
    </row>
    <row r="90" spans="19:41" ht="13.5">
      <c r="S90" s="6" t="s">
        <v>91</v>
      </c>
      <c r="T90" s="7">
        <v>62.01314294952388</v>
      </c>
      <c r="U90" s="7">
        <v>-40.36193159525651</v>
      </c>
      <c r="V90" s="7">
        <v>-11.156250252905604</v>
      </c>
      <c r="W90" s="8">
        <v>0.0336</v>
      </c>
      <c r="X90" s="8"/>
      <c r="Y90" s="12">
        <f t="shared" si="5"/>
        <v>0.003599999999999999</v>
      </c>
      <c r="Z90" s="11"/>
      <c r="AB90" s="6" t="s">
        <v>92</v>
      </c>
      <c r="AC90" s="7">
        <v>42.57341514903723</v>
      </c>
      <c r="AD90" s="7">
        <v>-5.299499572463473</v>
      </c>
      <c r="AE90" s="7">
        <v>-6.955645744706239</v>
      </c>
      <c r="AF90" s="8">
        <v>0.0524</v>
      </c>
      <c r="AG90" s="8"/>
      <c r="AI90">
        <f t="shared" si="6"/>
        <v>86</v>
      </c>
      <c r="AJ90" s="7">
        <v>36.0320761988913</v>
      </c>
      <c r="AK90" s="7">
        <v>-3.699112464264834</v>
      </c>
      <c r="AL90" s="7">
        <v>-8.923591752258242</v>
      </c>
      <c r="AM90" s="7"/>
      <c r="AN90" s="8">
        <v>0.057</v>
      </c>
      <c r="AO90" s="8"/>
    </row>
    <row r="91" spans="19:41" ht="13.5">
      <c r="S91" s="6" t="s">
        <v>92</v>
      </c>
      <c r="T91" s="7">
        <v>64.74980796950905</v>
      </c>
      <c r="U91" s="7">
        <v>-39.62780475542456</v>
      </c>
      <c r="V91" s="7">
        <v>-10.819259676896941</v>
      </c>
      <c r="W91" s="8">
        <v>0.0242</v>
      </c>
      <c r="X91" s="8"/>
      <c r="Y91" s="12"/>
      <c r="Z91" s="11"/>
      <c r="AB91" s="6" t="s">
        <v>93</v>
      </c>
      <c r="AC91" s="7">
        <v>36.03333827374331</v>
      </c>
      <c r="AD91" s="7">
        <v>-4.786262932918816</v>
      </c>
      <c r="AE91" s="7">
        <v>-9.807557020128076</v>
      </c>
      <c r="AF91" s="8">
        <v>0.0578</v>
      </c>
      <c r="AG91" s="8"/>
      <c r="AI91">
        <f t="shared" si="6"/>
        <v>87</v>
      </c>
      <c r="AJ91" s="7">
        <v>40.02209457833308</v>
      </c>
      <c r="AK91" s="7">
        <v>-4.675276609862717</v>
      </c>
      <c r="AL91" s="7">
        <v>-7.723185284711017</v>
      </c>
      <c r="AM91" s="7"/>
      <c r="AN91" s="8">
        <v>0.0571</v>
      </c>
      <c r="AO91" s="8"/>
    </row>
    <row r="92" spans="19:41" ht="13.5">
      <c r="S92" s="6" t="s">
        <v>93</v>
      </c>
      <c r="T92" s="7">
        <v>67.41501744237615</v>
      </c>
      <c r="U92" s="7">
        <v>-38.74788944719705</v>
      </c>
      <c r="V92" s="7">
        <v>-10.300665675032224</v>
      </c>
      <c r="W92" s="8">
        <v>0.0364</v>
      </c>
      <c r="X92" s="8"/>
      <c r="Y92" s="12">
        <f t="shared" si="5"/>
        <v>0.006400000000000003</v>
      </c>
      <c r="Z92" s="11"/>
      <c r="AB92" s="6" t="s">
        <v>94</v>
      </c>
      <c r="AC92" s="7">
        <v>37.36244655490262</v>
      </c>
      <c r="AD92" s="7">
        <v>-5.111575623237879</v>
      </c>
      <c r="AE92" s="7">
        <v>-9.407809065174305</v>
      </c>
      <c r="AF92" s="8">
        <v>0.0568</v>
      </c>
      <c r="AG92" s="8"/>
      <c r="AI92">
        <f t="shared" si="6"/>
        <v>88</v>
      </c>
      <c r="AJ92" s="7">
        <v>36.031855631870535</v>
      </c>
      <c r="AK92" s="7">
        <v>-2.6119736499487978</v>
      </c>
      <c r="AL92" s="7">
        <v>-8.039115295437826</v>
      </c>
      <c r="AM92" s="7"/>
      <c r="AN92" s="8">
        <v>0.0572</v>
      </c>
      <c r="AO92" s="8"/>
    </row>
    <row r="93" spans="19:41" ht="13.5">
      <c r="S93" s="6" t="s">
        <v>94</v>
      </c>
      <c r="T93" s="7">
        <v>69.99975869285086</v>
      </c>
      <c r="U93" s="7">
        <v>-37.72012144285245</v>
      </c>
      <c r="V93" s="7">
        <v>-9.637556154130209</v>
      </c>
      <c r="W93" s="8">
        <v>0.0334</v>
      </c>
      <c r="X93" s="8"/>
      <c r="Y93" s="12">
        <f t="shared" si="5"/>
        <v>0.0034000000000000002</v>
      </c>
      <c r="Z93" s="11"/>
      <c r="AB93" s="6" t="s">
        <v>95</v>
      </c>
      <c r="AC93" s="7">
        <v>38.69294853985009</v>
      </c>
      <c r="AD93" s="7">
        <v>-5.437021857884061</v>
      </c>
      <c r="AE93" s="7">
        <v>-9.007473030880336</v>
      </c>
      <c r="AF93" s="8">
        <v>0.0581</v>
      </c>
      <c r="AG93" s="8"/>
      <c r="AI93">
        <f t="shared" si="6"/>
        <v>89</v>
      </c>
      <c r="AJ93" s="7">
        <v>40.02222472414969</v>
      </c>
      <c r="AK93" s="7">
        <v>-5.762374759234046</v>
      </c>
      <c r="AL93" s="7">
        <v>-8.607673856624999</v>
      </c>
      <c r="AM93" s="7"/>
      <c r="AN93" s="8">
        <v>0.0572</v>
      </c>
      <c r="AO93" s="8"/>
    </row>
    <row r="94" spans="19:41" ht="13.5">
      <c r="S94" s="6" t="s">
        <v>95</v>
      </c>
      <c r="T94" s="7">
        <v>72.50802035956067</v>
      </c>
      <c r="U94" s="7">
        <v>-36.529819298879104</v>
      </c>
      <c r="V94" s="7">
        <v>-8.925674828352534</v>
      </c>
      <c r="W94" s="8">
        <v>0.0302</v>
      </c>
      <c r="X94" s="8"/>
      <c r="Y94" s="12">
        <f t="shared" si="5"/>
        <v>0.00020000000000000226</v>
      </c>
      <c r="Z94" s="11"/>
      <c r="AB94" s="6" t="s">
        <v>96</v>
      </c>
      <c r="AC94" s="7">
        <v>40.02222472414969</v>
      </c>
      <c r="AD94" s="7">
        <v>-5.762374759234046</v>
      </c>
      <c r="AE94" s="7">
        <v>-8.607673856624999</v>
      </c>
      <c r="AF94" s="8">
        <v>0.0572</v>
      </c>
      <c r="AG94" s="8"/>
      <c r="AI94">
        <f t="shared" si="6"/>
        <v>90</v>
      </c>
      <c r="AJ94" s="7">
        <v>38.69255162447047</v>
      </c>
      <c r="AK94" s="7">
        <v>-2.176176959041839</v>
      </c>
      <c r="AL94" s="7">
        <v>-6.354376344338408</v>
      </c>
      <c r="AM94" s="7"/>
      <c r="AN94" s="8">
        <v>0.0573</v>
      </c>
      <c r="AO94" s="8"/>
    </row>
    <row r="95" spans="19:41" ht="13.5">
      <c r="S95" s="6" t="s">
        <v>96</v>
      </c>
      <c r="T95" s="7">
        <v>74.94582158994594</v>
      </c>
      <c r="U95" s="7">
        <v>-35.159766246992604</v>
      </c>
      <c r="V95" s="7">
        <v>-8.270714497122693</v>
      </c>
      <c r="W95" s="8">
        <v>0.0312</v>
      </c>
      <c r="X95" s="8"/>
      <c r="Y95" s="12">
        <f t="shared" si="5"/>
        <v>0.0011999999999999997</v>
      </c>
      <c r="Z95" s="11"/>
      <c r="AB95" s="6" t="s">
        <v>97</v>
      </c>
      <c r="AC95" s="7">
        <v>42.573320743615476</v>
      </c>
      <c r="AD95" s="7">
        <v>-6.386394404183908</v>
      </c>
      <c r="AE95" s="7">
        <v>-7.840081138372934</v>
      </c>
      <c r="AF95" s="8">
        <v>0.0531</v>
      </c>
      <c r="AG95" s="8"/>
      <c r="AI95">
        <f t="shared" si="6"/>
        <v>91</v>
      </c>
      <c r="AJ95" s="7">
        <v>38.69319106780942</v>
      </c>
      <c r="AK95" s="7">
        <v>-6.523997310553781</v>
      </c>
      <c r="AL95" s="7">
        <v>-9.891805584313799</v>
      </c>
      <c r="AM95" s="7"/>
      <c r="AN95" s="8">
        <v>0.0573</v>
      </c>
      <c r="AO95" s="8"/>
    </row>
    <row r="96" spans="19:41" ht="13.5">
      <c r="S96" s="6" t="s">
        <v>97</v>
      </c>
      <c r="T96" s="7">
        <v>77.31121431490513</v>
      </c>
      <c r="U96" s="7">
        <v>-33.60655722677188</v>
      </c>
      <c r="V96" s="7">
        <v>-7.741527938455113</v>
      </c>
      <c r="W96" s="8">
        <v>0.0316</v>
      </c>
      <c r="X96" s="8"/>
      <c r="Y96" s="12">
        <f t="shared" si="5"/>
        <v>0.0016000000000000042</v>
      </c>
      <c r="Z96" s="11"/>
      <c r="AB96" s="6" t="s">
        <v>98</v>
      </c>
      <c r="AC96" s="7">
        <v>41.33463735000414</v>
      </c>
      <c r="AD96" s="7">
        <v>-6.083401975717564</v>
      </c>
      <c r="AE96" s="7">
        <v>-8.21278539585577</v>
      </c>
      <c r="AF96" s="8">
        <v>0.0536</v>
      </c>
      <c r="AG96" s="8"/>
      <c r="AI96">
        <f t="shared" si="6"/>
        <v>92</v>
      </c>
      <c r="AJ96" s="7">
        <v>37.361993808825545</v>
      </c>
      <c r="AK96" s="7">
        <v>-1.8505257535685873</v>
      </c>
      <c r="AL96" s="7">
        <v>-6.754573508240439</v>
      </c>
      <c r="AM96" s="7"/>
      <c r="AN96" s="8">
        <v>0.0574</v>
      </c>
      <c r="AO96" s="8"/>
    </row>
    <row r="97" spans="19:41" ht="13.5">
      <c r="S97" s="6" t="s">
        <v>98</v>
      </c>
      <c r="T97" s="7">
        <v>79.59682872818993</v>
      </c>
      <c r="U97" s="7">
        <v>-31.882891867457474</v>
      </c>
      <c r="V97" s="7">
        <v>-7.3623696609138785</v>
      </c>
      <c r="W97" s="8">
        <v>0.0318</v>
      </c>
      <c r="X97" s="8"/>
      <c r="Y97" s="12">
        <f t="shared" si="5"/>
        <v>0.001800000000000003</v>
      </c>
      <c r="Z97" s="11"/>
      <c r="AB97" s="6" t="s">
        <v>99</v>
      </c>
      <c r="AC97" s="7">
        <v>37.364232031168676</v>
      </c>
      <c r="AD97" s="7">
        <v>-6.198535266678244</v>
      </c>
      <c r="AE97" s="7">
        <v>-10.291357402264005</v>
      </c>
      <c r="AF97" s="8">
        <v>0.0566</v>
      </c>
      <c r="AG97" s="8"/>
      <c r="AI97">
        <f t="shared" si="6"/>
        <v>93</v>
      </c>
      <c r="AJ97" s="7">
        <v>37.36225666644555</v>
      </c>
      <c r="AK97" s="7">
        <v>-4.024521082486604</v>
      </c>
      <c r="AL97" s="7">
        <v>-8.523385843482362</v>
      </c>
      <c r="AM97" s="7"/>
      <c r="AN97" s="8">
        <v>0.0575</v>
      </c>
      <c r="AO97" s="8"/>
    </row>
    <row r="98" spans="19:41" ht="13.5">
      <c r="S98" s="6" t="s">
        <v>99</v>
      </c>
      <c r="T98" s="7">
        <v>81.79534034165609</v>
      </c>
      <c r="U98" s="7">
        <v>-30.010442131817378</v>
      </c>
      <c r="V98" s="7">
        <v>-7.12820990557088</v>
      </c>
      <c r="W98" s="8">
        <v>0.0284</v>
      </c>
      <c r="X98" s="8"/>
      <c r="Y98" s="12"/>
      <c r="Z98" s="11"/>
      <c r="AB98" s="6" t="s">
        <v>100</v>
      </c>
      <c r="AC98" s="7">
        <v>38.69319106780942</v>
      </c>
      <c r="AD98" s="7">
        <v>-6.523997310553781</v>
      </c>
      <c r="AE98" s="7">
        <v>-9.891805584313799</v>
      </c>
      <c r="AF98" s="8">
        <v>0.0573</v>
      </c>
      <c r="AG98" s="8"/>
      <c r="AI98">
        <f t="shared" si="6"/>
        <v>94</v>
      </c>
      <c r="AJ98" s="7">
        <v>38.69445225774345</v>
      </c>
      <c r="AK98" s="7">
        <v>-7.611178378487417</v>
      </c>
      <c r="AL98" s="7">
        <v>-10.775796192696479</v>
      </c>
      <c r="AM98" s="7"/>
      <c r="AN98" s="8">
        <v>0.0575</v>
      </c>
      <c r="AO98" s="8"/>
    </row>
    <row r="99" spans="19:41" ht="13.5">
      <c r="S99" s="6" t="s">
        <v>100</v>
      </c>
      <c r="T99" s="7">
        <v>83.90071207919841</v>
      </c>
      <c r="U99" s="7">
        <v>-28.01229051045545</v>
      </c>
      <c r="V99" s="7">
        <v>-7.024353174218103</v>
      </c>
      <c r="W99" s="8">
        <v>0.0278</v>
      </c>
      <c r="X99" s="8"/>
      <c r="Y99" s="12"/>
      <c r="Z99" s="11"/>
      <c r="AB99" s="6" t="s">
        <v>101</v>
      </c>
      <c r="AC99" s="7">
        <v>40.02214228115831</v>
      </c>
      <c r="AD99" s="7">
        <v>-6.849087001802767</v>
      </c>
      <c r="AE99" s="7">
        <v>-9.491954700270906</v>
      </c>
      <c r="AF99" s="8">
        <v>0.0556</v>
      </c>
      <c r="AG99" s="8"/>
      <c r="AI99">
        <f t="shared" si="6"/>
        <v>95</v>
      </c>
      <c r="AJ99" s="7">
        <v>41.333445442590076</v>
      </c>
      <c r="AK99" s="7">
        <v>-4.996024721695394</v>
      </c>
      <c r="AL99" s="7">
        <v>-7.328600518321057</v>
      </c>
      <c r="AM99" s="7"/>
      <c r="AN99" s="8">
        <v>0.0577</v>
      </c>
      <c r="AO99" s="8"/>
    </row>
    <row r="100" spans="26:41" ht="13.5">
      <c r="Z100" s="11"/>
      <c r="AB100" s="6" t="s">
        <v>102</v>
      </c>
      <c r="AC100" s="7">
        <v>41.33343533627309</v>
      </c>
      <c r="AD100" s="7">
        <v>-7.170009604945704</v>
      </c>
      <c r="AE100" s="7">
        <v>-9.097540814568413</v>
      </c>
      <c r="AF100" s="8">
        <v>0.0536</v>
      </c>
      <c r="AG100" s="8"/>
      <c r="AI100">
        <f t="shared" si="6"/>
        <v>96</v>
      </c>
      <c r="AJ100" s="7">
        <v>36.03333827374331</v>
      </c>
      <c r="AK100" s="7">
        <v>-4.786262932918816</v>
      </c>
      <c r="AL100" s="7">
        <v>-9.807557020128076</v>
      </c>
      <c r="AM100" s="7"/>
      <c r="AN100" s="8">
        <v>0.0578</v>
      </c>
      <c r="AO100" s="8"/>
    </row>
    <row r="101" spans="26:41" ht="13.5">
      <c r="Z101" s="11"/>
      <c r="AB101" s="6" t="s">
        <v>103</v>
      </c>
      <c r="AC101" s="7">
        <v>38.69445225774345</v>
      </c>
      <c r="AD101" s="7">
        <v>-7.611178378487417</v>
      </c>
      <c r="AE101" s="7">
        <v>-10.775796192696479</v>
      </c>
      <c r="AF101" s="8">
        <v>0.0575</v>
      </c>
      <c r="AG101" s="8"/>
      <c r="AI101">
        <f t="shared" si="6"/>
        <v>97</v>
      </c>
      <c r="AJ101" s="7">
        <v>37.36227967905459</v>
      </c>
      <c r="AK101" s="7">
        <v>-2.9376351548214537</v>
      </c>
      <c r="AL101" s="7">
        <v>-7.638993385680738</v>
      </c>
      <c r="AM101" s="7"/>
      <c r="AN101" s="8">
        <v>0.0581</v>
      </c>
      <c r="AO101" s="8"/>
    </row>
    <row r="102" spans="26:41" ht="13.5">
      <c r="Z102" s="11"/>
      <c r="AB102" s="6" t="s">
        <v>104</v>
      </c>
      <c r="AC102" s="7">
        <v>41.33430265180287</v>
      </c>
      <c r="AD102" s="7">
        <v>-8.257187409116165</v>
      </c>
      <c r="AE102" s="7">
        <v>-9.981725673463725</v>
      </c>
      <c r="AF102" s="8">
        <v>0.0538</v>
      </c>
      <c r="AG102" s="8"/>
      <c r="AI102">
        <f t="shared" si="6"/>
        <v>98</v>
      </c>
      <c r="AJ102" s="7">
        <v>38.69294853985009</v>
      </c>
      <c r="AK102" s="7">
        <v>-5.437021857884061</v>
      </c>
      <c r="AL102" s="7">
        <v>-9.007473030880336</v>
      </c>
      <c r="AM102" s="7"/>
      <c r="AN102" s="8">
        <v>0.0581</v>
      </c>
      <c r="AO102" s="8"/>
    </row>
    <row r="103" spans="26:41" ht="13.5">
      <c r="Z103" s="11"/>
      <c r="AB103" s="6" t="s">
        <v>105</v>
      </c>
      <c r="AC103" s="7">
        <v>40.02359853324353</v>
      </c>
      <c r="AD103" s="7">
        <v>-7.936443737177836</v>
      </c>
      <c r="AE103" s="7">
        <v>-10.375990730607716</v>
      </c>
      <c r="AF103" s="8">
        <v>0.0542</v>
      </c>
      <c r="AG103" s="8"/>
      <c r="AI103">
        <f t="shared" si="6"/>
        <v>99</v>
      </c>
      <c r="AJ103" s="7">
        <v>42.57296024773518</v>
      </c>
      <c r="AK103" s="7">
        <v>-0.9517661842242133</v>
      </c>
      <c r="AL103" s="7">
        <v>-3.4181950088108106</v>
      </c>
      <c r="AM103" s="7"/>
      <c r="AN103" s="8">
        <v>0.0987</v>
      </c>
      <c r="AO103" s="8"/>
    </row>
    <row r="104" spans="26:41" ht="13.5">
      <c r="Z104" s="11"/>
      <c r="AB104" s="6" t="s">
        <v>106</v>
      </c>
      <c r="AC104" s="7">
        <v>40.02307606248944</v>
      </c>
      <c r="AD104" s="7">
        <v>-9.022637020482712</v>
      </c>
      <c r="AE104" s="7">
        <v>-11.260069284982022</v>
      </c>
      <c r="AF104" s="8">
        <v>0.0545</v>
      </c>
      <c r="AG104" s="8"/>
      <c r="AI104">
        <f t="shared" si="6"/>
        <v>100</v>
      </c>
      <c r="AJ104" s="7">
        <v>33.06649143226268</v>
      </c>
      <c r="AK104" s="7">
        <v>-5.464591028225834</v>
      </c>
      <c r="AL104" s="7">
        <v>-10.705989832886656</v>
      </c>
      <c r="AM104" s="7"/>
      <c r="AN104" s="8">
        <v>0.3865</v>
      </c>
      <c r="AO104" s="8">
        <v>0.1365</v>
      </c>
    </row>
  </sheetData>
  <mergeCells count="4">
    <mergeCell ref="B1:E1"/>
    <mergeCell ref="K1:N1"/>
    <mergeCell ref="AB1:AE1"/>
    <mergeCell ref="S1:V1"/>
  </mergeCells>
  <conditionalFormatting sqref="G4:H50 P5:P68 X5:X99 AG5:AG104 AO5:AO104">
    <cfRule type="cellIs" priority="1" dxfId="1" operator="notEqual" stopIfTrue="1">
      <formula>0</formula>
    </cfRule>
  </conditionalFormatting>
  <conditionalFormatting sqref="P4 X4 AG4"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2006-05-02T19:34:08Z</dcterms:created>
  <dcterms:modified xsi:type="dcterms:W3CDTF">2007-01-22T21:55:24Z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