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<sst xmlns="http://schemas.openxmlformats.org/spreadsheetml/2006/main" count="373" uniqueCount="104">
  <si>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</si>
  <si>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</si>
  <si>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</si>
  <si>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</si>
  <si>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</si>
  <si>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</si>
  <si>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</si>
  <si>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</si>
  <si>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</si>
  <si>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</si>
  <si>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</si>
  <si>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</si>
  <si>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</si>
  <si>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</si>
  <si>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</si>
  <si>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</si>
  <si>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</si>
  <si>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</si>
  <si>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</si>
  <si>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</si>
  <si>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</si>
  <si>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</si>
  <si>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</si>
  <si>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</si>
  <si>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</si>
  <si>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</si>
  <si>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</si>
  <si>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</si>
  <si>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</si>
  <si>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</si>
  <si>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</si>
  <si>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</si>
  <si>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</si>
  <si>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</si>
  <si>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</si>
  <si>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</si>
  <si>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</si>
  <si>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</si>
  <si>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</si>
  <si>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</si>
  <si>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</si>
  <si>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</si>
  <si>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</si>
  <si>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</si>
  <si>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</si>
  <si>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</si>
  <si>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</si>
  <si>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</si>
  <si>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</si>
  <si>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</si>
  <si>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</si>
  <si>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</si>
  <si>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WING 1 - CMM</t>
  </si>
  <si>
    <t>JOB NUMBER</t>
  </si>
  <si>
    <t>PART NUMBER</t>
  </si>
  <si>
    <t>PART NAME</t>
  </si>
  <si>
    <t>INSPECTOR</t>
  </si>
  <si>
    <t>65709-5</t>
  </si>
  <si>
    <t>MCMF-A</t>
  </si>
  <si>
    <t>E SIDE OUTSIDE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</si>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</sst>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82528"/>
        <c:crosses val="autoZero"/>
        <c:auto val="1"/>
        <c:lblOffset val="100"/>
        <c:noMultiLvlLbl val="0"/>
      </c:catAx>
      <c:valAx>
        <c:axId val="4638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669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685817"/>
        <c:axId val="6584576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1.091831794348483</c:v>
                </c:pt>
                <c:pt idx="1">
                  <c:v>1.8819135955905136E-131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740947"/>
        <c:axId val="31906476"/>
      </c:scatterChart>
      <c:val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5762"/>
        <c:crosses val="max"/>
        <c:crossBetween val="midCat"/>
        <c:dispUnits/>
      </c:valAx>
      <c:valAx>
        <c:axId val="65845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5817"/>
        <c:crosses val="max"/>
        <c:crossBetween val="midCat"/>
        <c:dispUnits/>
      </c:valAx>
      <c:valAx>
        <c:axId val="55740947"/>
        <c:scaling>
          <c:orientation val="minMax"/>
        </c:scaling>
        <c:axPos val="b"/>
        <c:delete val="1"/>
        <c:majorTickMark val="in"/>
        <c:minorTickMark val="none"/>
        <c:tickLblPos val="nextTo"/>
        <c:crossAx val="31906476"/>
        <c:crosses val="max"/>
        <c:crossBetween val="midCat"/>
        <c:dispUnits/>
      </c:valAx>
      <c:valAx>
        <c:axId val="31906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7409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14789569"/>
        <c:axId val="659972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0.03811389634266681</c:v>
                </c:pt>
                <c:pt idx="1">
                  <c:v>0.0680728836136275</c:v>
                </c:pt>
                <c:pt idx="2">
                  <c:v>0.11681353540969595</c:v>
                </c:pt>
                <c:pt idx="3">
                  <c:v>0.19259296053564862</c:v>
                </c:pt>
                <c:pt idx="4">
                  <c:v>0.3050814984775896</c:v>
                </c:pt>
                <c:pt idx="5">
                  <c:v>0.4643223120134157</c:v>
                </c:pt>
                <c:pt idx="6">
                  <c:v>0.6789713613876885</c:v>
                </c:pt>
                <c:pt idx="7">
                  <c:v>0.9539191782433152</c:v>
                </c:pt>
                <c:pt idx="8">
                  <c:v>1.287656204467403</c:v>
                </c:pt>
                <c:pt idx="9">
                  <c:v>1.670000072855628</c:v>
                </c:pt>
                <c:pt idx="10">
                  <c:v>2.0809482308646277</c:v>
                </c:pt>
                <c:pt idx="11">
                  <c:v>2.4913473537487456</c:v>
                </c:pt>
                <c:pt idx="12">
                  <c:v>2.8657315848694713</c:v>
                </c:pt>
                <c:pt idx="13">
                  <c:v>3.1671232066085735</c:v>
                </c:pt>
                <c:pt idx="14">
                  <c:v>3.3629671681889137</c:v>
                </c:pt>
                <c:pt idx="15">
                  <c:v>3.430903611452314</c:v>
                </c:pt>
                <c:pt idx="16">
                  <c:v>3.3629671681889137</c:v>
                </c:pt>
                <c:pt idx="17">
                  <c:v>3.1671232066085735</c:v>
                </c:pt>
                <c:pt idx="18">
                  <c:v>2.8657315848694713</c:v>
                </c:pt>
                <c:pt idx="19">
                  <c:v>2.4913473537487456</c:v>
                </c:pt>
                <c:pt idx="20">
                  <c:v>2.0809482308646285</c:v>
                </c:pt>
                <c:pt idx="21">
                  <c:v>1.670000072855628</c:v>
                </c:pt>
                <c:pt idx="22">
                  <c:v>1.287656204467403</c:v>
                </c:pt>
                <c:pt idx="23">
                  <c:v>0.9539191782433158</c:v>
                </c:pt>
                <c:pt idx="24">
                  <c:v>0.6789713613876881</c:v>
                </c:pt>
                <c:pt idx="25">
                  <c:v>0.4643223120134163</c:v>
                </c:pt>
                <c:pt idx="26">
                  <c:v>0.30508149847758986</c:v>
                </c:pt>
                <c:pt idx="27">
                  <c:v>0.19259296053564862</c:v>
                </c:pt>
                <c:pt idx="28">
                  <c:v>0.11681353540969615</c:v>
                </c:pt>
                <c:pt idx="29">
                  <c:v>0.0680728836136275</c:v>
                </c:pt>
                <c:pt idx="30">
                  <c:v>0.03811389634266675</c:v>
                </c:pt>
              </c:numCache>
            </c:numRef>
          </c:val>
          <c:smooth val="0"/>
        </c:ser>
        <c:axId val="57104411"/>
        <c:axId val="44177652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997258"/>
        <c:crosses val="autoZero"/>
        <c:auto val="0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89569"/>
        <c:crossesAt val="1"/>
        <c:crossBetween val="between"/>
        <c:dispUnits/>
      </c:valAx>
      <c:catAx>
        <c:axId val="57104411"/>
        <c:scaling>
          <c:orientation val="minMax"/>
        </c:scaling>
        <c:axPos val="b"/>
        <c:delete val="1"/>
        <c:majorTickMark val="in"/>
        <c:minorTickMark val="none"/>
        <c:tickLblPos val="nextTo"/>
        <c:crossAx val="44177652"/>
        <c:crosses val="autoZero"/>
        <c:auto val="0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1044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  <c:smooth val="1"/>
        </c:ser>
        <c:axId val="62054549"/>
        <c:axId val="21620030"/>
      </c:lineChart>
      <c:catAx>
        <c:axId val="6205454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auto val="0"/>
        <c:lblOffset val="100"/>
        <c:tickLblSkip val="1"/>
        <c:noMultiLvlLbl val="0"/>
      </c:catAx>
      <c:valAx>
        <c:axId val="21620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0545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60362543"/>
        <c:axId val="63919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0.03811389634266681</c:v>
                </c:pt>
                <c:pt idx="1">
                  <c:v>0.0680728836136275</c:v>
                </c:pt>
                <c:pt idx="2">
                  <c:v>0.11681353540969595</c:v>
                </c:pt>
                <c:pt idx="3">
                  <c:v>0.19259296053564862</c:v>
                </c:pt>
                <c:pt idx="4">
                  <c:v>0.3050814984775896</c:v>
                </c:pt>
                <c:pt idx="5">
                  <c:v>0.4643223120134157</c:v>
                </c:pt>
                <c:pt idx="6">
                  <c:v>0.6789713613876885</c:v>
                </c:pt>
                <c:pt idx="7">
                  <c:v>0.9539191782433152</c:v>
                </c:pt>
                <c:pt idx="8">
                  <c:v>1.287656204467403</c:v>
                </c:pt>
                <c:pt idx="9">
                  <c:v>1.670000072855628</c:v>
                </c:pt>
                <c:pt idx="10">
                  <c:v>2.0809482308646277</c:v>
                </c:pt>
                <c:pt idx="11">
                  <c:v>2.4913473537487456</c:v>
                </c:pt>
                <c:pt idx="12">
                  <c:v>2.8657315848694713</c:v>
                </c:pt>
                <c:pt idx="13">
                  <c:v>3.1671232066085735</c:v>
                </c:pt>
                <c:pt idx="14">
                  <c:v>3.3629671681889137</c:v>
                </c:pt>
                <c:pt idx="15">
                  <c:v>3.430903611452314</c:v>
                </c:pt>
                <c:pt idx="16">
                  <c:v>3.3629671681889137</c:v>
                </c:pt>
                <c:pt idx="17">
                  <c:v>3.1671232066085735</c:v>
                </c:pt>
                <c:pt idx="18">
                  <c:v>2.8657315848694713</c:v>
                </c:pt>
                <c:pt idx="19">
                  <c:v>2.4913473537487456</c:v>
                </c:pt>
                <c:pt idx="20">
                  <c:v>2.0809482308646285</c:v>
                </c:pt>
                <c:pt idx="21">
                  <c:v>1.670000072855628</c:v>
                </c:pt>
                <c:pt idx="22">
                  <c:v>1.287656204467403</c:v>
                </c:pt>
                <c:pt idx="23">
                  <c:v>0.9539191782433158</c:v>
                </c:pt>
                <c:pt idx="24">
                  <c:v>0.6789713613876881</c:v>
                </c:pt>
                <c:pt idx="25">
                  <c:v>0.4643223120134163</c:v>
                </c:pt>
                <c:pt idx="26">
                  <c:v>0.30508149847758986</c:v>
                </c:pt>
                <c:pt idx="27">
                  <c:v>0.19259296053564862</c:v>
                </c:pt>
                <c:pt idx="28">
                  <c:v>0.11681353540969615</c:v>
                </c:pt>
                <c:pt idx="29">
                  <c:v>0.0680728836136275</c:v>
                </c:pt>
                <c:pt idx="30">
                  <c:v>0.03811389634266675</c:v>
                </c:pt>
              </c:numCache>
            </c:numRef>
          </c:val>
          <c:smooth val="0"/>
        </c:ser>
        <c:axId val="57527785"/>
        <c:axId val="47988018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91976"/>
        <c:crosses val="autoZero"/>
        <c:auto val="0"/>
        <c:lblOffset val="100"/>
        <c:tickLblSkip val="1"/>
        <c:noMultiLvlLbl val="0"/>
      </c:catAx>
      <c:valAx>
        <c:axId val="6391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62543"/>
        <c:crossesAt val="1"/>
        <c:crossBetween val="between"/>
        <c:dispUnits/>
      </c:valAx>
      <c:catAx>
        <c:axId val="57527785"/>
        <c:scaling>
          <c:orientation val="minMax"/>
        </c:scaling>
        <c:axPos val="b"/>
        <c:delete val="1"/>
        <c:majorTickMark val="in"/>
        <c:minorTickMark val="none"/>
        <c:tickLblPos val="nextTo"/>
        <c:crossAx val="47988018"/>
        <c:crosses val="autoZero"/>
        <c:auto val="0"/>
        <c:lblOffset val="100"/>
        <c:tickLblSkip val="1"/>
        <c:noMultiLvlLbl val="0"/>
      </c:catAx>
      <c:valAx>
        <c:axId val="479880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5277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</c:ser>
        <c:axId val="29238979"/>
        <c:axId val="61824220"/>
      </c:areaChart>
      <c:catAx>
        <c:axId val="292389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3897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547069"/>
        <c:axId val="417058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1.091831794348483</c:v>
                </c:pt>
                <c:pt idx="1">
                  <c:v>1.8819135955905136E-131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808727"/>
        <c:axId val="2273422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705894"/>
        <c:crosses val="autoZero"/>
        <c:auto val="0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47069"/>
        <c:crossesAt val="1"/>
        <c:crossBetween val="between"/>
        <c:dispUnits/>
      </c:valAx>
      <c:catAx>
        <c:axId val="39808727"/>
        <c:scaling>
          <c:orientation val="minMax"/>
        </c:scaling>
        <c:axPos val="b"/>
        <c:delete val="1"/>
        <c:majorTickMark val="in"/>
        <c:minorTickMark val="none"/>
        <c:tickLblPos val="nextTo"/>
        <c:crossAx val="22734224"/>
        <c:crosses val="autoZero"/>
        <c:auto val="0"/>
        <c:lblOffset val="100"/>
        <c:tickLblSkip val="1"/>
        <c:noMultiLvlLbl val="0"/>
      </c:catAx>
      <c:valAx>
        <c:axId val="227342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8087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Gauss!$N$3:$N$45</c:f>
              <c:numCache>
                <c:ptCount val="43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  <c:pt idx="40">
                  <c:v>-0.125</c:v>
                </c:pt>
                <c:pt idx="41">
                  <c:v>-0.125</c:v>
                </c:pt>
                <c:pt idx="42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Gauss!$O$3:$O$45</c:f>
              <c:numCache>
                <c:ptCount val="4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Gauss!$P$3:$P$45</c:f>
              <c:numCache>
                <c:ptCount val="43"/>
                <c:pt idx="0">
                  <c:v>-0.1596372093023256</c:v>
                </c:pt>
                <c:pt idx="1">
                  <c:v>-0.1596372093023256</c:v>
                </c:pt>
                <c:pt idx="2">
                  <c:v>-0.1596372093023256</c:v>
                </c:pt>
                <c:pt idx="3">
                  <c:v>-0.1596372093023256</c:v>
                </c:pt>
                <c:pt idx="4">
                  <c:v>-0.1596372093023256</c:v>
                </c:pt>
                <c:pt idx="5">
                  <c:v>-0.1596372093023256</c:v>
                </c:pt>
                <c:pt idx="6">
                  <c:v>-0.1596372093023256</c:v>
                </c:pt>
                <c:pt idx="7">
                  <c:v>-0.1596372093023256</c:v>
                </c:pt>
                <c:pt idx="8">
                  <c:v>-0.1596372093023256</c:v>
                </c:pt>
                <c:pt idx="9">
                  <c:v>-0.1596372093023256</c:v>
                </c:pt>
                <c:pt idx="10">
                  <c:v>-0.1596372093023256</c:v>
                </c:pt>
                <c:pt idx="11">
                  <c:v>-0.1596372093023256</c:v>
                </c:pt>
                <c:pt idx="12">
                  <c:v>-0.1596372093023256</c:v>
                </c:pt>
                <c:pt idx="13">
                  <c:v>-0.1596372093023256</c:v>
                </c:pt>
                <c:pt idx="14">
                  <c:v>-0.1596372093023256</c:v>
                </c:pt>
                <c:pt idx="15">
                  <c:v>-0.1596372093023256</c:v>
                </c:pt>
                <c:pt idx="16">
                  <c:v>-0.1596372093023256</c:v>
                </c:pt>
                <c:pt idx="17">
                  <c:v>-0.1596372093023256</c:v>
                </c:pt>
                <c:pt idx="18">
                  <c:v>-0.1596372093023256</c:v>
                </c:pt>
                <c:pt idx="19">
                  <c:v>-0.1596372093023256</c:v>
                </c:pt>
                <c:pt idx="20">
                  <c:v>-0.1596372093023256</c:v>
                </c:pt>
                <c:pt idx="21">
                  <c:v>-0.1596372093023256</c:v>
                </c:pt>
                <c:pt idx="22">
                  <c:v>-0.1596372093023256</c:v>
                </c:pt>
                <c:pt idx="23">
                  <c:v>-0.1596372093023256</c:v>
                </c:pt>
                <c:pt idx="24">
                  <c:v>-0.1596372093023256</c:v>
                </c:pt>
                <c:pt idx="25">
                  <c:v>-0.1596372093023256</c:v>
                </c:pt>
                <c:pt idx="26">
                  <c:v>-0.1596372093023256</c:v>
                </c:pt>
                <c:pt idx="27">
                  <c:v>-0.1596372093023256</c:v>
                </c:pt>
                <c:pt idx="28">
                  <c:v>-0.1596372093023256</c:v>
                </c:pt>
                <c:pt idx="29">
                  <c:v>-0.1596372093023256</c:v>
                </c:pt>
                <c:pt idx="30">
                  <c:v>-0.1596372093023256</c:v>
                </c:pt>
                <c:pt idx="31">
                  <c:v>-0.1596372093023256</c:v>
                </c:pt>
                <c:pt idx="32">
                  <c:v>-0.1596372093023256</c:v>
                </c:pt>
                <c:pt idx="33">
                  <c:v>-0.1596372093023256</c:v>
                </c:pt>
                <c:pt idx="34">
                  <c:v>-0.1596372093023256</c:v>
                </c:pt>
                <c:pt idx="35">
                  <c:v>-0.1596372093023256</c:v>
                </c:pt>
                <c:pt idx="36">
                  <c:v>-0.1596372093023256</c:v>
                </c:pt>
                <c:pt idx="37">
                  <c:v>-0.1596372093023256</c:v>
                </c:pt>
                <c:pt idx="38">
                  <c:v>-0.1596372093023256</c:v>
                </c:pt>
                <c:pt idx="39">
                  <c:v>-0.1596372093023256</c:v>
                </c:pt>
                <c:pt idx="40">
                  <c:v>-0.1596372093023256</c:v>
                </c:pt>
                <c:pt idx="41">
                  <c:v>-0.1596372093023256</c:v>
                </c:pt>
                <c:pt idx="42">
                  <c:v>-0.1596372093023256</c:v>
                </c:pt>
              </c:numCache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468843"/>
        <c:axId val="433486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593765"/>
        <c:axId val="21581838"/>
      </c:lineChart>
      <c:cat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348676"/>
        <c:crosses val="autoZero"/>
        <c:auto val="0"/>
        <c:lblOffset val="100"/>
        <c:tickLblSkip val="1"/>
        <c:noMultiLvlLbl val="0"/>
      </c:catAx>
      <c:valAx>
        <c:axId val="43348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468843"/>
        <c:crossesAt val="1"/>
        <c:crossBetween val="between"/>
        <c:dispUnits/>
      </c:valAx>
      <c:catAx>
        <c:axId val="54593765"/>
        <c:scaling>
          <c:orientation val="minMax"/>
        </c:scaling>
        <c:axPos val="b"/>
        <c:delete val="1"/>
        <c:majorTickMark val="in"/>
        <c:minorTickMark val="none"/>
        <c:tickLblPos val="nextTo"/>
        <c:crossAx val="21581838"/>
        <c:crosses val="autoZero"/>
        <c:auto val="0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937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018815"/>
        <c:axId val="3298424"/>
      </c:scatterChart>
      <c:val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8424"/>
        <c:crosses val="max"/>
        <c:crossBetween val="midCat"/>
        <c:dispUnits/>
      </c:valAx>
      <c:valAx>
        <c:axId val="329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4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53.42494018146233</v>
      </c>
      <c r="C2" s="61">
        <v>46.44843405270031</v>
      </c>
      <c r="D2" s="61">
        <v>-20.403376684505883</v>
      </c>
      <c r="E2" s="61">
        <v>0.12072925</v>
      </c>
      <c r="F2" s="61">
        <v>0.9053569</v>
      </c>
      <c r="G2" s="61">
        <v>-0.40712814</v>
      </c>
    </row>
    <row r="3" spans="1:7" ht="12.75">
      <c r="A3" t="s">
        <v>62</v>
      </c>
      <c r="B3" s="61">
        <v>51.565087802609966</v>
      </c>
      <c r="C3" s="61">
        <v>46.80275834625911</v>
      </c>
      <c r="D3" s="61">
        <v>-20.076140355916863</v>
      </c>
      <c r="E3" s="61">
        <v>0.08139105</v>
      </c>
      <c r="F3" s="61">
        <v>0.90971861</v>
      </c>
      <c r="G3" s="61">
        <v>-0.40717017</v>
      </c>
    </row>
    <row r="4" spans="1:7" ht="12.75">
      <c r="A4" t="s">
        <v>63</v>
      </c>
      <c r="B4" s="61">
        <v>49.732889447471905</v>
      </c>
      <c r="C4" s="61">
        <v>47.103707224395876</v>
      </c>
      <c r="D4" s="61">
        <v>-19.67548188316083</v>
      </c>
      <c r="E4" s="61">
        <v>0.0396631</v>
      </c>
      <c r="F4" s="61">
        <v>0.91320055</v>
      </c>
      <c r="G4" s="61">
        <v>-0.40557563</v>
      </c>
    </row>
    <row r="5" spans="1:7" ht="12.75">
      <c r="A5" t="s">
        <v>64</v>
      </c>
      <c r="B5" s="61">
        <v>47.93075995886199</v>
      </c>
      <c r="C5" s="61">
        <v>47.36157021558204</v>
      </c>
      <c r="D5" s="61">
        <v>-19.17010909091478</v>
      </c>
      <c r="E5" s="61">
        <v>-0.00490904</v>
      </c>
      <c r="F5" s="61">
        <v>0.91583031</v>
      </c>
      <c r="G5" s="61">
        <v>-0.40153549</v>
      </c>
    </row>
    <row r="6" spans="1:7" ht="12.75">
      <c r="A6" t="s">
        <v>65</v>
      </c>
      <c r="B6" s="61">
        <v>46.1542845584709</v>
      </c>
      <c r="C6" s="61">
        <v>47.576346938632405</v>
      </c>
      <c r="D6" s="61">
        <v>-18.549758197005232</v>
      </c>
      <c r="E6" s="61">
        <v>-0.05210093</v>
      </c>
      <c r="F6" s="61">
        <v>0.91744291</v>
      </c>
      <c r="G6" s="61">
        <v>-0.39444139</v>
      </c>
    </row>
    <row r="7" spans="1:7" ht="12.75">
      <c r="A7" t="s">
        <v>66</v>
      </c>
      <c r="B7" s="61">
        <v>44.392370562583785</v>
      </c>
      <c r="C7" s="61">
        <v>47.739476601050065</v>
      </c>
      <c r="D7" s="61">
        <v>-17.8174857162946</v>
      </c>
      <c r="E7" s="61">
        <v>-0.10197389</v>
      </c>
      <c r="F7" s="61">
        <v>0.91761476</v>
      </c>
      <c r="G7" s="61">
        <v>-0.38416725</v>
      </c>
    </row>
    <row r="8" spans="1:7" ht="12.75">
      <c r="A8" t="s">
        <v>67</v>
      </c>
      <c r="B8" s="61">
        <v>42.62341636017772</v>
      </c>
      <c r="C8" s="61">
        <v>47.829181334242016</v>
      </c>
      <c r="D8" s="61">
        <v>-17.001916274614377</v>
      </c>
      <c r="E8" s="61">
        <v>-0.15371491</v>
      </c>
      <c r="F8" s="61">
        <v>0.91569825</v>
      </c>
      <c r="G8" s="61">
        <v>-0.37130639</v>
      </c>
    </row>
    <row r="9" spans="1:7" ht="12.75">
      <c r="A9" t="s">
        <v>68</v>
      </c>
      <c r="B9" s="61">
        <v>40.80859084559528</v>
      </c>
      <c r="C9" s="61">
        <v>47.80131492071856</v>
      </c>
      <c r="D9" s="61">
        <v>-16.169286440468756</v>
      </c>
      <c r="E9" s="61">
        <v>-0.20844875</v>
      </c>
      <c r="F9" s="61">
        <v>0.91084361</v>
      </c>
      <c r="G9" s="61">
        <v>-0.35624857</v>
      </c>
    </row>
    <row r="10" spans="1:7" ht="12.75">
      <c r="A10" t="s">
        <v>69</v>
      </c>
      <c r="B10" s="61">
        <v>38.94000127000629</v>
      </c>
      <c r="C10" s="61">
        <v>47.62162367739914</v>
      </c>
      <c r="D10" s="61">
        <v>-15.364897679114689</v>
      </c>
      <c r="E10" s="61">
        <v>-0.26619792</v>
      </c>
      <c r="F10" s="61">
        <v>0.90200752</v>
      </c>
      <c r="G10" s="61">
        <v>-0.33988396</v>
      </c>
    </row>
    <row r="11" spans="1:7" ht="12.75">
      <c r="A11" t="s">
        <v>70</v>
      </c>
      <c r="B11" s="61">
        <v>37.099286865755964</v>
      </c>
      <c r="C11" s="61">
        <v>47.32493790817613</v>
      </c>
      <c r="D11" s="61">
        <v>-14.514840039567046</v>
      </c>
      <c r="E11" s="61">
        <v>-0.32875157</v>
      </c>
      <c r="F11" s="61">
        <v>0.88790258</v>
      </c>
      <c r="G11" s="61">
        <v>-0.32179406</v>
      </c>
    </row>
    <row r="12" spans="1:7" ht="12.75">
      <c r="A12" t="s">
        <v>71</v>
      </c>
      <c r="B12" s="61">
        <v>35.3038929101885</v>
      </c>
      <c r="C12" s="61">
        <v>46.88716751020046</v>
      </c>
      <c r="D12" s="61">
        <v>-13.668163176885804</v>
      </c>
      <c r="E12" s="61">
        <v>-0.39485543</v>
      </c>
      <c r="F12" s="61">
        <v>0.86788503</v>
      </c>
      <c r="G12" s="61">
        <v>-0.30143784</v>
      </c>
    </row>
    <row r="13" spans="1:7" ht="12.75">
      <c r="A13" t="s">
        <v>72</v>
      </c>
      <c r="B13" s="61">
        <v>33.54303567966234</v>
      </c>
      <c r="C13" s="61">
        <v>46.27960804127495</v>
      </c>
      <c r="D13" s="61">
        <v>-12.838781597350119</v>
      </c>
      <c r="E13" s="61">
        <v>-0.46775071</v>
      </c>
      <c r="F13" s="61">
        <v>0.84019514</v>
      </c>
      <c r="G13" s="61">
        <v>-0.27437455</v>
      </c>
    </row>
    <row r="14" spans="1:7" ht="12.75">
      <c r="A14" t="s">
        <v>73</v>
      </c>
      <c r="B14" s="61">
        <v>31.895343201424232</v>
      </c>
      <c r="C14" s="61">
        <v>45.51874716675359</v>
      </c>
      <c r="D14" s="61">
        <v>-12.01533456387269</v>
      </c>
      <c r="E14" s="61">
        <v>-0.54916432</v>
      </c>
      <c r="F14" s="61">
        <v>0.8013977</v>
      </c>
      <c r="G14" s="61">
        <v>-0.23702379</v>
      </c>
    </row>
    <row r="15" spans="1:7" ht="12.75">
      <c r="A15" t="s">
        <v>74</v>
      </c>
      <c r="B15" s="61">
        <v>31.802643504103624</v>
      </c>
      <c r="C15" s="61">
        <v>-36.69283587191376</v>
      </c>
      <c r="D15" s="61">
        <v>-15.647505702643093</v>
      </c>
      <c r="E15" s="61">
        <v>-0.40038269</v>
      </c>
      <c r="F15" s="61">
        <v>-0.46712237</v>
      </c>
      <c r="G15" s="61">
        <v>-0.78834662</v>
      </c>
    </row>
    <row r="16" spans="1:7" ht="12.75">
      <c r="A16" t="s">
        <v>75</v>
      </c>
      <c r="B16" s="61">
        <v>32.13815869057547</v>
      </c>
      <c r="C16" s="61">
        <v>-35.141099222837546</v>
      </c>
      <c r="D16" s="61">
        <v>-16.79166445791397</v>
      </c>
      <c r="E16" s="61">
        <v>-0.40085373</v>
      </c>
      <c r="F16" s="61">
        <v>-0.51454396</v>
      </c>
      <c r="G16" s="61">
        <v>-0.75799789</v>
      </c>
    </row>
    <row r="17" spans="1:7" ht="12.75">
      <c r="A17" t="s">
        <v>76</v>
      </c>
      <c r="B17" s="61">
        <v>32.67427527148688</v>
      </c>
      <c r="C17" s="61">
        <v>-33.77511225065199</v>
      </c>
      <c r="D17" s="61">
        <v>-18.1622406676196</v>
      </c>
      <c r="E17" s="61">
        <v>-0.39749176</v>
      </c>
      <c r="F17" s="61">
        <v>-0.61189525</v>
      </c>
      <c r="G17" s="61">
        <v>-0.68380152</v>
      </c>
    </row>
    <row r="18" spans="1:7" ht="12.75">
      <c r="A18" t="s">
        <v>77</v>
      </c>
      <c r="B18" s="61">
        <v>33.27823818261587</v>
      </c>
      <c r="C18" s="61">
        <v>-32.56551079542806</v>
      </c>
      <c r="D18" s="61">
        <v>-19.690522909497957</v>
      </c>
      <c r="E18" s="61">
        <v>-0.39330261</v>
      </c>
      <c r="F18" s="61">
        <v>-0.65971154</v>
      </c>
      <c r="G18" s="61">
        <v>-0.64038562</v>
      </c>
    </row>
    <row r="19" spans="1:7" ht="12.75">
      <c r="A19" t="s">
        <v>78</v>
      </c>
      <c r="B19" s="61">
        <v>33.802170233134404</v>
      </c>
      <c r="C19" s="61">
        <v>-31.38664953249368</v>
      </c>
      <c r="D19" s="61">
        <v>-21.232253443956797</v>
      </c>
      <c r="E19" s="61">
        <v>-0.39440196</v>
      </c>
      <c r="F19" s="61">
        <v>-0.64906097</v>
      </c>
      <c r="G19" s="61">
        <v>-0.65051284</v>
      </c>
    </row>
    <row r="20" spans="1:7" ht="12.75">
      <c r="A20" t="s">
        <v>79</v>
      </c>
      <c r="B20" s="61">
        <v>34.165859875099315</v>
      </c>
      <c r="C20" s="61">
        <v>-30.075609406432466</v>
      </c>
      <c r="D20" s="61">
        <v>-22.635592704562992</v>
      </c>
      <c r="E20" s="61">
        <v>-0.39935377</v>
      </c>
      <c r="F20" s="61">
        <v>-0.57872851</v>
      </c>
      <c r="G20" s="61">
        <v>-0.71104844</v>
      </c>
    </row>
    <row r="21" spans="1:7" ht="12.75">
      <c r="A21" t="s">
        <v>80</v>
      </c>
      <c r="B21" s="61">
        <v>34.399889659823764</v>
      </c>
      <c r="C21" s="61">
        <v>-28.53464663001094</v>
      </c>
      <c r="D21" s="61">
        <v>-23.78296204535308</v>
      </c>
      <c r="E21" s="61">
        <v>-0.39852842</v>
      </c>
      <c r="F21" s="61">
        <v>-0.41586639</v>
      </c>
      <c r="G21" s="61">
        <v>-0.81745351</v>
      </c>
    </row>
    <row r="22" spans="1:7" ht="12.75">
      <c r="A22" t="s">
        <v>81</v>
      </c>
      <c r="B22" s="61">
        <v>35.95061369343234</v>
      </c>
      <c r="C22" s="61">
        <v>-23.180085216241118</v>
      </c>
      <c r="D22" s="61">
        <v>-23.631434298801707</v>
      </c>
      <c r="E22" s="61">
        <v>-0.80077893</v>
      </c>
      <c r="F22" s="61">
        <v>0.47098126</v>
      </c>
      <c r="G22" s="61">
        <v>-0.37004021</v>
      </c>
    </row>
    <row r="23" spans="1:7" ht="12.75">
      <c r="A23" t="s">
        <v>82</v>
      </c>
      <c r="B23" s="61">
        <v>36.010844092219585</v>
      </c>
      <c r="C23" s="61">
        <v>-21.859223942709484</v>
      </c>
      <c r="D23" s="61">
        <v>-22.266114739419926</v>
      </c>
      <c r="E23" s="61">
        <v>-0.73970546</v>
      </c>
      <c r="F23" s="61">
        <v>0.47639969</v>
      </c>
      <c r="G23" s="61">
        <v>-0.47526748</v>
      </c>
    </row>
    <row r="24" spans="1:7" ht="12.75">
      <c r="A24" t="s">
        <v>83</v>
      </c>
      <c r="B24" s="61">
        <v>35.69604377422229</v>
      </c>
      <c r="C24" s="61">
        <v>-20.4183316476956</v>
      </c>
      <c r="D24" s="61">
        <v>-20.569223837893045</v>
      </c>
      <c r="E24" s="61">
        <v>-0.63162693</v>
      </c>
      <c r="F24" s="61">
        <v>0.49429592</v>
      </c>
      <c r="G24" s="61">
        <v>-0.59725954</v>
      </c>
    </row>
    <row r="25" spans="1:7" ht="12.75">
      <c r="A25" t="s">
        <v>84</v>
      </c>
      <c r="B25" s="61">
        <v>35.67635475815037</v>
      </c>
      <c r="C25" s="61">
        <v>-18.166151735497298</v>
      </c>
      <c r="D25" s="61">
        <v>-17.78624348035243</v>
      </c>
      <c r="E25" s="61">
        <v>-0.39930811</v>
      </c>
      <c r="F25" s="61">
        <v>0.77471732</v>
      </c>
      <c r="G25" s="61">
        <v>-0.49027147</v>
      </c>
    </row>
    <row r="26" spans="1:7" ht="12.75">
      <c r="A26" t="s">
        <v>85</v>
      </c>
      <c r="B26" s="61">
        <v>36.19144848254784</v>
      </c>
      <c r="C26" s="61">
        <v>-17.00832554817272</v>
      </c>
      <c r="D26" s="61">
        <v>-16.454144137635797</v>
      </c>
      <c r="E26" s="61">
        <v>-0.40843568</v>
      </c>
      <c r="F26" s="61">
        <v>0.75029015</v>
      </c>
      <c r="G26" s="61">
        <v>-0.51985092</v>
      </c>
    </row>
    <row r="27" spans="1:7" ht="12.75">
      <c r="A27" t="s">
        <v>86</v>
      </c>
      <c r="B27" s="61">
        <v>36.721121181055565</v>
      </c>
      <c r="C27" s="61">
        <v>-15.807082744808207</v>
      </c>
      <c r="D27" s="61">
        <v>-15.188384993294854</v>
      </c>
      <c r="E27" s="61">
        <v>-0.41553941</v>
      </c>
      <c r="F27" s="61">
        <v>0.73076746</v>
      </c>
      <c r="G27" s="61">
        <v>-0.54157725</v>
      </c>
    </row>
    <row r="28" spans="1:7" ht="12.75">
      <c r="A28" t="s">
        <v>87</v>
      </c>
      <c r="B28" s="61">
        <v>34.01471710883922</v>
      </c>
      <c r="C28" s="61">
        <v>-26.44619162206599</v>
      </c>
      <c r="D28" s="61">
        <v>-22.57740846218755</v>
      </c>
      <c r="E28" s="61">
        <v>-0.96708649</v>
      </c>
      <c r="F28" s="61">
        <v>0.19460145</v>
      </c>
      <c r="G28" s="61">
        <v>-0.16393293</v>
      </c>
    </row>
    <row r="29" spans="1:7" ht="12.75">
      <c r="A29" t="s">
        <v>88</v>
      </c>
      <c r="B29" s="61">
        <v>33.62550212440887</v>
      </c>
      <c r="C29" s="61">
        <v>-28.26120512921853</v>
      </c>
      <c r="D29" s="61">
        <v>-22.43588541636266</v>
      </c>
      <c r="E29" s="61">
        <v>-0.96708649</v>
      </c>
      <c r="F29" s="61">
        <v>0.19460145</v>
      </c>
      <c r="G29" s="61">
        <v>-0.16393293</v>
      </c>
    </row>
    <row r="30" spans="1:7" ht="12.75">
      <c r="A30" t="s">
        <v>89</v>
      </c>
      <c r="B30" s="61">
        <v>32.22390961316075</v>
      </c>
      <c r="C30" s="61">
        <v>-29.070666791447913</v>
      </c>
      <c r="D30" s="61">
        <v>-15.128392151536188</v>
      </c>
      <c r="E30" s="61">
        <v>-0.96708649</v>
      </c>
      <c r="F30" s="61">
        <v>0.19460145</v>
      </c>
      <c r="G30" s="61">
        <v>-0.16393293</v>
      </c>
    </row>
    <row r="31" spans="1:7" ht="12.75">
      <c r="A31" t="s">
        <v>90</v>
      </c>
      <c r="B31" s="61">
        <v>32.56626917275106</v>
      </c>
      <c r="C31" s="61">
        <v>-27.47406010022636</v>
      </c>
      <c r="D31" s="61">
        <v>-15.252768156581727</v>
      </c>
      <c r="E31" s="61">
        <v>-0.96708649</v>
      </c>
      <c r="F31" s="61">
        <v>0.19460145</v>
      </c>
      <c r="G31" s="61">
        <v>-0.16393293</v>
      </c>
    </row>
    <row r="32" spans="1:7" ht="12.75">
      <c r="A32" t="s">
        <v>91</v>
      </c>
      <c r="B32" s="61">
        <v>32.955340537165974</v>
      </c>
      <c r="C32" s="61">
        <v>-25.65964246771597</v>
      </c>
      <c r="D32" s="61">
        <v>-15.394151298204932</v>
      </c>
      <c r="E32" s="61">
        <v>-0.96708649</v>
      </c>
      <c r="F32" s="61">
        <v>0.19460145</v>
      </c>
      <c r="G32" s="61">
        <v>-0.16393293</v>
      </c>
    </row>
    <row r="33" spans="1:7" ht="12.75">
      <c r="A33" t="s">
        <v>92</v>
      </c>
      <c r="B33" s="61">
        <v>33.34029276653719</v>
      </c>
      <c r="C33" s="61">
        <v>-23.864756119751178</v>
      </c>
      <c r="D33" s="61">
        <v>-15.534419694302748</v>
      </c>
      <c r="E33" s="61">
        <v>-0.96708649</v>
      </c>
      <c r="F33" s="61">
        <v>0.19460145</v>
      </c>
      <c r="G33" s="61">
        <v>-0.16393293</v>
      </c>
    </row>
    <row r="34" spans="1:7" ht="12.75">
      <c r="A34" t="s">
        <v>93</v>
      </c>
      <c r="B34" s="61">
        <v>33.3897926929171</v>
      </c>
      <c r="C34" s="61">
        <v>-21.99135945968942</v>
      </c>
      <c r="D34" s="61">
        <v>-13.602562523816832</v>
      </c>
      <c r="E34" s="61">
        <v>-0.96708649</v>
      </c>
      <c r="F34" s="61">
        <v>0.19460145</v>
      </c>
      <c r="G34" s="61">
        <v>-0.16393293</v>
      </c>
    </row>
    <row r="35" spans="1:7" ht="12.75">
      <c r="A35" t="s">
        <v>94</v>
      </c>
      <c r="B35" s="61">
        <v>33.03683477760889</v>
      </c>
      <c r="C35" s="61">
        <v>-23.637159003864554</v>
      </c>
      <c r="D35" s="61">
        <v>-13.47405967267053</v>
      </c>
      <c r="E35" s="61">
        <v>-0.96708649</v>
      </c>
      <c r="F35" s="61">
        <v>0.19460145</v>
      </c>
      <c r="G35" s="61">
        <v>-0.16393293</v>
      </c>
    </row>
    <row r="36" spans="1:7" ht="12.75">
      <c r="A36" t="s">
        <v>95</v>
      </c>
      <c r="B36" s="61">
        <v>32.651654435693004</v>
      </c>
      <c r="C36" s="61">
        <v>-25.432887943304994</v>
      </c>
      <c r="D36" s="61">
        <v>-13.33344579970387</v>
      </c>
      <c r="E36" s="61">
        <v>-0.96708649</v>
      </c>
      <c r="F36" s="61">
        <v>0.19460145</v>
      </c>
      <c r="G36" s="61">
        <v>-0.16393293</v>
      </c>
    </row>
    <row r="37" spans="1:7" ht="12.75">
      <c r="A37" t="s">
        <v>96</v>
      </c>
      <c r="B37" s="61">
        <v>32.26260807134706</v>
      </c>
      <c r="C37" s="61">
        <v>-27.247006663460226</v>
      </c>
      <c r="D37" s="61">
        <v>-13.191855307732318</v>
      </c>
      <c r="E37" s="61">
        <v>-0.96708649</v>
      </c>
      <c r="F37" s="61">
        <v>0.19460145</v>
      </c>
      <c r="G37" s="61">
        <v>-0.16393293</v>
      </c>
    </row>
    <row r="38" spans="1:7" ht="12.75">
      <c r="A38" t="s">
        <v>97</v>
      </c>
      <c r="B38" s="61">
        <v>31.91984327241753</v>
      </c>
      <c r="C38" s="61">
        <v>-28.84500120609124</v>
      </c>
      <c r="D38" s="61">
        <v>-13.066736172000452</v>
      </c>
      <c r="E38" s="61">
        <v>-0.96708649</v>
      </c>
      <c r="F38" s="61">
        <v>0.19460145</v>
      </c>
      <c r="G38" s="61">
        <v>-0.16393293</v>
      </c>
    </row>
    <row r="39" spans="1:7" ht="12.75">
      <c r="A39" t="s">
        <v>98</v>
      </c>
      <c r="B39" s="61">
        <v>31.614769739280522</v>
      </c>
      <c r="C39" s="61">
        <v>-30.2678133317898</v>
      </c>
      <c r="D39" s="61">
        <v>-12.956012930231214</v>
      </c>
      <c r="E39" s="61">
        <v>-0.96708649</v>
      </c>
      <c r="F39" s="61">
        <v>0.19460145</v>
      </c>
      <c r="G39" s="61">
        <v>-0.16393293</v>
      </c>
    </row>
    <row r="40" spans="1:7" ht="12.75">
      <c r="A40" t="s">
        <v>99</v>
      </c>
      <c r="B40" s="61">
        <v>31.32706350956941</v>
      </c>
      <c r="C40" s="61">
        <v>-31.609517500586595</v>
      </c>
      <c r="D40" s="61">
        <v>-12.851462690147143</v>
      </c>
      <c r="E40" s="61">
        <v>-0.96708649</v>
      </c>
      <c r="F40" s="61">
        <v>0.19460145</v>
      </c>
      <c r="G40" s="61">
        <v>-0.16393293</v>
      </c>
    </row>
    <row r="41" spans="1:7" ht="12.75">
      <c r="A41" t="s">
        <v>100</v>
      </c>
      <c r="B41" s="61">
        <v>31.029888710548285</v>
      </c>
      <c r="C41" s="61">
        <v>-32.99483579161872</v>
      </c>
      <c r="D41" s="61">
        <v>-12.742828133962437</v>
      </c>
      <c r="E41" s="61">
        <v>-0.96708649</v>
      </c>
      <c r="F41" s="61">
        <v>0.19460145</v>
      </c>
      <c r="G41" s="61">
        <v>-0.16393293</v>
      </c>
    </row>
    <row r="42" spans="1:7" ht="12.75">
      <c r="A42" t="s">
        <v>101</v>
      </c>
      <c r="B42" s="61">
        <v>30.70594148997746</v>
      </c>
      <c r="C42" s="61">
        <v>-34.50549501423789</v>
      </c>
      <c r="D42" s="61">
        <v>-12.625045203590428</v>
      </c>
      <c r="E42" s="61">
        <v>-0.96708649</v>
      </c>
      <c r="F42" s="61">
        <v>0.19460145</v>
      </c>
      <c r="G42" s="61">
        <v>-0.16393293</v>
      </c>
    </row>
    <row r="43" spans="1:7" ht="12.75">
      <c r="A43" t="s">
        <v>102</v>
      </c>
      <c r="B43" s="61">
        <v>30.356449417855522</v>
      </c>
      <c r="C43" s="61">
        <v>-36.13530748304282</v>
      </c>
      <c r="D43" s="61">
        <v>-12.498010404208909</v>
      </c>
      <c r="E43" s="61">
        <v>-0.96708649</v>
      </c>
      <c r="F43" s="61">
        <v>0.19460145</v>
      </c>
      <c r="G43" s="61">
        <v>-0.16393293</v>
      </c>
    </row>
    <row r="44" spans="1:7" ht="12.75">
      <c r="A44" t="s">
        <v>103</v>
      </c>
      <c r="B44" s="61">
        <v>31.60637121588228</v>
      </c>
      <c r="C44" s="61">
        <v>-40.33372564745963</v>
      </c>
      <c r="D44" s="61">
        <v>-12.478803226888918</v>
      </c>
      <c r="E44" s="61">
        <v>-0.79482757</v>
      </c>
      <c r="F44" s="61">
        <v>-0.54635782</v>
      </c>
      <c r="G44" s="61">
        <v>-0.26408761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44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53.40002211505498</v>
      </c>
      <c r="C2" s="61">
        <v>46.26159434430318</v>
      </c>
      <c r="D2" s="61">
        <v>-20.31935346917356</v>
      </c>
      <c r="E2" s="61">
        <v>-0.125</v>
      </c>
      <c r="F2" s="61">
        <v>-0.25</v>
      </c>
      <c r="G2" s="61">
        <v>-0.2064</v>
      </c>
    </row>
    <row r="3" spans="1:7" ht="12.75">
      <c r="A3" t="s">
        <v>62</v>
      </c>
      <c r="B3" s="61">
        <v>51.54862429852747</v>
      </c>
      <c r="C3" s="61">
        <v>46.61876680255169</v>
      </c>
      <c r="D3" s="61">
        <v>-19.993788071006197</v>
      </c>
      <c r="E3" s="61">
        <v>-0.125</v>
      </c>
      <c r="F3" s="61">
        <v>-0.25</v>
      </c>
      <c r="G3" s="61">
        <v>-0.2023</v>
      </c>
    </row>
    <row r="4" spans="1:7" ht="12.75">
      <c r="A4" t="s">
        <v>63</v>
      </c>
      <c r="B4" s="61">
        <v>49.7248769094249</v>
      </c>
      <c r="C4" s="61">
        <v>46.919239574768646</v>
      </c>
      <c r="D4" s="61">
        <v>-19.593554665150528</v>
      </c>
      <c r="E4" s="61">
        <v>-0.125</v>
      </c>
      <c r="F4" s="61">
        <v>-0.25</v>
      </c>
      <c r="G4" s="61">
        <v>-0.202</v>
      </c>
    </row>
    <row r="5" spans="1:7" ht="12.75">
      <c r="A5" t="s">
        <v>64</v>
      </c>
      <c r="B5" s="61">
        <v>47.93175668282742</v>
      </c>
      <c r="C5" s="61">
        <v>47.180688867609476</v>
      </c>
      <c r="D5" s="61">
        <v>-19.090811888663353</v>
      </c>
      <c r="E5" s="61">
        <v>-0.125</v>
      </c>
      <c r="F5" s="61">
        <v>-0.25</v>
      </c>
      <c r="G5" s="61">
        <v>-0.1975</v>
      </c>
    </row>
    <row r="6" spans="1:7" ht="12.75">
      <c r="A6" t="s">
        <v>65</v>
      </c>
      <c r="B6" s="61">
        <v>46.164428723304965</v>
      </c>
      <c r="C6" s="61">
        <v>47.39568085819805</v>
      </c>
      <c r="D6" s="61">
        <v>-18.47203389171458</v>
      </c>
      <c r="E6" s="61">
        <v>-0.125</v>
      </c>
      <c r="F6" s="61">
        <v>-0.25</v>
      </c>
      <c r="G6" s="61">
        <v>-0.1969</v>
      </c>
    </row>
    <row r="7" spans="1:7" ht="12.75">
      <c r="A7" t="s">
        <v>66</v>
      </c>
      <c r="B7" s="61">
        <v>44.412636304808515</v>
      </c>
      <c r="C7" s="61">
        <v>47.55717463741794</v>
      </c>
      <c r="D7" s="61">
        <v>-17.741162948085915</v>
      </c>
      <c r="E7" s="61">
        <v>-0.125</v>
      </c>
      <c r="F7" s="61">
        <v>-0.25</v>
      </c>
      <c r="G7" s="61">
        <v>-0.1987</v>
      </c>
    </row>
    <row r="8" spans="1:7" ht="12.75">
      <c r="A8" t="s">
        <v>67</v>
      </c>
      <c r="B8" s="61">
        <v>42.65425444255364</v>
      </c>
      <c r="C8" s="61">
        <v>47.64547522043825</v>
      </c>
      <c r="D8" s="61">
        <v>-16.9274252950617</v>
      </c>
      <c r="E8" s="61">
        <v>-0.125</v>
      </c>
      <c r="F8" s="61">
        <v>-0.25</v>
      </c>
      <c r="G8" s="61">
        <v>-0.2006</v>
      </c>
    </row>
    <row r="9" spans="1:7" ht="12.75">
      <c r="A9" t="s">
        <v>68</v>
      </c>
      <c r="B9" s="61">
        <v>40.8505877923739</v>
      </c>
      <c r="C9" s="61">
        <v>47.61776149807254</v>
      </c>
      <c r="D9" s="61">
        <v>-16.097484278979202</v>
      </c>
      <c r="E9" s="61">
        <v>-0.125</v>
      </c>
      <c r="F9" s="61">
        <v>-0.25</v>
      </c>
      <c r="G9" s="61">
        <v>-0.2015</v>
      </c>
    </row>
    <row r="10" spans="1:7" ht="12.75">
      <c r="A10" t="s">
        <v>69</v>
      </c>
      <c r="B10" s="61">
        <v>38.99299251309232</v>
      </c>
      <c r="C10" s="61">
        <v>47.44206517525381</v>
      </c>
      <c r="D10" s="61">
        <v>-15.297241218438383</v>
      </c>
      <c r="E10" s="61">
        <v>-0.125</v>
      </c>
      <c r="F10" s="61">
        <v>-0.25</v>
      </c>
      <c r="G10" s="61">
        <v>-0.1991</v>
      </c>
    </row>
    <row r="11" spans="1:7" ht="12.75">
      <c r="A11" t="s">
        <v>70</v>
      </c>
      <c r="B11" s="61">
        <v>37.165317365901366</v>
      </c>
      <c r="C11" s="61">
        <v>47.14660089534354</v>
      </c>
      <c r="D11" s="61">
        <v>-14.450206968611589</v>
      </c>
      <c r="E11" s="61">
        <v>-0.125</v>
      </c>
      <c r="F11" s="61">
        <v>-0.25</v>
      </c>
      <c r="G11" s="61">
        <v>-0.2009</v>
      </c>
    </row>
    <row r="12" spans="1:7" ht="12.75">
      <c r="A12" t="s">
        <v>71</v>
      </c>
      <c r="B12" s="61">
        <v>35.3836118461186</v>
      </c>
      <c r="C12" s="61">
        <v>46.71196001767542</v>
      </c>
      <c r="D12" s="61">
        <v>-13.60731796588318</v>
      </c>
      <c r="E12" s="61">
        <v>-0.125</v>
      </c>
      <c r="F12" s="61">
        <v>-0.25</v>
      </c>
      <c r="G12" s="61">
        <v>-0.2019</v>
      </c>
    </row>
    <row r="13" spans="1:7" ht="12.75">
      <c r="A13" t="s">
        <v>72</v>
      </c>
      <c r="B13" s="61">
        <v>33.637190184680605</v>
      </c>
      <c r="C13" s="61">
        <v>46.110483542053636</v>
      </c>
      <c r="D13" s="61">
        <v>-12.783551234613483</v>
      </c>
      <c r="E13" s="61">
        <v>-0.125</v>
      </c>
      <c r="F13" s="61">
        <v>-0.25</v>
      </c>
      <c r="G13" s="61">
        <v>-0.2013</v>
      </c>
    </row>
    <row r="14" spans="1:7" ht="12.75">
      <c r="A14" t="s">
        <v>73</v>
      </c>
      <c r="B14" s="61">
        <v>32.00828852609661</v>
      </c>
      <c r="C14" s="61">
        <v>45.35392557143345</v>
      </c>
      <c r="D14" s="61">
        <v>-11.966586225424397</v>
      </c>
      <c r="E14" s="61">
        <v>-0.125</v>
      </c>
      <c r="F14" s="61">
        <v>-0.25</v>
      </c>
      <c r="G14" s="61">
        <v>-0.2057</v>
      </c>
    </row>
    <row r="15" spans="1:8" ht="12.75">
      <c r="A15" t="s">
        <v>74</v>
      </c>
      <c r="B15" s="61">
        <v>31.80056196742572</v>
      </c>
      <c r="C15" s="61">
        <v>-36.69526406542571</v>
      </c>
      <c r="D15" s="61">
        <v>-15.651606542589173</v>
      </c>
      <c r="E15" s="61">
        <v>-0.125</v>
      </c>
      <c r="F15" s="61">
        <v>-0.25</v>
      </c>
      <c r="G15" s="61">
        <v>0.0052</v>
      </c>
      <c r="H15" s="61">
        <v>0.1302</v>
      </c>
    </row>
    <row r="16" spans="1:8" ht="12.75">
      <c r="A16" t="s">
        <v>75</v>
      </c>
      <c r="B16" s="61">
        <v>32.139468333017916</v>
      </c>
      <c r="C16" s="61">
        <v>-35.13941813482061</v>
      </c>
      <c r="D16" s="61">
        <v>-16.78918814473188</v>
      </c>
      <c r="E16" s="61">
        <v>-0.125</v>
      </c>
      <c r="F16" s="61">
        <v>-0.25</v>
      </c>
      <c r="G16" s="61">
        <v>-0.0033</v>
      </c>
      <c r="H16" s="61">
        <v>0.2467</v>
      </c>
    </row>
    <row r="17" spans="1:8" ht="12.75">
      <c r="A17" t="s">
        <v>76</v>
      </c>
      <c r="B17" s="61">
        <v>32.69476924971703</v>
      </c>
      <c r="C17" s="61">
        <v>-33.74355959524166</v>
      </c>
      <c r="D17" s="61">
        <v>-18.126979477581926</v>
      </c>
      <c r="E17" s="61">
        <v>-0.125</v>
      </c>
      <c r="F17" s="61">
        <v>-0.25</v>
      </c>
      <c r="G17" s="61">
        <v>-0.0516</v>
      </c>
      <c r="H17" s="61">
        <v>0.1984</v>
      </c>
    </row>
    <row r="18" spans="1:8" ht="12.75">
      <c r="A18" t="s">
        <v>77</v>
      </c>
      <c r="B18" s="61">
        <v>33.31714894416898</v>
      </c>
      <c r="C18" s="61">
        <v>-32.5002432926061</v>
      </c>
      <c r="D18" s="61">
        <v>-19.62716736932866</v>
      </c>
      <c r="E18" s="61">
        <v>-0.125</v>
      </c>
      <c r="F18" s="61">
        <v>-0.25</v>
      </c>
      <c r="G18" s="61">
        <v>-0.0989</v>
      </c>
      <c r="H18" s="61">
        <v>0.1511</v>
      </c>
    </row>
    <row r="19" spans="1:7" ht="12.75">
      <c r="A19" t="s">
        <v>78</v>
      </c>
      <c r="B19" s="61">
        <v>33.85798309031928</v>
      </c>
      <c r="C19" s="61">
        <v>-31.294799105920347</v>
      </c>
      <c r="D19" s="61">
        <v>-21.140197694632292</v>
      </c>
      <c r="E19" s="61">
        <v>-0.125</v>
      </c>
      <c r="F19" s="61">
        <v>-0.25</v>
      </c>
      <c r="G19" s="61">
        <v>-0.1415</v>
      </c>
    </row>
    <row r="20" spans="1:7" ht="12.75">
      <c r="A20" t="s">
        <v>79</v>
      </c>
      <c r="B20" s="61">
        <v>34.22450525156731</v>
      </c>
      <c r="C20" s="61">
        <v>-29.99062272448859</v>
      </c>
      <c r="D20" s="61">
        <v>-22.531174586366525</v>
      </c>
      <c r="E20" s="61">
        <v>-0.125</v>
      </c>
      <c r="F20" s="61">
        <v>-0.25</v>
      </c>
      <c r="G20" s="61">
        <v>-0.1469</v>
      </c>
    </row>
    <row r="21" spans="1:7" ht="12.75">
      <c r="A21" t="s">
        <v>80</v>
      </c>
      <c r="B21" s="61">
        <v>34.45822602435544</v>
      </c>
      <c r="C21" s="61">
        <v>-28.473772461360348</v>
      </c>
      <c r="D21" s="61">
        <v>-23.66330377487113</v>
      </c>
      <c r="E21" s="61">
        <v>-0.125</v>
      </c>
      <c r="F21" s="61">
        <v>-0.25</v>
      </c>
      <c r="G21" s="61">
        <v>-0.1464</v>
      </c>
    </row>
    <row r="22" spans="1:7" ht="12.75">
      <c r="A22" t="s">
        <v>81</v>
      </c>
      <c r="B22" s="61">
        <v>36.07288118547942</v>
      </c>
      <c r="C22" s="61">
        <v>-23.251997413875344</v>
      </c>
      <c r="D22" s="61">
        <v>-23.57493442604045</v>
      </c>
      <c r="E22" s="61">
        <v>-0.125</v>
      </c>
      <c r="F22" s="61">
        <v>-0.25</v>
      </c>
      <c r="G22" s="61">
        <v>-0.1527</v>
      </c>
    </row>
    <row r="23" spans="1:7" ht="12.75">
      <c r="A23" t="s">
        <v>82</v>
      </c>
      <c r="B23" s="61">
        <v>36.12408656309796</v>
      </c>
      <c r="C23" s="61">
        <v>-21.93215797993584</v>
      </c>
      <c r="D23" s="61">
        <v>-22.193353236992486</v>
      </c>
      <c r="E23" s="61">
        <v>-0.125</v>
      </c>
      <c r="F23" s="61">
        <v>-0.25</v>
      </c>
      <c r="G23" s="61">
        <v>-0.1531</v>
      </c>
    </row>
    <row r="24" spans="1:7" ht="12.75">
      <c r="A24" t="s">
        <v>83</v>
      </c>
      <c r="B24" s="61">
        <v>35.79852142454319</v>
      </c>
      <c r="C24" s="61">
        <v>-20.498533980427485</v>
      </c>
      <c r="D24" s="61">
        <v>-20.472317880677736</v>
      </c>
      <c r="E24" s="61">
        <v>-0.125</v>
      </c>
      <c r="F24" s="61">
        <v>-0.25</v>
      </c>
      <c r="G24" s="61">
        <v>-0.1622</v>
      </c>
    </row>
    <row r="25" spans="1:7" ht="12.75">
      <c r="A25" t="s">
        <v>84</v>
      </c>
      <c r="B25" s="61">
        <v>35.74368573219439</v>
      </c>
      <c r="C25" s="61">
        <v>-18.29681014301896</v>
      </c>
      <c r="D25" s="61">
        <v>-17.703579157074923</v>
      </c>
      <c r="E25" s="61">
        <v>-0.125</v>
      </c>
      <c r="F25" s="61">
        <v>-0.25</v>
      </c>
      <c r="G25" s="61">
        <v>-0.1686</v>
      </c>
    </row>
    <row r="26" spans="1:7" ht="12.75">
      <c r="A26" t="s">
        <v>85</v>
      </c>
      <c r="B26" s="61">
        <v>36.25661528494595</v>
      </c>
      <c r="C26" s="61">
        <v>-17.128035778886474</v>
      </c>
      <c r="D26" s="61">
        <v>-16.371194595431113</v>
      </c>
      <c r="E26" s="61">
        <v>-0.125</v>
      </c>
      <c r="F26" s="61">
        <v>-0.25</v>
      </c>
      <c r="G26" s="61">
        <v>-0.1596</v>
      </c>
    </row>
    <row r="27" spans="1:7" ht="12.75">
      <c r="A27" t="s">
        <v>86</v>
      </c>
      <c r="B27" s="61">
        <v>36.78998950821549</v>
      </c>
      <c r="C27" s="61">
        <v>-15.928193186625851</v>
      </c>
      <c r="D27" s="61">
        <v>-15.098627624188357</v>
      </c>
      <c r="E27" s="61">
        <v>-0.125</v>
      </c>
      <c r="F27" s="61">
        <v>-0.25</v>
      </c>
      <c r="G27" s="61">
        <v>-0.1657</v>
      </c>
    </row>
    <row r="28" spans="1:7" ht="12.75">
      <c r="A28" t="s">
        <v>87</v>
      </c>
      <c r="B28" s="61">
        <v>34.14809739145572</v>
      </c>
      <c r="C28" s="61">
        <v>-26.47303099690997</v>
      </c>
      <c r="D28" s="61">
        <v>-22.55479888126815</v>
      </c>
      <c r="E28" s="61">
        <v>-0.125</v>
      </c>
      <c r="F28" s="61">
        <v>-0.25</v>
      </c>
      <c r="G28" s="61">
        <v>-0.1379</v>
      </c>
    </row>
    <row r="29" spans="1:7" ht="12.75">
      <c r="A29" t="s">
        <v>88</v>
      </c>
      <c r="B29" s="61">
        <v>33.759660202610895</v>
      </c>
      <c r="C29" s="61">
        <v>-28.288201015556286</v>
      </c>
      <c r="D29" s="61">
        <v>-22.413143989627038</v>
      </c>
      <c r="E29" s="61">
        <v>-0.125</v>
      </c>
      <c r="F29" s="61">
        <v>-0.25</v>
      </c>
      <c r="G29" s="61">
        <v>-0.1387</v>
      </c>
    </row>
    <row r="30" spans="1:7" ht="12.75">
      <c r="A30" t="s">
        <v>89</v>
      </c>
      <c r="B30" s="61">
        <v>32.37471383142854</v>
      </c>
      <c r="C30" s="61">
        <v>-29.10101228826906</v>
      </c>
      <c r="D30" s="61">
        <v>-15.102829001503618</v>
      </c>
      <c r="E30" s="61">
        <v>-0.125</v>
      </c>
      <c r="F30" s="61">
        <v>-0.25</v>
      </c>
      <c r="G30" s="61">
        <v>-0.1559</v>
      </c>
    </row>
    <row r="31" spans="1:7" ht="12.75">
      <c r="A31" t="s">
        <v>90</v>
      </c>
      <c r="B31" s="61">
        <v>32.71642213771305</v>
      </c>
      <c r="C31" s="61">
        <v>-27.50427454895517</v>
      </c>
      <c r="D31" s="61">
        <v>-15.22731540190916</v>
      </c>
      <c r="E31" s="61">
        <v>-0.125</v>
      </c>
      <c r="F31" s="61">
        <v>-0.25</v>
      </c>
      <c r="G31" s="61">
        <v>-0.1553</v>
      </c>
    </row>
    <row r="32" spans="1:7" ht="12.75">
      <c r="A32" t="s">
        <v>91</v>
      </c>
      <c r="B32" s="61">
        <v>33.103891321317896</v>
      </c>
      <c r="C32" s="61">
        <v>-25.68953451848246</v>
      </c>
      <c r="D32" s="61">
        <v>-15.368970132675546</v>
      </c>
      <c r="E32" s="61">
        <v>-0.125</v>
      </c>
      <c r="F32" s="61">
        <v>-0.25</v>
      </c>
      <c r="G32" s="61">
        <v>-0.1536</v>
      </c>
    </row>
    <row r="33" spans="1:7" ht="12.75">
      <c r="A33" t="s">
        <v>92</v>
      </c>
      <c r="B33" s="61">
        <v>33.48776646035261</v>
      </c>
      <c r="C33" s="61">
        <v>-23.894431433600374</v>
      </c>
      <c r="D33" s="61">
        <v>-15.509421108691791</v>
      </c>
      <c r="E33" s="61">
        <v>-0.125</v>
      </c>
      <c r="F33" s="61">
        <v>-0.25</v>
      </c>
      <c r="G33" s="61">
        <v>-0.1525</v>
      </c>
    </row>
    <row r="34" spans="1:7" ht="12.75">
      <c r="A34" t="s">
        <v>93</v>
      </c>
      <c r="B34" s="61">
        <v>33.5424320487536</v>
      </c>
      <c r="C34" s="61">
        <v>-22.02207423106998</v>
      </c>
      <c r="D34" s="61">
        <v>-13.576688295635801</v>
      </c>
      <c r="E34" s="61">
        <v>-0.125</v>
      </c>
      <c r="F34" s="61">
        <v>-0.25</v>
      </c>
      <c r="G34" s="61">
        <v>-0.1578</v>
      </c>
    </row>
    <row r="35" spans="1:7" ht="12.75">
      <c r="A35" t="s">
        <v>94</v>
      </c>
      <c r="B35" s="61">
        <v>33.19036881727838</v>
      </c>
      <c r="C35" s="61">
        <v>-23.668053807512923</v>
      </c>
      <c r="D35" s="61">
        <v>-13.448033784692992</v>
      </c>
      <c r="E35" s="61">
        <v>-0.125</v>
      </c>
      <c r="F35" s="61">
        <v>-0.25</v>
      </c>
      <c r="G35" s="61">
        <v>-0.1588</v>
      </c>
    </row>
    <row r="36" spans="1:7" ht="12.75">
      <c r="A36" t="s">
        <v>95</v>
      </c>
      <c r="B36" s="61">
        <v>32.807718760453255</v>
      </c>
      <c r="C36" s="61">
        <v>-25.464291902194912</v>
      </c>
      <c r="D36" s="61">
        <v>-13.306990997614093</v>
      </c>
      <c r="E36" s="61">
        <v>-0.125</v>
      </c>
      <c r="F36" s="61">
        <v>-0.25</v>
      </c>
      <c r="G36" s="61">
        <v>-0.1614</v>
      </c>
    </row>
    <row r="37" spans="1:7" ht="12.75">
      <c r="A37" t="s">
        <v>96</v>
      </c>
      <c r="B37" s="61">
        <v>32.41904658337191</v>
      </c>
      <c r="C37" s="61">
        <v>-27.278485917978994</v>
      </c>
      <c r="D37" s="61">
        <v>-13.16533707634796</v>
      </c>
      <c r="E37" s="61">
        <v>-0.125</v>
      </c>
      <c r="F37" s="61">
        <v>-0.25</v>
      </c>
      <c r="G37" s="61">
        <v>-0.1618</v>
      </c>
    </row>
    <row r="38" spans="1:7" ht="12.75">
      <c r="A38" t="s">
        <v>97</v>
      </c>
      <c r="B38" s="61">
        <v>32.07551234513213</v>
      </c>
      <c r="C38" s="61">
        <v>-28.876325630603187</v>
      </c>
      <c r="D38" s="61">
        <v>-13.040348369941977</v>
      </c>
      <c r="E38" s="61">
        <v>-0.125</v>
      </c>
      <c r="F38" s="61">
        <v>-0.25</v>
      </c>
      <c r="G38" s="61">
        <v>-0.161</v>
      </c>
    </row>
    <row r="39" spans="1:7" ht="12.75">
      <c r="A39" t="s">
        <v>98</v>
      </c>
      <c r="B39" s="61">
        <v>31.771880966414788</v>
      </c>
      <c r="C39" s="61">
        <v>-30.299427953040674</v>
      </c>
      <c r="D39" s="61">
        <v>-12.929380665449983</v>
      </c>
      <c r="E39" s="61">
        <v>-0.125</v>
      </c>
      <c r="F39" s="61">
        <v>-0.25</v>
      </c>
      <c r="G39" s="61">
        <v>-0.1625</v>
      </c>
    </row>
    <row r="40" spans="1:7" ht="12.75">
      <c r="A40" t="s">
        <v>99</v>
      </c>
      <c r="B40" s="61">
        <v>31.486179590980687</v>
      </c>
      <c r="C40" s="61">
        <v>-31.64153554754921</v>
      </c>
      <c r="D40" s="61">
        <v>-12.82449057817022</v>
      </c>
      <c r="E40" s="61">
        <v>-0.125</v>
      </c>
      <c r="F40" s="61">
        <v>-0.25</v>
      </c>
      <c r="G40" s="61">
        <v>-0.1645</v>
      </c>
    </row>
    <row r="41" spans="1:7" ht="12.75">
      <c r="A41" t="s">
        <v>100</v>
      </c>
      <c r="B41" s="61">
        <v>31.190506332904306</v>
      </c>
      <c r="C41" s="61">
        <v>-33.02715598534149</v>
      </c>
      <c r="D41" s="61">
        <v>-12.71560149252413</v>
      </c>
      <c r="E41" s="61">
        <v>-0.125</v>
      </c>
      <c r="F41" s="61">
        <v>-0.25</v>
      </c>
      <c r="G41" s="61">
        <v>-0.1661</v>
      </c>
    </row>
    <row r="42" spans="1:7" ht="12.75">
      <c r="A42" t="s">
        <v>101</v>
      </c>
      <c r="B42" s="61">
        <v>30.867065003107683</v>
      </c>
      <c r="C42" s="61">
        <v>-34.537917005556615</v>
      </c>
      <c r="D42" s="61">
        <v>-12.597732807510045</v>
      </c>
      <c r="E42" s="61">
        <v>-0.125</v>
      </c>
      <c r="F42" s="61">
        <v>-0.25</v>
      </c>
      <c r="G42" s="61">
        <v>-0.1666</v>
      </c>
    </row>
    <row r="43" spans="1:7" ht="12.75">
      <c r="A43" t="s">
        <v>102</v>
      </c>
      <c r="B43" s="61">
        <v>30.52134580086383</v>
      </c>
      <c r="C43" s="61">
        <v>-36.16848866805127</v>
      </c>
      <c r="D43" s="61">
        <v>-12.470058460774649</v>
      </c>
      <c r="E43" s="61">
        <v>-0.125</v>
      </c>
      <c r="F43" s="61">
        <v>-0.25</v>
      </c>
      <c r="G43" s="61">
        <v>-0.1705</v>
      </c>
    </row>
    <row r="44" spans="1:7" ht="12.75">
      <c r="A44" t="s">
        <v>103</v>
      </c>
      <c r="B44" s="61">
        <v>31.748977398196875</v>
      </c>
      <c r="C44" s="61">
        <v>-40.23569932786988</v>
      </c>
      <c r="D44" s="61">
        <v>-12.431421230939016</v>
      </c>
      <c r="E44" s="61">
        <v>-0.125</v>
      </c>
      <c r="F44" s="61">
        <v>-0.25</v>
      </c>
      <c r="G44" s="61">
        <v>-0.1794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39140.27471064815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43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4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-0.125</v>
      </c>
      <c r="D7" s="68"/>
      <c r="E7" s="67" t="s">
        <v>19</v>
      </c>
      <c r="F7" s="67"/>
      <c r="G7" s="36">
        <v>-0.1596372093023256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0.005200558329287896</v>
      </c>
      <c r="H8" s="5"/>
    </row>
    <row r="9" spans="5:8" ht="13.5">
      <c r="E9" s="63" t="s">
        <v>13</v>
      </c>
      <c r="F9" s="63"/>
      <c r="G9" s="35">
        <v>-0.2064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0.2116005583292879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39</v>
      </c>
      <c r="L12" s="43">
        <v>0</v>
      </c>
      <c r="M12" s="43">
        <v>0</v>
      </c>
      <c r="N12" s="43">
        <v>39</v>
      </c>
      <c r="O12" s="44">
        <v>90.69767441860465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3</v>
      </c>
      <c r="L13" s="43"/>
      <c r="M13" s="43">
        <v>1</v>
      </c>
      <c r="N13" s="43">
        <v>4</v>
      </c>
      <c r="O13" s="44">
        <v>9.30232558139535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42</v>
      </c>
      <c r="L15" s="43">
        <v>0</v>
      </c>
      <c r="M15" s="43">
        <v>1</v>
      </c>
      <c r="N15" s="43">
        <v>43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0.16489638300830833</v>
      </c>
      <c r="L18" s="41">
        <v>0.09802631958974928</v>
      </c>
      <c r="M18" s="41">
        <v>0.1196582704819491</v>
      </c>
      <c r="N18" s="50">
        <v>0.005200558329287896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-0.024918066407352057</v>
      </c>
      <c r="L19" s="41">
        <v>-0.18683970839713027</v>
      </c>
      <c r="M19" s="41">
        <v>-0.004100839946080015</v>
      </c>
      <c r="N19" s="50">
        <v>-0.2064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0.1898144494156604</v>
      </c>
      <c r="L20" s="41">
        <v>0.28486602798687954</v>
      </c>
      <c r="M20" s="41">
        <v>0.12375911042802912</v>
      </c>
      <c r="N20" s="50">
        <v>0.2116005583292879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0.0887396641267643</v>
      </c>
      <c r="L22" s="41">
        <v>-0.06952348262735139</v>
      </c>
      <c r="M22" s="41">
        <v>0.053046545492020446</v>
      </c>
      <c r="N22" s="50">
        <v>-0.1596372093023256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0.10752389132471069</v>
      </c>
      <c r="L23" s="41">
        <v>0.1111986081855006</v>
      </c>
      <c r="M23" s="41">
        <v>0.06079034624740427</v>
      </c>
      <c r="N23" s="50">
        <v>0.16619862774668134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0.06143644534529003</v>
      </c>
      <c r="L24" s="41">
        <v>0.0878119582521902</v>
      </c>
      <c r="M24" s="41">
        <v>0.03004195437591008</v>
      </c>
      <c r="N24" s="50">
        <v>0.04680598264190354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53.40002211505498</v>
      </c>
      <c r="D47" s="24">
        <v>46.26159434430318</v>
      </c>
      <c r="E47" s="24">
        <v>-20.31935346917356</v>
      </c>
      <c r="F47" s="60">
        <v>-0.2064</v>
      </c>
    </row>
    <row r="48" spans="2:6" ht="13.5">
      <c r="B48" s="27" t="s">
        <v>62</v>
      </c>
      <c r="C48" s="24">
        <v>51.54862429852747</v>
      </c>
      <c r="D48" s="24">
        <v>46.61876680255169</v>
      </c>
      <c r="E48" s="24">
        <v>-19.993788071006197</v>
      </c>
      <c r="F48" s="60">
        <v>-0.2023</v>
      </c>
    </row>
    <row r="49" spans="2:6" ht="13.5">
      <c r="B49" s="27" t="s">
        <v>63</v>
      </c>
      <c r="C49" s="24">
        <v>49.7248769094249</v>
      </c>
      <c r="D49" s="24">
        <v>46.919239574768646</v>
      </c>
      <c r="E49" s="24">
        <v>-19.593554665150528</v>
      </c>
      <c r="F49" s="60">
        <v>-0.202</v>
      </c>
    </row>
    <row r="50" spans="2:6" ht="13.5">
      <c r="B50" s="27" t="s">
        <v>64</v>
      </c>
      <c r="C50" s="24">
        <v>47.93175668282742</v>
      </c>
      <c r="D50" s="24">
        <v>47.180688867609476</v>
      </c>
      <c r="E50" s="24">
        <v>-19.090811888663353</v>
      </c>
      <c r="F50" s="60">
        <v>-0.1975</v>
      </c>
    </row>
    <row r="51" spans="2:6" ht="13.5">
      <c r="B51" s="27" t="s">
        <v>65</v>
      </c>
      <c r="C51" s="24">
        <v>46.164428723304965</v>
      </c>
      <c r="D51" s="24">
        <v>47.39568085819805</v>
      </c>
      <c r="E51" s="24">
        <v>-18.47203389171458</v>
      </c>
      <c r="F51" s="60">
        <v>-0.1969</v>
      </c>
    </row>
    <row r="52" spans="2:6" ht="13.5">
      <c r="B52" s="27" t="s">
        <v>66</v>
      </c>
      <c r="C52" s="24">
        <v>44.412636304808515</v>
      </c>
      <c r="D52" s="24">
        <v>47.55717463741794</v>
      </c>
      <c r="E52" s="24">
        <v>-17.741162948085915</v>
      </c>
      <c r="F52" s="60">
        <v>-0.1987</v>
      </c>
    </row>
    <row r="53" spans="2:6" ht="13.5">
      <c r="B53" s="27" t="s">
        <v>67</v>
      </c>
      <c r="C53" s="24">
        <v>42.65425444255364</v>
      </c>
      <c r="D53" s="24">
        <v>47.64547522043825</v>
      </c>
      <c r="E53" s="24">
        <v>-16.9274252950617</v>
      </c>
      <c r="F53" s="60">
        <v>-0.2006</v>
      </c>
    </row>
    <row r="54" spans="2:6" ht="13.5">
      <c r="B54" s="27" t="s">
        <v>68</v>
      </c>
      <c r="C54" s="24">
        <v>40.8505877923739</v>
      </c>
      <c r="D54" s="24">
        <v>47.61776149807254</v>
      </c>
      <c r="E54" s="24">
        <v>-16.097484278979202</v>
      </c>
      <c r="F54" s="60">
        <v>-0.2015</v>
      </c>
    </row>
    <row r="55" spans="2:6" ht="13.5">
      <c r="B55" s="27" t="s">
        <v>69</v>
      </c>
      <c r="C55" s="24">
        <v>38.99299251309232</v>
      </c>
      <c r="D55" s="24">
        <v>47.44206517525381</v>
      </c>
      <c r="E55" s="24">
        <v>-15.297241218438383</v>
      </c>
      <c r="F55" s="60">
        <v>-0.1991</v>
      </c>
    </row>
    <row r="56" spans="2:6" ht="13.5">
      <c r="B56" s="27" t="s">
        <v>70</v>
      </c>
      <c r="C56" s="24">
        <v>37.165317365901366</v>
      </c>
      <c r="D56" s="24">
        <v>47.14660089534354</v>
      </c>
      <c r="E56" s="24">
        <v>-14.450206968611589</v>
      </c>
      <c r="F56" s="60">
        <v>-0.2009</v>
      </c>
    </row>
    <row r="57" spans="2:6" ht="13.5">
      <c r="B57" s="27" t="s">
        <v>71</v>
      </c>
      <c r="C57" s="24">
        <v>35.3836118461186</v>
      </c>
      <c r="D57" s="24">
        <v>46.71196001767542</v>
      </c>
      <c r="E57" s="24">
        <v>-13.60731796588318</v>
      </c>
      <c r="F57" s="60">
        <v>-0.2019</v>
      </c>
    </row>
    <row r="58" spans="2:6" ht="13.5">
      <c r="B58" s="27" t="s">
        <v>72</v>
      </c>
      <c r="C58" s="24">
        <v>33.637190184680605</v>
      </c>
      <c r="D58" s="24">
        <v>46.110483542053636</v>
      </c>
      <c r="E58" s="24">
        <v>-12.783551234613483</v>
      </c>
      <c r="F58" s="60">
        <v>-0.2013</v>
      </c>
    </row>
    <row r="59" spans="2:6" ht="13.5">
      <c r="B59" s="27" t="s">
        <v>73</v>
      </c>
      <c r="C59" s="24">
        <v>32.00828852609661</v>
      </c>
      <c r="D59" s="24">
        <v>45.35392557143345</v>
      </c>
      <c r="E59" s="24">
        <v>-11.966586225424397</v>
      </c>
      <c r="F59" s="60">
        <v>-0.2057</v>
      </c>
    </row>
    <row r="60" spans="2:7" ht="13.5">
      <c r="B60" s="27" t="s">
        <v>74</v>
      </c>
      <c r="C60" s="24">
        <v>31.80056196742572</v>
      </c>
      <c r="D60" s="24">
        <v>-36.69526406542571</v>
      </c>
      <c r="E60" s="24">
        <v>-15.651606542589173</v>
      </c>
      <c r="F60" s="60">
        <v>0.0052</v>
      </c>
      <c r="G60" s="60">
        <v>0.1302</v>
      </c>
    </row>
    <row r="61" spans="2:7" ht="13.5">
      <c r="B61" s="27" t="s">
        <v>75</v>
      </c>
      <c r="C61" s="24">
        <v>32.139468333017916</v>
      </c>
      <c r="D61" s="24">
        <v>-35.13941813482061</v>
      </c>
      <c r="E61" s="24">
        <v>-16.78918814473188</v>
      </c>
      <c r="F61" s="60">
        <v>-0.0033</v>
      </c>
      <c r="G61" s="60">
        <v>0.2467</v>
      </c>
    </row>
    <row r="62" spans="2:7" ht="13.5">
      <c r="B62" s="27" t="s">
        <v>76</v>
      </c>
      <c r="C62" s="24">
        <v>32.69476924971703</v>
      </c>
      <c r="D62" s="24">
        <v>-33.74355959524166</v>
      </c>
      <c r="E62" s="24">
        <v>-18.126979477581926</v>
      </c>
      <c r="F62" s="60">
        <v>-0.0516</v>
      </c>
      <c r="G62" s="60">
        <v>0.1984</v>
      </c>
    </row>
    <row r="63" spans="2:7" ht="13.5">
      <c r="B63" s="27" t="s">
        <v>77</v>
      </c>
      <c r="C63" s="24">
        <v>33.31714894416898</v>
      </c>
      <c r="D63" s="24">
        <v>-32.5002432926061</v>
      </c>
      <c r="E63" s="24">
        <v>-19.62716736932866</v>
      </c>
      <c r="F63" s="60">
        <v>-0.0989</v>
      </c>
      <c r="G63" s="60">
        <v>0.1511</v>
      </c>
    </row>
    <row r="64" spans="2:6" ht="13.5">
      <c r="B64" s="27" t="s">
        <v>78</v>
      </c>
      <c r="C64" s="24">
        <v>33.85798309031928</v>
      </c>
      <c r="D64" s="24">
        <v>-31.294799105920347</v>
      </c>
      <c r="E64" s="24">
        <v>-21.140197694632292</v>
      </c>
      <c r="F64" s="60">
        <v>-0.1415</v>
      </c>
    </row>
    <row r="65" spans="2:6" ht="13.5">
      <c r="B65" s="27" t="s">
        <v>79</v>
      </c>
      <c r="C65" s="24">
        <v>34.22450525156731</v>
      </c>
      <c r="D65" s="24">
        <v>-29.99062272448859</v>
      </c>
      <c r="E65" s="24">
        <v>-22.531174586366525</v>
      </c>
      <c r="F65" s="60">
        <v>-0.1469</v>
      </c>
    </row>
    <row r="66" spans="2:6" ht="13.5">
      <c r="B66" s="27" t="s">
        <v>80</v>
      </c>
      <c r="C66" s="24">
        <v>34.45822602435544</v>
      </c>
      <c r="D66" s="24">
        <v>-28.473772461360348</v>
      </c>
      <c r="E66" s="24">
        <v>-23.66330377487113</v>
      </c>
      <c r="F66" s="60">
        <v>-0.1464</v>
      </c>
    </row>
    <row r="67" spans="2:6" ht="13.5">
      <c r="B67" s="27" t="s">
        <v>81</v>
      </c>
      <c r="C67" s="24">
        <v>36.07288118547942</v>
      </c>
      <c r="D67" s="24">
        <v>-23.251997413875344</v>
      </c>
      <c r="E67" s="24">
        <v>-23.57493442604045</v>
      </c>
      <c r="F67" s="60">
        <v>-0.1527</v>
      </c>
    </row>
    <row r="68" spans="2:6" ht="13.5">
      <c r="B68" s="27" t="s">
        <v>82</v>
      </c>
      <c r="C68" s="24">
        <v>36.12408656309796</v>
      </c>
      <c r="D68" s="24">
        <v>-21.93215797993584</v>
      </c>
      <c r="E68" s="24">
        <v>-22.193353236992486</v>
      </c>
      <c r="F68" s="60">
        <v>-0.1531</v>
      </c>
    </row>
    <row r="69" spans="2:6" ht="13.5">
      <c r="B69" s="27" t="s">
        <v>83</v>
      </c>
      <c r="C69" s="24">
        <v>35.79852142454319</v>
      </c>
      <c r="D69" s="24">
        <v>-20.498533980427485</v>
      </c>
      <c r="E69" s="24">
        <v>-20.472317880677736</v>
      </c>
      <c r="F69" s="60">
        <v>-0.1622</v>
      </c>
    </row>
    <row r="70" spans="2:6" ht="13.5">
      <c r="B70" s="27" t="s">
        <v>84</v>
      </c>
      <c r="C70" s="24">
        <v>35.74368573219439</v>
      </c>
      <c r="D70" s="24">
        <v>-18.29681014301896</v>
      </c>
      <c r="E70" s="24">
        <v>-17.703579157074923</v>
      </c>
      <c r="F70" s="60">
        <v>-0.1686</v>
      </c>
    </row>
    <row r="71" spans="2:6" ht="13.5">
      <c r="B71" s="27" t="s">
        <v>85</v>
      </c>
      <c r="C71" s="24">
        <v>36.25661528494595</v>
      </c>
      <c r="D71" s="24">
        <v>-17.128035778886474</v>
      </c>
      <c r="E71" s="24">
        <v>-16.371194595431113</v>
      </c>
      <c r="F71" s="60">
        <v>-0.1596</v>
      </c>
    </row>
    <row r="72" spans="2:6" ht="13.5">
      <c r="B72" s="27" t="s">
        <v>86</v>
      </c>
      <c r="C72" s="24">
        <v>36.78998950821549</v>
      </c>
      <c r="D72" s="24">
        <v>-15.928193186625851</v>
      </c>
      <c r="E72" s="24">
        <v>-15.098627624188357</v>
      </c>
      <c r="F72" s="60">
        <v>-0.1657</v>
      </c>
    </row>
    <row r="73" spans="2:6" ht="13.5">
      <c r="B73" s="27" t="s">
        <v>87</v>
      </c>
      <c r="C73" s="24">
        <v>34.14809739145572</v>
      </c>
      <c r="D73" s="24">
        <v>-26.47303099690997</v>
      </c>
      <c r="E73" s="24">
        <v>-22.55479888126815</v>
      </c>
      <c r="F73" s="60">
        <v>-0.1379</v>
      </c>
    </row>
    <row r="74" spans="2:6" ht="13.5">
      <c r="B74" s="27" t="s">
        <v>88</v>
      </c>
      <c r="C74" s="24">
        <v>33.759660202610895</v>
      </c>
      <c r="D74" s="24">
        <v>-28.288201015556286</v>
      </c>
      <c r="E74" s="24">
        <v>-22.413143989627038</v>
      </c>
      <c r="F74" s="60">
        <v>-0.1387</v>
      </c>
    </row>
    <row r="75" spans="2:6" ht="13.5">
      <c r="B75" s="27" t="s">
        <v>89</v>
      </c>
      <c r="C75" s="24">
        <v>32.37471383142854</v>
      </c>
      <c r="D75" s="24">
        <v>-29.10101228826906</v>
      </c>
      <c r="E75" s="24">
        <v>-15.102829001503618</v>
      </c>
      <c r="F75" s="60">
        <v>-0.1559</v>
      </c>
    </row>
    <row r="76" spans="2:6" ht="13.5">
      <c r="B76" s="27" t="s">
        <v>90</v>
      </c>
      <c r="C76" s="24">
        <v>32.71642213771305</v>
      </c>
      <c r="D76" s="24">
        <v>-27.50427454895517</v>
      </c>
      <c r="E76" s="24">
        <v>-15.22731540190916</v>
      </c>
      <c r="F76" s="60">
        <v>-0.1553</v>
      </c>
    </row>
    <row r="77" spans="2:6" ht="13.5">
      <c r="B77" s="27" t="s">
        <v>91</v>
      </c>
      <c r="C77" s="24">
        <v>33.103891321317896</v>
      </c>
      <c r="D77" s="24">
        <v>-25.68953451848246</v>
      </c>
      <c r="E77" s="24">
        <v>-15.368970132675546</v>
      </c>
      <c r="F77" s="60">
        <v>-0.1536</v>
      </c>
    </row>
    <row r="78" spans="2:6" ht="13.5">
      <c r="B78" s="27" t="s">
        <v>92</v>
      </c>
      <c r="C78" s="24">
        <v>33.48776646035261</v>
      </c>
      <c r="D78" s="24">
        <v>-23.894431433600374</v>
      </c>
      <c r="E78" s="24">
        <v>-15.509421108691791</v>
      </c>
      <c r="F78" s="60">
        <v>-0.1525</v>
      </c>
    </row>
    <row r="79" spans="2:6" ht="13.5">
      <c r="B79" s="27" t="s">
        <v>93</v>
      </c>
      <c r="C79" s="24">
        <v>33.5424320487536</v>
      </c>
      <c r="D79" s="24">
        <v>-22.02207423106998</v>
      </c>
      <c r="E79" s="24">
        <v>-13.576688295635801</v>
      </c>
      <c r="F79" s="60">
        <v>-0.1578</v>
      </c>
    </row>
    <row r="80" spans="2:6" ht="13.5">
      <c r="B80" s="27" t="s">
        <v>94</v>
      </c>
      <c r="C80" s="24">
        <v>33.19036881727838</v>
      </c>
      <c r="D80" s="24">
        <v>-23.668053807512923</v>
      </c>
      <c r="E80" s="24">
        <v>-13.448033784692992</v>
      </c>
      <c r="F80" s="60">
        <v>-0.1588</v>
      </c>
    </row>
    <row r="81" spans="2:6" ht="13.5">
      <c r="B81" s="27" t="s">
        <v>95</v>
      </c>
      <c r="C81" s="24">
        <v>32.807718760453255</v>
      </c>
      <c r="D81" s="24">
        <v>-25.464291902194912</v>
      </c>
      <c r="E81" s="24">
        <v>-13.306990997614093</v>
      </c>
      <c r="F81" s="60">
        <v>-0.1614</v>
      </c>
    </row>
    <row r="82" spans="2:6" ht="13.5">
      <c r="B82" s="27" t="s">
        <v>96</v>
      </c>
      <c r="C82" s="24">
        <v>32.41904658337191</v>
      </c>
      <c r="D82" s="24">
        <v>-27.278485917978994</v>
      </c>
      <c r="E82" s="24">
        <v>-13.16533707634796</v>
      </c>
      <c r="F82" s="60">
        <v>-0.1618</v>
      </c>
    </row>
    <row r="83" spans="2:6" ht="13.5">
      <c r="B83" s="27" t="s">
        <v>97</v>
      </c>
      <c r="C83" s="24">
        <v>32.07551234513213</v>
      </c>
      <c r="D83" s="24">
        <v>-28.876325630603187</v>
      </c>
      <c r="E83" s="24">
        <v>-13.040348369941977</v>
      </c>
      <c r="F83" s="60">
        <v>-0.161</v>
      </c>
    </row>
    <row r="84" spans="2:6" ht="13.5">
      <c r="B84" s="27" t="s">
        <v>98</v>
      </c>
      <c r="C84" s="24">
        <v>31.771880966414788</v>
      </c>
      <c r="D84" s="24">
        <v>-30.299427953040674</v>
      </c>
      <c r="E84" s="24">
        <v>-12.929380665449983</v>
      </c>
      <c r="F84" s="60">
        <v>-0.1625</v>
      </c>
    </row>
    <row r="85" spans="2:6" ht="13.5">
      <c r="B85" s="27" t="s">
        <v>99</v>
      </c>
      <c r="C85" s="24">
        <v>31.486179590980687</v>
      </c>
      <c r="D85" s="24">
        <v>-31.64153554754921</v>
      </c>
      <c r="E85" s="24">
        <v>-12.82449057817022</v>
      </c>
      <c r="F85" s="60">
        <v>-0.1645</v>
      </c>
    </row>
    <row r="86" spans="2:6" ht="13.5">
      <c r="B86" s="27" t="s">
        <v>100</v>
      </c>
      <c r="C86" s="24">
        <v>31.190506332904306</v>
      </c>
      <c r="D86" s="24">
        <v>-33.02715598534149</v>
      </c>
      <c r="E86" s="24">
        <v>-12.71560149252413</v>
      </c>
      <c r="F86" s="60">
        <v>-0.1661</v>
      </c>
    </row>
    <row r="87" spans="2:6" ht="13.5">
      <c r="B87" s="27" t="s">
        <v>101</v>
      </c>
      <c r="C87" s="24">
        <v>30.867065003107683</v>
      </c>
      <c r="D87" s="24">
        <v>-34.537917005556615</v>
      </c>
      <c r="E87" s="24">
        <v>-12.597732807510045</v>
      </c>
      <c r="F87" s="60">
        <v>-0.1666</v>
      </c>
    </row>
    <row r="88" spans="2:6" ht="13.5">
      <c r="B88" s="27" t="s">
        <v>102</v>
      </c>
      <c r="C88" s="24">
        <v>30.52134580086383</v>
      </c>
      <c r="D88" s="24">
        <v>-36.16848866805127</v>
      </c>
      <c r="E88" s="24">
        <v>-12.470058460774649</v>
      </c>
      <c r="F88" s="60">
        <v>-0.1705</v>
      </c>
    </row>
    <row r="89" spans="2:6" ht="13.5">
      <c r="B89" s="27" t="s">
        <v>103</v>
      </c>
      <c r="C89" s="24">
        <v>31.748977398196875</v>
      </c>
      <c r="D89" s="24">
        <v>-40.23569932786988</v>
      </c>
      <c r="E89" s="24">
        <v>-12.431421230939016</v>
      </c>
      <c r="F89" s="60">
        <v>-0.1794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9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39140.27471064815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-0.1596372093023256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-0.125</v>
      </c>
      <c r="D8" s="73"/>
      <c r="E8" s="1"/>
      <c r="F8" s="14" t="s">
        <v>12</v>
      </c>
      <c r="G8" s="35">
        <v>0.005200558329287896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-0.2064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0.2116005583292879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0.04680598264190354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-0.024918066407352057</v>
      </c>
      <c r="D47" s="24">
        <v>-0.18683970839713027</v>
      </c>
      <c r="E47" s="24">
        <v>0.08402321533232282</v>
      </c>
      <c r="F47" s="60">
        <v>-0.2064</v>
      </c>
    </row>
    <row r="48" spans="2:6" ht="13.5">
      <c r="B48" s="27" t="s">
        <v>62</v>
      </c>
      <c r="C48" s="24">
        <v>-0.01646350408249475</v>
      </c>
      <c r="D48" s="24">
        <v>-0.1839915437074211</v>
      </c>
      <c r="E48" s="24">
        <v>0.08235228491066593</v>
      </c>
      <c r="F48" s="60">
        <v>-0.2023</v>
      </c>
    </row>
    <row r="49" spans="2:6" ht="13.5">
      <c r="B49" s="27" t="s">
        <v>63</v>
      </c>
      <c r="C49" s="24">
        <v>-0.00801253804700508</v>
      </c>
      <c r="D49" s="24">
        <v>-0.18446764962722995</v>
      </c>
      <c r="E49" s="24">
        <v>0.08192721801030345</v>
      </c>
      <c r="F49" s="60">
        <v>-0.202</v>
      </c>
    </row>
    <row r="50" spans="2:6" ht="13.5">
      <c r="B50" s="27" t="s">
        <v>64</v>
      </c>
      <c r="C50" s="24">
        <v>0.0009967239654287141</v>
      </c>
      <c r="D50" s="24">
        <v>-0.18088134797256572</v>
      </c>
      <c r="E50" s="24">
        <v>0.07929720225142844</v>
      </c>
      <c r="F50" s="60">
        <v>-0.1975</v>
      </c>
    </row>
    <row r="51" spans="2:6" ht="13.5">
      <c r="B51" s="27" t="s">
        <v>65</v>
      </c>
      <c r="C51" s="24">
        <v>0.010144164834066771</v>
      </c>
      <c r="D51" s="24">
        <v>-0.1806660804343565</v>
      </c>
      <c r="E51" s="24">
        <v>0.07772430529065133</v>
      </c>
      <c r="F51" s="60">
        <v>-0.1969</v>
      </c>
    </row>
    <row r="52" spans="2:6" ht="13.5">
      <c r="B52" s="27" t="s">
        <v>66</v>
      </c>
      <c r="C52" s="24">
        <v>0.020265742224729877</v>
      </c>
      <c r="D52" s="24">
        <v>-0.1823019636321277</v>
      </c>
      <c r="E52" s="24">
        <v>0.07632276820868356</v>
      </c>
      <c r="F52" s="60">
        <v>-0.1987</v>
      </c>
    </row>
    <row r="53" spans="2:6" ht="13.5">
      <c r="B53" s="27" t="s">
        <v>67</v>
      </c>
      <c r="C53" s="24">
        <v>0.030838082375922227</v>
      </c>
      <c r="D53" s="24">
        <v>-0.18370611380376545</v>
      </c>
      <c r="E53" s="24">
        <v>0.07449097955267803</v>
      </c>
      <c r="F53" s="60">
        <v>-0.2006</v>
      </c>
    </row>
    <row r="54" spans="2:6" ht="13.5">
      <c r="B54" s="27" t="s">
        <v>68</v>
      </c>
      <c r="C54" s="24">
        <v>0.04199694677861743</v>
      </c>
      <c r="D54" s="24">
        <v>-0.18355342264602115</v>
      </c>
      <c r="E54" s="24">
        <v>0.0718021614895541</v>
      </c>
      <c r="F54" s="60">
        <v>-0.2015</v>
      </c>
    </row>
    <row r="55" spans="2:6" ht="13.5">
      <c r="B55" s="27" t="s">
        <v>69</v>
      </c>
      <c r="C55" s="24">
        <v>0.05299124308602643</v>
      </c>
      <c r="D55" s="24">
        <v>-0.17955850214533342</v>
      </c>
      <c r="E55" s="24">
        <v>0.06765646067630549</v>
      </c>
      <c r="F55" s="60">
        <v>-0.1991</v>
      </c>
    </row>
    <row r="56" spans="2:6" ht="13.5">
      <c r="B56" s="27" t="s">
        <v>70</v>
      </c>
      <c r="C56" s="24">
        <v>0.06603050014540202</v>
      </c>
      <c r="D56" s="24">
        <v>-0.17833701283259273</v>
      </c>
      <c r="E56" s="24">
        <v>0.06463307095545723</v>
      </c>
      <c r="F56" s="60">
        <v>-0.2009</v>
      </c>
    </row>
    <row r="57" spans="2:6" ht="13.5">
      <c r="B57" s="27" t="s">
        <v>71</v>
      </c>
      <c r="C57" s="24">
        <v>0.07971893593009582</v>
      </c>
      <c r="D57" s="24">
        <v>-0.17520749252503975</v>
      </c>
      <c r="E57" s="24">
        <v>0.060845211002623856</v>
      </c>
      <c r="F57" s="60">
        <v>-0.2019</v>
      </c>
    </row>
    <row r="58" spans="2:6" ht="13.5">
      <c r="B58" s="27" t="s">
        <v>72</v>
      </c>
      <c r="C58" s="24">
        <v>0.09415450501826683</v>
      </c>
      <c r="D58" s="24">
        <v>-0.16912449922131145</v>
      </c>
      <c r="E58" s="24">
        <v>0.055230362736635286</v>
      </c>
      <c r="F58" s="60">
        <v>-0.2013</v>
      </c>
    </row>
    <row r="59" spans="2:6" ht="13.5">
      <c r="B59" s="27" t="s">
        <v>73</v>
      </c>
      <c r="C59" s="24">
        <v>0.11294532467237417</v>
      </c>
      <c r="D59" s="24">
        <v>-0.1648215953201415</v>
      </c>
      <c r="E59" s="24">
        <v>0.04874833844829318</v>
      </c>
      <c r="F59" s="60">
        <v>-0.2057</v>
      </c>
    </row>
    <row r="60" spans="2:7" ht="13.5">
      <c r="B60" s="27" t="s">
        <v>74</v>
      </c>
      <c r="C60" s="24">
        <v>-0.002081536677906115</v>
      </c>
      <c r="D60" s="24">
        <v>-0.002428193511953225</v>
      </c>
      <c r="E60" s="24">
        <v>-0.004100839946080015</v>
      </c>
      <c r="F60" s="60">
        <v>0.0052</v>
      </c>
      <c r="G60" s="24">
        <v>0.1302</v>
      </c>
    </row>
    <row r="61" spans="2:7" ht="13.5">
      <c r="B61" s="27" t="s">
        <v>75</v>
      </c>
      <c r="C61" s="24">
        <v>0.0013096424424432485</v>
      </c>
      <c r="D61" s="24">
        <v>0.0016810880169373377</v>
      </c>
      <c r="E61" s="24">
        <v>0.00247631318208974</v>
      </c>
      <c r="F61" s="60">
        <v>-0.0033</v>
      </c>
      <c r="G61" s="24">
        <v>0.2467</v>
      </c>
    </row>
    <row r="62" spans="2:7" ht="13.5">
      <c r="B62" s="27" t="s">
        <v>76</v>
      </c>
      <c r="C62" s="24">
        <v>0.020493978230149423</v>
      </c>
      <c r="D62" s="24">
        <v>0.03155265541033003</v>
      </c>
      <c r="E62" s="24">
        <v>0.03526119003767292</v>
      </c>
      <c r="F62" s="60">
        <v>-0.0516</v>
      </c>
      <c r="G62" s="24">
        <v>0.1984</v>
      </c>
    </row>
    <row r="63" spans="2:7" ht="13.5">
      <c r="B63" s="27" t="s">
        <v>77</v>
      </c>
      <c r="C63" s="24">
        <v>0.03891076155310458</v>
      </c>
      <c r="D63" s="24">
        <v>0.06526750282196048</v>
      </c>
      <c r="E63" s="24">
        <v>0.06335554016929734</v>
      </c>
      <c r="F63" s="60">
        <v>-0.0989</v>
      </c>
      <c r="G63" s="24">
        <v>0.1511</v>
      </c>
    </row>
    <row r="64" spans="2:6" ht="13.5">
      <c r="B64" s="27" t="s">
        <v>78</v>
      </c>
      <c r="C64" s="24">
        <v>0.0558128571848755</v>
      </c>
      <c r="D64" s="24">
        <v>0.09185042657333398</v>
      </c>
      <c r="E64" s="24">
        <v>0.09205574932450489</v>
      </c>
      <c r="F64" s="60">
        <v>-0.1415</v>
      </c>
    </row>
    <row r="65" spans="2:6" ht="13.5">
      <c r="B65" s="27" t="s">
        <v>79</v>
      </c>
      <c r="C65" s="24">
        <v>0.05864537646799306</v>
      </c>
      <c r="D65" s="24">
        <v>0.08498668194387804</v>
      </c>
      <c r="E65" s="24">
        <v>0.10441811819646674</v>
      </c>
      <c r="F65" s="60">
        <v>-0.1469</v>
      </c>
    </row>
    <row r="66" spans="2:6" ht="13.5">
      <c r="B66" s="27" t="s">
        <v>80</v>
      </c>
      <c r="C66" s="24">
        <v>0.058336364531676566</v>
      </c>
      <c r="D66" s="24">
        <v>0.06087416865059225</v>
      </c>
      <c r="E66" s="24">
        <v>0.1196582704819491</v>
      </c>
      <c r="F66" s="60">
        <v>-0.1464</v>
      </c>
    </row>
    <row r="67" spans="2:6" ht="13.5">
      <c r="B67" s="27" t="s">
        <v>81</v>
      </c>
      <c r="C67" s="24">
        <v>0.12226749204707943</v>
      </c>
      <c r="D67" s="24">
        <v>-0.07191219763422652</v>
      </c>
      <c r="E67" s="24">
        <v>0.056499872761257564</v>
      </c>
      <c r="F67" s="60">
        <v>-0.1527</v>
      </c>
    </row>
    <row r="68" spans="2:6" ht="13.5">
      <c r="B68" s="27" t="s">
        <v>82</v>
      </c>
      <c r="C68" s="24">
        <v>0.11324247087837591</v>
      </c>
      <c r="D68" s="24">
        <v>-0.07293403722635716</v>
      </c>
      <c r="E68" s="24">
        <v>0.07276150242743995</v>
      </c>
      <c r="F68" s="60">
        <v>-0.1531</v>
      </c>
    </row>
    <row r="69" spans="2:6" ht="13.5">
      <c r="B69" s="27" t="s">
        <v>83</v>
      </c>
      <c r="C69" s="24">
        <v>0.10247765032089973</v>
      </c>
      <c r="D69" s="24">
        <v>-0.08020233273188637</v>
      </c>
      <c r="E69" s="24">
        <v>0.09690595721530926</v>
      </c>
      <c r="F69" s="60">
        <v>-0.1622</v>
      </c>
    </row>
    <row r="70" spans="2:6" ht="13.5">
      <c r="B70" s="27" t="s">
        <v>84</v>
      </c>
      <c r="C70" s="24">
        <v>0.06733097404402599</v>
      </c>
      <c r="D70" s="24">
        <v>-0.13065840752166125</v>
      </c>
      <c r="E70" s="24">
        <v>0.0826643232775055</v>
      </c>
      <c r="F70" s="60">
        <v>-0.1686</v>
      </c>
    </row>
    <row r="71" spans="2:6" ht="13.5">
      <c r="B71" s="27" t="s">
        <v>85</v>
      </c>
      <c r="C71" s="24">
        <v>0.06516680239811024</v>
      </c>
      <c r="D71" s="24">
        <v>-0.11971023071375342</v>
      </c>
      <c r="E71" s="24">
        <v>0.08294954220468398</v>
      </c>
      <c r="F71" s="60">
        <v>-0.1596</v>
      </c>
    </row>
    <row r="72" spans="2:6" ht="13.5">
      <c r="B72" s="27" t="s">
        <v>86</v>
      </c>
      <c r="C72" s="24">
        <v>0.06886832715992597</v>
      </c>
      <c r="D72" s="24">
        <v>-0.12111044181764363</v>
      </c>
      <c r="E72" s="24">
        <v>0.08975736910649701</v>
      </c>
      <c r="F72" s="60">
        <v>-0.1657</v>
      </c>
    </row>
    <row r="73" spans="2:6" ht="13.5">
      <c r="B73" s="27" t="s">
        <v>87</v>
      </c>
      <c r="C73" s="24">
        <v>0.1333802826164998</v>
      </c>
      <c r="D73" s="24">
        <v>-0.02683937484398058</v>
      </c>
      <c r="E73" s="24">
        <v>0.022609580919397132</v>
      </c>
      <c r="F73" s="60">
        <v>-0.1379</v>
      </c>
    </row>
    <row r="74" spans="2:6" ht="13.5">
      <c r="B74" s="27" t="s">
        <v>88</v>
      </c>
      <c r="C74" s="24">
        <v>0.1341580782020273</v>
      </c>
      <c r="D74" s="24">
        <v>-0.026995886337754627</v>
      </c>
      <c r="E74" s="24">
        <v>0.022741426735620962</v>
      </c>
      <c r="F74" s="60">
        <v>-0.1387</v>
      </c>
    </row>
    <row r="75" spans="2:6" ht="13.5">
      <c r="B75" s="27" t="s">
        <v>89</v>
      </c>
      <c r="C75" s="24">
        <v>0.1508042182677869</v>
      </c>
      <c r="D75" s="24">
        <v>-0.030345496821148288</v>
      </c>
      <c r="E75" s="24">
        <v>0.02556315003256948</v>
      </c>
      <c r="F75" s="60">
        <v>-0.1559</v>
      </c>
    </row>
    <row r="76" spans="2:6" ht="13.5">
      <c r="B76" s="27" t="s">
        <v>90</v>
      </c>
      <c r="C76" s="24">
        <v>0.1501529649619897</v>
      </c>
      <c r="D76" s="24">
        <v>-0.03021444872880963</v>
      </c>
      <c r="E76" s="24">
        <v>0.02545275467256758</v>
      </c>
      <c r="F76" s="60">
        <v>-0.1553</v>
      </c>
    </row>
    <row r="77" spans="2:6" ht="13.5">
      <c r="B77" s="27" t="s">
        <v>91</v>
      </c>
      <c r="C77" s="24">
        <v>0.14855078415192224</v>
      </c>
      <c r="D77" s="24">
        <v>-0.029892050766491707</v>
      </c>
      <c r="E77" s="24">
        <v>0.025181165529385652</v>
      </c>
      <c r="F77" s="60">
        <v>-0.1536</v>
      </c>
    </row>
    <row r="78" spans="2:6" ht="13.5">
      <c r="B78" s="27" t="s">
        <v>92</v>
      </c>
      <c r="C78" s="24">
        <v>0.14747369381542086</v>
      </c>
      <c r="D78" s="24">
        <v>-0.029675313849196527</v>
      </c>
      <c r="E78" s="24">
        <v>0.024998585610957136</v>
      </c>
      <c r="F78" s="60">
        <v>-0.1525</v>
      </c>
    </row>
    <row r="79" spans="2:6" ht="13.5">
      <c r="B79" s="27" t="s">
        <v>93</v>
      </c>
      <c r="C79" s="24">
        <v>0.15263935583649868</v>
      </c>
      <c r="D79" s="24">
        <v>-0.030714771380559114</v>
      </c>
      <c r="E79" s="24">
        <v>0.025874228181031356</v>
      </c>
      <c r="F79" s="60">
        <v>-0.1578</v>
      </c>
    </row>
    <row r="80" spans="2:6" ht="13.5">
      <c r="B80" s="27" t="s">
        <v>94</v>
      </c>
      <c r="C80" s="24">
        <v>0.15353403966949486</v>
      </c>
      <c r="D80" s="24">
        <v>-0.030894803648369162</v>
      </c>
      <c r="E80" s="24">
        <v>0.026025887977537465</v>
      </c>
      <c r="F80" s="60">
        <v>-0.1588</v>
      </c>
    </row>
    <row r="81" spans="2:6" ht="13.5">
      <c r="B81" s="27" t="s">
        <v>95</v>
      </c>
      <c r="C81" s="24">
        <v>0.15606432476025134</v>
      </c>
      <c r="D81" s="24">
        <v>-0.03140395888991776</v>
      </c>
      <c r="E81" s="24">
        <v>0.02645480208977702</v>
      </c>
      <c r="F81" s="60">
        <v>-0.1614</v>
      </c>
    </row>
    <row r="82" spans="2:6" ht="13.5">
      <c r="B82" s="27" t="s">
        <v>96</v>
      </c>
      <c r="C82" s="24">
        <v>0.15643851202484882</v>
      </c>
      <c r="D82" s="24">
        <v>-0.031479254518767874</v>
      </c>
      <c r="E82" s="24">
        <v>0.02651823138435816</v>
      </c>
      <c r="F82" s="60">
        <v>-0.1618</v>
      </c>
    </row>
    <row r="83" spans="2:6" ht="13.5">
      <c r="B83" s="27" t="s">
        <v>97</v>
      </c>
      <c r="C83" s="24">
        <v>0.15566907271460195</v>
      </c>
      <c r="D83" s="24">
        <v>-0.03132442451194706</v>
      </c>
      <c r="E83" s="24">
        <v>0.026387802058474463</v>
      </c>
      <c r="F83" s="60">
        <v>-0.161</v>
      </c>
    </row>
    <row r="84" spans="2:6" ht="13.5">
      <c r="B84" s="27" t="s">
        <v>98</v>
      </c>
      <c r="C84" s="24">
        <v>0.15711122713426562</v>
      </c>
      <c r="D84" s="24">
        <v>-0.03161462125087411</v>
      </c>
      <c r="E84" s="24">
        <v>0.02663226478123093</v>
      </c>
      <c r="F84" s="60">
        <v>-0.1625</v>
      </c>
    </row>
    <row r="85" spans="2:6" ht="13.5">
      <c r="B85" s="27" t="s">
        <v>99</v>
      </c>
      <c r="C85" s="24">
        <v>0.15911608141127687</v>
      </c>
      <c r="D85" s="24">
        <v>-0.0320180469626159</v>
      </c>
      <c r="E85" s="24">
        <v>0.02697211197692262</v>
      </c>
      <c r="F85" s="60">
        <v>-0.1645</v>
      </c>
    </row>
    <row r="86" spans="2:6" ht="13.5">
      <c r="B86" s="27" t="s">
        <v>100</v>
      </c>
      <c r="C86" s="24">
        <v>0.16061762235602117</v>
      </c>
      <c r="D86" s="24">
        <v>-0.032320193722767954</v>
      </c>
      <c r="E86" s="24">
        <v>0.027226641438307553</v>
      </c>
      <c r="F86" s="60">
        <v>-0.1661</v>
      </c>
    </row>
    <row r="87" spans="2:6" ht="13.5">
      <c r="B87" s="27" t="s">
        <v>101</v>
      </c>
      <c r="C87" s="24">
        <v>0.16112351313022444</v>
      </c>
      <c r="D87" s="24">
        <v>-0.032421991318727805</v>
      </c>
      <c r="E87" s="24">
        <v>0.02731239608038294</v>
      </c>
      <c r="F87" s="60">
        <v>-0.1666</v>
      </c>
    </row>
    <row r="88" spans="2:6" ht="13.5">
      <c r="B88" s="27" t="s">
        <v>102</v>
      </c>
      <c r="C88" s="24">
        <v>0.16489638300830833</v>
      </c>
      <c r="D88" s="24">
        <v>-0.03318118500844491</v>
      </c>
      <c r="E88" s="24">
        <v>0.02795194343426033</v>
      </c>
      <c r="F88" s="60">
        <v>-0.1705</v>
      </c>
    </row>
    <row r="89" spans="2:6" ht="13.5">
      <c r="B89" s="27" t="s">
        <v>103</v>
      </c>
      <c r="C89" s="24">
        <v>0.14260618231459432</v>
      </c>
      <c r="D89" s="24">
        <v>0.09802631958974928</v>
      </c>
      <c r="E89" s="24">
        <v>0.04738199594990178</v>
      </c>
      <c r="F89" s="60">
        <v>-0.1794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9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39140.27471064815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-0.1596372093023256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-0.125</v>
      </c>
      <c r="D8" s="73"/>
      <c r="E8" s="2"/>
      <c r="F8" s="14" t="s">
        <v>12</v>
      </c>
      <c r="G8" s="35">
        <v>0.005200558329287896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-0.2064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0.2116005583292879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0.04680598264190354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53.42494018146233</v>
      </c>
      <c r="D47" s="24">
        <v>46.44843405270031</v>
      </c>
      <c r="E47" s="24">
        <v>-20.403376684505883</v>
      </c>
      <c r="F47" s="60">
        <v>-0.2064</v>
      </c>
    </row>
    <row r="48" spans="2:6" ht="13.5">
      <c r="B48" s="27" t="s">
        <v>62</v>
      </c>
      <c r="C48" s="24">
        <v>51.565087802609966</v>
      </c>
      <c r="D48" s="24">
        <v>46.80275834625911</v>
      </c>
      <c r="E48" s="24">
        <v>-20.076140355916863</v>
      </c>
      <c r="F48" s="60">
        <v>-0.2023</v>
      </c>
    </row>
    <row r="49" spans="2:6" ht="13.5">
      <c r="B49" s="27" t="s">
        <v>63</v>
      </c>
      <c r="C49" s="24">
        <v>49.732889447471905</v>
      </c>
      <c r="D49" s="24">
        <v>47.103707224395876</v>
      </c>
      <c r="E49" s="24">
        <v>-19.67548188316083</v>
      </c>
      <c r="F49" s="60">
        <v>-0.202</v>
      </c>
    </row>
    <row r="50" spans="2:6" ht="13.5">
      <c r="B50" s="27" t="s">
        <v>64</v>
      </c>
      <c r="C50" s="24">
        <v>47.93075995886199</v>
      </c>
      <c r="D50" s="24">
        <v>47.36157021558204</v>
      </c>
      <c r="E50" s="24">
        <v>-19.17010909091478</v>
      </c>
      <c r="F50" s="60">
        <v>-0.1975</v>
      </c>
    </row>
    <row r="51" spans="2:6" ht="13.5">
      <c r="B51" s="27" t="s">
        <v>65</v>
      </c>
      <c r="C51" s="24">
        <v>46.1542845584709</v>
      </c>
      <c r="D51" s="24">
        <v>47.576346938632405</v>
      </c>
      <c r="E51" s="24">
        <v>-18.549758197005232</v>
      </c>
      <c r="F51" s="60">
        <v>-0.1969</v>
      </c>
    </row>
    <row r="52" spans="2:6" ht="13.5">
      <c r="B52" s="27" t="s">
        <v>66</v>
      </c>
      <c r="C52" s="24">
        <v>44.392370562583785</v>
      </c>
      <c r="D52" s="24">
        <v>47.739476601050065</v>
      </c>
      <c r="E52" s="24">
        <v>-17.8174857162946</v>
      </c>
      <c r="F52" s="60">
        <v>-0.1987</v>
      </c>
    </row>
    <row r="53" spans="2:6" ht="13.5">
      <c r="B53" s="27" t="s">
        <v>67</v>
      </c>
      <c r="C53" s="24">
        <v>42.62341636017772</v>
      </c>
      <c r="D53" s="24">
        <v>47.829181334242016</v>
      </c>
      <c r="E53" s="24">
        <v>-17.001916274614377</v>
      </c>
      <c r="F53" s="60">
        <v>-0.2006</v>
      </c>
    </row>
    <row r="54" spans="2:6" ht="13.5">
      <c r="B54" s="27" t="s">
        <v>68</v>
      </c>
      <c r="C54" s="24">
        <v>40.80859084559528</v>
      </c>
      <c r="D54" s="24">
        <v>47.80131492071856</v>
      </c>
      <c r="E54" s="24">
        <v>-16.169286440468756</v>
      </c>
      <c r="F54" s="60">
        <v>-0.2015</v>
      </c>
    </row>
    <row r="55" spans="2:6" ht="13.5">
      <c r="B55" s="27" t="s">
        <v>69</v>
      </c>
      <c r="C55" s="24">
        <v>38.94000127000629</v>
      </c>
      <c r="D55" s="24">
        <v>47.62162367739914</v>
      </c>
      <c r="E55" s="24">
        <v>-15.364897679114689</v>
      </c>
      <c r="F55" s="60">
        <v>-0.1991</v>
      </c>
    </row>
    <row r="56" spans="2:6" ht="13.5">
      <c r="B56" s="27" t="s">
        <v>70</v>
      </c>
      <c r="C56" s="24">
        <v>37.099286865755964</v>
      </c>
      <c r="D56" s="24">
        <v>47.32493790817613</v>
      </c>
      <c r="E56" s="24">
        <v>-14.514840039567046</v>
      </c>
      <c r="F56" s="60">
        <v>-0.2009</v>
      </c>
    </row>
    <row r="57" spans="2:6" ht="13.5">
      <c r="B57" s="27" t="s">
        <v>71</v>
      </c>
      <c r="C57" s="24">
        <v>35.3038929101885</v>
      </c>
      <c r="D57" s="24">
        <v>46.88716751020046</v>
      </c>
      <c r="E57" s="24">
        <v>-13.668163176885804</v>
      </c>
      <c r="F57" s="60">
        <v>-0.2019</v>
      </c>
    </row>
    <row r="58" spans="2:6" ht="13.5">
      <c r="B58" s="27" t="s">
        <v>72</v>
      </c>
      <c r="C58" s="24">
        <v>33.54303567966234</v>
      </c>
      <c r="D58" s="24">
        <v>46.27960804127495</v>
      </c>
      <c r="E58" s="24">
        <v>-12.838781597350119</v>
      </c>
      <c r="F58" s="60">
        <v>-0.2013</v>
      </c>
    </row>
    <row r="59" spans="2:6" ht="13.5">
      <c r="B59" s="27" t="s">
        <v>73</v>
      </c>
      <c r="C59" s="24">
        <v>31.895343201424232</v>
      </c>
      <c r="D59" s="24">
        <v>45.51874716675359</v>
      </c>
      <c r="E59" s="24">
        <v>-12.01533456387269</v>
      </c>
      <c r="F59" s="60">
        <v>-0.2057</v>
      </c>
    </row>
    <row r="60" spans="2:7" ht="13.5">
      <c r="B60" s="27" t="s">
        <v>74</v>
      </c>
      <c r="C60" s="24">
        <v>31.802643504103624</v>
      </c>
      <c r="D60" s="24">
        <v>-36.69283587191376</v>
      </c>
      <c r="E60" s="24">
        <v>-15.647505702643093</v>
      </c>
      <c r="F60" s="60">
        <v>0.0052</v>
      </c>
      <c r="G60" s="24">
        <v>0.1302</v>
      </c>
    </row>
    <row r="61" spans="2:7" ht="13.5">
      <c r="B61" s="27" t="s">
        <v>75</v>
      </c>
      <c r="C61" s="24">
        <v>32.13815869057547</v>
      </c>
      <c r="D61" s="24">
        <v>-35.141099222837546</v>
      </c>
      <c r="E61" s="24">
        <v>-16.79166445791397</v>
      </c>
      <c r="F61" s="60">
        <v>-0.0033</v>
      </c>
      <c r="G61" s="24">
        <v>0.2467</v>
      </c>
    </row>
    <row r="62" spans="2:7" ht="13.5">
      <c r="B62" s="27" t="s">
        <v>76</v>
      </c>
      <c r="C62" s="24">
        <v>32.67427527148688</v>
      </c>
      <c r="D62" s="24">
        <v>-33.77511225065199</v>
      </c>
      <c r="E62" s="24">
        <v>-18.1622406676196</v>
      </c>
      <c r="F62" s="60">
        <v>-0.0516</v>
      </c>
      <c r="G62" s="24">
        <v>0.1984</v>
      </c>
    </row>
    <row r="63" spans="2:7" ht="13.5">
      <c r="B63" s="27" t="s">
        <v>77</v>
      </c>
      <c r="C63" s="24">
        <v>33.27823818261587</v>
      </c>
      <c r="D63" s="24">
        <v>-32.56551079542806</v>
      </c>
      <c r="E63" s="24">
        <v>-19.690522909497957</v>
      </c>
      <c r="F63" s="60">
        <v>-0.0989</v>
      </c>
      <c r="G63" s="24">
        <v>0.1511</v>
      </c>
    </row>
    <row r="64" spans="2:6" ht="13.5">
      <c r="B64" s="27" t="s">
        <v>78</v>
      </c>
      <c r="C64" s="24">
        <v>33.802170233134404</v>
      </c>
      <c r="D64" s="24">
        <v>-31.38664953249368</v>
      </c>
      <c r="E64" s="24">
        <v>-21.232253443956797</v>
      </c>
      <c r="F64" s="60">
        <v>-0.1415</v>
      </c>
    </row>
    <row r="65" spans="2:6" ht="13.5">
      <c r="B65" s="27" t="s">
        <v>79</v>
      </c>
      <c r="C65" s="24">
        <v>34.165859875099315</v>
      </c>
      <c r="D65" s="24">
        <v>-30.075609406432466</v>
      </c>
      <c r="E65" s="24">
        <v>-22.635592704562992</v>
      </c>
      <c r="F65" s="60">
        <v>-0.1469</v>
      </c>
    </row>
    <row r="66" spans="2:6" ht="13.5">
      <c r="B66" s="27" t="s">
        <v>80</v>
      </c>
      <c r="C66" s="24">
        <v>34.399889659823764</v>
      </c>
      <c r="D66" s="24">
        <v>-28.53464663001094</v>
      </c>
      <c r="E66" s="24">
        <v>-23.78296204535308</v>
      </c>
      <c r="F66" s="60">
        <v>-0.1464</v>
      </c>
    </row>
    <row r="67" spans="2:6" ht="13.5">
      <c r="B67" s="27" t="s">
        <v>81</v>
      </c>
      <c r="C67" s="24">
        <v>35.95061369343234</v>
      </c>
      <c r="D67" s="24">
        <v>-23.180085216241118</v>
      </c>
      <c r="E67" s="24">
        <v>-23.631434298801707</v>
      </c>
      <c r="F67" s="60">
        <v>-0.1527</v>
      </c>
    </row>
    <row r="68" spans="2:6" ht="13.5">
      <c r="B68" s="27" t="s">
        <v>82</v>
      </c>
      <c r="C68" s="24">
        <v>36.010844092219585</v>
      </c>
      <c r="D68" s="24">
        <v>-21.859223942709484</v>
      </c>
      <c r="E68" s="24">
        <v>-22.266114739419926</v>
      </c>
      <c r="F68" s="60">
        <v>-0.1531</v>
      </c>
    </row>
    <row r="69" spans="2:6" ht="13.5">
      <c r="B69" s="27" t="s">
        <v>83</v>
      </c>
      <c r="C69" s="24">
        <v>35.69604377422229</v>
      </c>
      <c r="D69" s="24">
        <v>-20.4183316476956</v>
      </c>
      <c r="E69" s="24">
        <v>-20.569223837893045</v>
      </c>
      <c r="F69" s="60">
        <v>-0.1622</v>
      </c>
    </row>
    <row r="70" spans="2:6" ht="13.5">
      <c r="B70" s="27" t="s">
        <v>84</v>
      </c>
      <c r="C70" s="24">
        <v>35.67635475815037</v>
      </c>
      <c r="D70" s="24">
        <v>-18.166151735497298</v>
      </c>
      <c r="E70" s="24">
        <v>-17.78624348035243</v>
      </c>
      <c r="F70" s="60">
        <v>-0.1686</v>
      </c>
    </row>
    <row r="71" spans="2:6" ht="13.5">
      <c r="B71" s="27" t="s">
        <v>85</v>
      </c>
      <c r="C71" s="24">
        <v>36.19144848254784</v>
      </c>
      <c r="D71" s="24">
        <v>-17.00832554817272</v>
      </c>
      <c r="E71" s="24">
        <v>-16.454144137635797</v>
      </c>
      <c r="F71" s="60">
        <v>-0.1596</v>
      </c>
    </row>
    <row r="72" spans="2:6" ht="13.5">
      <c r="B72" s="27" t="s">
        <v>86</v>
      </c>
      <c r="C72" s="24">
        <v>36.721121181055565</v>
      </c>
      <c r="D72" s="24">
        <v>-15.807082744808207</v>
      </c>
      <c r="E72" s="24">
        <v>-15.188384993294854</v>
      </c>
      <c r="F72" s="60">
        <v>-0.1657</v>
      </c>
    </row>
    <row r="73" spans="2:6" ht="13.5">
      <c r="B73" s="27" t="s">
        <v>87</v>
      </c>
      <c r="C73" s="24">
        <v>34.01471710883922</v>
      </c>
      <c r="D73" s="24">
        <v>-26.44619162206599</v>
      </c>
      <c r="E73" s="24">
        <v>-22.57740846218755</v>
      </c>
      <c r="F73" s="60">
        <v>-0.1379</v>
      </c>
    </row>
    <row r="74" spans="2:6" ht="13.5">
      <c r="B74" s="27" t="s">
        <v>88</v>
      </c>
      <c r="C74" s="24">
        <v>33.62550212440887</v>
      </c>
      <c r="D74" s="24">
        <v>-28.26120512921853</v>
      </c>
      <c r="E74" s="24">
        <v>-22.43588541636266</v>
      </c>
      <c r="F74" s="60">
        <v>-0.1387</v>
      </c>
    </row>
    <row r="75" spans="2:6" ht="13.5">
      <c r="B75" s="27" t="s">
        <v>89</v>
      </c>
      <c r="C75" s="24">
        <v>32.22390961316075</v>
      </c>
      <c r="D75" s="24">
        <v>-29.070666791447913</v>
      </c>
      <c r="E75" s="24">
        <v>-15.128392151536188</v>
      </c>
      <c r="F75" s="60">
        <v>-0.1559</v>
      </c>
    </row>
    <row r="76" spans="2:6" ht="13.5">
      <c r="B76" s="27" t="s">
        <v>90</v>
      </c>
      <c r="C76" s="24">
        <v>32.56626917275106</v>
      </c>
      <c r="D76" s="24">
        <v>-27.47406010022636</v>
      </c>
      <c r="E76" s="24">
        <v>-15.252768156581727</v>
      </c>
      <c r="F76" s="60">
        <v>-0.1553</v>
      </c>
    </row>
    <row r="77" spans="2:6" ht="13.5">
      <c r="B77" s="27" t="s">
        <v>91</v>
      </c>
      <c r="C77" s="24">
        <v>32.955340537165974</v>
      </c>
      <c r="D77" s="24">
        <v>-25.65964246771597</v>
      </c>
      <c r="E77" s="24">
        <v>-15.394151298204932</v>
      </c>
      <c r="F77" s="60">
        <v>-0.1536</v>
      </c>
    </row>
    <row r="78" spans="2:6" ht="13.5">
      <c r="B78" s="27" t="s">
        <v>92</v>
      </c>
      <c r="C78" s="24">
        <v>33.34029276653719</v>
      </c>
      <c r="D78" s="24">
        <v>-23.864756119751178</v>
      </c>
      <c r="E78" s="24">
        <v>-15.534419694302748</v>
      </c>
      <c r="F78" s="60">
        <v>-0.1525</v>
      </c>
    </row>
    <row r="79" spans="2:6" ht="13.5">
      <c r="B79" s="27" t="s">
        <v>93</v>
      </c>
      <c r="C79" s="24">
        <v>33.3897926929171</v>
      </c>
      <c r="D79" s="24">
        <v>-21.99135945968942</v>
      </c>
      <c r="E79" s="24">
        <v>-13.602562523816832</v>
      </c>
      <c r="F79" s="60">
        <v>-0.1578</v>
      </c>
    </row>
    <row r="80" spans="2:6" ht="13.5">
      <c r="B80" s="27" t="s">
        <v>94</v>
      </c>
      <c r="C80" s="24">
        <v>33.03683477760889</v>
      </c>
      <c r="D80" s="24">
        <v>-23.637159003864554</v>
      </c>
      <c r="E80" s="24">
        <v>-13.47405967267053</v>
      </c>
      <c r="F80" s="60">
        <v>-0.1588</v>
      </c>
    </row>
    <row r="81" spans="2:6" ht="13.5">
      <c r="B81" s="27" t="s">
        <v>95</v>
      </c>
      <c r="C81" s="24">
        <v>32.651654435693004</v>
      </c>
      <c r="D81" s="24">
        <v>-25.432887943304994</v>
      </c>
      <c r="E81" s="24">
        <v>-13.33344579970387</v>
      </c>
      <c r="F81" s="60">
        <v>-0.1614</v>
      </c>
    </row>
    <row r="82" spans="2:6" ht="13.5">
      <c r="B82" s="27" t="s">
        <v>96</v>
      </c>
      <c r="C82" s="24">
        <v>32.26260807134706</v>
      </c>
      <c r="D82" s="24">
        <v>-27.247006663460226</v>
      </c>
      <c r="E82" s="24">
        <v>-13.191855307732318</v>
      </c>
      <c r="F82" s="60">
        <v>-0.1618</v>
      </c>
    </row>
    <row r="83" spans="2:6" ht="13.5">
      <c r="B83" s="27" t="s">
        <v>97</v>
      </c>
      <c r="C83" s="24">
        <v>31.91984327241753</v>
      </c>
      <c r="D83" s="24">
        <v>-28.84500120609124</v>
      </c>
      <c r="E83" s="24">
        <v>-13.066736172000452</v>
      </c>
      <c r="F83" s="60">
        <v>-0.161</v>
      </c>
    </row>
    <row r="84" spans="2:6" ht="13.5">
      <c r="B84" s="27" t="s">
        <v>98</v>
      </c>
      <c r="C84" s="24">
        <v>31.614769739280522</v>
      </c>
      <c r="D84" s="24">
        <v>-30.2678133317898</v>
      </c>
      <c r="E84" s="24">
        <v>-12.956012930231214</v>
      </c>
      <c r="F84" s="60">
        <v>-0.1625</v>
      </c>
    </row>
    <row r="85" spans="2:6" ht="13.5">
      <c r="B85" s="27" t="s">
        <v>99</v>
      </c>
      <c r="C85" s="24">
        <v>31.32706350956941</v>
      </c>
      <c r="D85" s="24">
        <v>-31.609517500586595</v>
      </c>
      <c r="E85" s="24">
        <v>-12.851462690147143</v>
      </c>
      <c r="F85" s="60">
        <v>-0.1645</v>
      </c>
    </row>
    <row r="86" spans="2:6" ht="13.5">
      <c r="B86" s="27" t="s">
        <v>100</v>
      </c>
      <c r="C86" s="24">
        <v>31.029888710548285</v>
      </c>
      <c r="D86" s="24">
        <v>-32.99483579161872</v>
      </c>
      <c r="E86" s="24">
        <v>-12.742828133962437</v>
      </c>
      <c r="F86" s="60">
        <v>-0.1661</v>
      </c>
    </row>
    <row r="87" spans="2:6" ht="13.5">
      <c r="B87" s="27" t="s">
        <v>101</v>
      </c>
      <c r="C87" s="24">
        <v>30.70594148997746</v>
      </c>
      <c r="D87" s="24">
        <v>-34.50549501423789</v>
      </c>
      <c r="E87" s="24">
        <v>-12.625045203590428</v>
      </c>
      <c r="F87" s="60">
        <v>-0.1666</v>
      </c>
    </row>
    <row r="88" spans="2:6" ht="13.5">
      <c r="B88" s="27" t="s">
        <v>102</v>
      </c>
      <c r="C88" s="24">
        <v>30.356449417855522</v>
      </c>
      <c r="D88" s="24">
        <v>-36.13530748304282</v>
      </c>
      <c r="E88" s="24">
        <v>-12.498010404208909</v>
      </c>
      <c r="F88" s="60">
        <v>-0.1705</v>
      </c>
    </row>
    <row r="89" spans="2:6" ht="13.5">
      <c r="B89" s="27" t="s">
        <v>103</v>
      </c>
      <c r="C89" s="24">
        <v>31.60637121588228</v>
      </c>
      <c r="D89" s="24">
        <v>-40.33372564745963</v>
      </c>
      <c r="E89" s="24">
        <v>-12.478803226888918</v>
      </c>
      <c r="F89" s="60">
        <v>-0.1794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39140.27471064815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39</v>
      </c>
      <c r="D36" s="43">
        <v>0</v>
      </c>
      <c r="E36" s="43">
        <v>0</v>
      </c>
      <c r="F36" s="43">
        <v>39</v>
      </c>
      <c r="G36" s="44">
        <v>90.69767441860465</v>
      </c>
      <c r="H36" s="55"/>
    </row>
    <row r="37" spans="2:8" ht="13.5">
      <c r="B37" s="48" t="s">
        <v>39</v>
      </c>
      <c r="C37" s="43">
        <v>3</v>
      </c>
      <c r="D37" s="43"/>
      <c r="E37" s="43">
        <v>1</v>
      </c>
      <c r="F37" s="43">
        <v>4</v>
      </c>
      <c r="G37" s="44">
        <v>9.30232558139535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42</v>
      </c>
      <c r="D39" s="43">
        <v>0</v>
      </c>
      <c r="E39" s="43">
        <v>1</v>
      </c>
      <c r="F39" s="43">
        <v>43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0.16489638300830833</v>
      </c>
      <c r="D42" s="41">
        <v>0.09802631958974928</v>
      </c>
      <c r="E42" s="41">
        <v>0.1196582704819491</v>
      </c>
      <c r="F42" s="50">
        <v>0.005200558329287896</v>
      </c>
    </row>
    <row r="43" spans="2:6" ht="13.5">
      <c r="B43" s="48" t="s">
        <v>13</v>
      </c>
      <c r="C43" s="41">
        <v>-0.024918066407352057</v>
      </c>
      <c r="D43" s="41">
        <v>-0.18683970839713027</v>
      </c>
      <c r="E43" s="41">
        <v>-0.004100839946080015</v>
      </c>
      <c r="F43" s="50">
        <v>-0.2064</v>
      </c>
    </row>
    <row r="44" spans="2:6" ht="13.5">
      <c r="B44" s="48" t="s">
        <v>14</v>
      </c>
      <c r="C44" s="41">
        <v>0.1898144494156604</v>
      </c>
      <c r="D44" s="41">
        <v>0.28486602798687954</v>
      </c>
      <c r="E44" s="41">
        <v>0.12375911042802912</v>
      </c>
      <c r="F44" s="50">
        <v>0.2116005583292879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0.0887396641267643</v>
      </c>
      <c r="D46" s="41">
        <v>-0.06952348262735139</v>
      </c>
      <c r="E46" s="41">
        <v>0.053046545492020446</v>
      </c>
      <c r="F46" s="50">
        <v>-0.1596372093023256</v>
      </c>
    </row>
    <row r="47" spans="2:6" ht="13.5">
      <c r="B47" s="48" t="s">
        <v>26</v>
      </c>
      <c r="C47" s="41">
        <v>0.10752389132471069</v>
      </c>
      <c r="D47" s="41">
        <v>0.1111986081855006</v>
      </c>
      <c r="E47" s="41">
        <v>0.06079034624740427</v>
      </c>
      <c r="F47" s="50">
        <v>0.16619862774668134</v>
      </c>
    </row>
    <row r="48" spans="2:6" ht="13.5">
      <c r="B48" s="48" t="s">
        <v>27</v>
      </c>
      <c r="C48" s="41">
        <v>0.06143644534529003</v>
      </c>
      <c r="D48" s="41">
        <v>0.0878119582521902</v>
      </c>
      <c r="E48" s="41">
        <v>0.03004195437591008</v>
      </c>
      <c r="F48" s="50">
        <v>0.04680598264190354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11</v>
      </c>
      <c r="F1" t="s">
        <v>21</v>
      </c>
      <c r="G1">
        <v>43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-0.3000551572280362</v>
      </c>
      <c r="C3">
        <f aca="true" t="shared" si="0" ref="C3:C33">NORMDIST(B3,AveDev3D_0,StandardDev3D_0,FALSE)*NumPoints_7*I3</f>
        <v>0.03811389634266681</v>
      </c>
      <c r="D3">
        <v>0</v>
      </c>
      <c r="F3" t="s">
        <v>17</v>
      </c>
      <c r="G3">
        <v>15</v>
      </c>
      <c r="I3">
        <f>B5-B4</f>
        <v>0.009361196528380689</v>
      </c>
      <c r="N3">
        <v>-0.125</v>
      </c>
      <c r="O3">
        <v>-0.25</v>
      </c>
      <c r="P3">
        <v>-0.1596372093023256</v>
      </c>
    </row>
    <row r="4" spans="1:16" ht="12.75">
      <c r="B4">
        <v>-0.29069396069965553</v>
      </c>
      <c r="C4">
        <f t="shared" si="0"/>
        <v>0.0680728836136275</v>
      </c>
      <c r="D4">
        <v>0</v>
      </c>
      <c r="F4" t="s">
        <v>18</v>
      </c>
      <c r="G4">
        <v>5</v>
      </c>
      <c r="I4">
        <f>I3</f>
        <v>0.009361196528380689</v>
      </c>
      <c r="N4">
        <v>-0.125</v>
      </c>
      <c r="O4">
        <v>-0.25</v>
      </c>
      <c r="P4">
        <v>-0.1596372093023256</v>
      </c>
    </row>
    <row r="5" spans="1:16" ht="12.75">
      <c r="B5">
        <v>-0.28133276417127484</v>
      </c>
      <c r="C5">
        <f t="shared" si="0"/>
        <v>0.11681353540969595</v>
      </c>
      <c r="D5">
        <v>0</v>
      </c>
      <c r="I5">
        <f>I4</f>
        <v>0.009361196528380689</v>
      </c>
      <c r="N5">
        <v>-0.125</v>
      </c>
      <c r="O5">
        <v>-0.25</v>
      </c>
      <c r="P5">
        <v>-0.1596372093023256</v>
      </c>
    </row>
    <row r="6" spans="1:16" ht="12.75">
      <c r="B6">
        <v>-0.2719715676428941</v>
      </c>
      <c r="C6">
        <f t="shared" si="0"/>
        <v>0.19259296053564862</v>
      </c>
      <c r="D6">
        <v>0</v>
      </c>
      <c r="I6">
        <f aca="true" t="shared" si="1" ref="I6:I33">I5</f>
        <v>0.009361196528380689</v>
      </c>
      <c r="N6">
        <v>-0.125</v>
      </c>
      <c r="O6">
        <v>-0.25</v>
      </c>
      <c r="P6">
        <v>-0.1596372093023256</v>
      </c>
    </row>
    <row r="7" spans="1:16" ht="12.75">
      <c r="B7">
        <v>-0.2626103711145134</v>
      </c>
      <c r="C7">
        <f t="shared" si="0"/>
        <v>0.3050814984775896</v>
      </c>
      <c r="D7">
        <v>0</v>
      </c>
      <c r="I7">
        <f t="shared" si="1"/>
        <v>0.009361196528380689</v>
      </c>
      <c r="N7">
        <v>-0.125</v>
      </c>
      <c r="O7">
        <v>-0.25</v>
      </c>
      <c r="P7">
        <v>-0.1596372093023256</v>
      </c>
    </row>
    <row r="8" spans="1:16" ht="12.75">
      <c r="A8" t="str">
        <f>"-2s"</f>
        <v>-2s</v>
      </c>
      <c r="B8">
        <v>-0.2532491745861327</v>
      </c>
      <c r="C8">
        <f t="shared" si="0"/>
        <v>0.4643223120134157</v>
      </c>
      <c r="D8">
        <v>0</v>
      </c>
      <c r="I8">
        <f t="shared" si="1"/>
        <v>0.009361196528380689</v>
      </c>
      <c r="N8">
        <v>-0.125</v>
      </c>
      <c r="O8">
        <v>-0.25</v>
      </c>
      <c r="P8">
        <v>-0.1596372093023256</v>
      </c>
    </row>
    <row r="9" spans="1:16" ht="12.75">
      <c r="B9">
        <v>-0.24388797805775198</v>
      </c>
      <c r="C9">
        <f t="shared" si="0"/>
        <v>0.6789713613876885</v>
      </c>
      <c r="D9">
        <v>0</v>
      </c>
      <c r="I9">
        <f t="shared" si="1"/>
        <v>0.009361196528380689</v>
      </c>
      <c r="N9">
        <v>-0.125</v>
      </c>
      <c r="O9">
        <v>-0.25</v>
      </c>
      <c r="P9">
        <v>-0.1596372093023256</v>
      </c>
    </row>
    <row r="10" spans="1:16" ht="12.75">
      <c r="B10">
        <v>-0.2345267815293713</v>
      </c>
      <c r="C10">
        <f t="shared" si="0"/>
        <v>0.9539191782433152</v>
      </c>
      <c r="D10">
        <v>0</v>
      </c>
      <c r="I10">
        <f t="shared" si="1"/>
        <v>0.009361196528380689</v>
      </c>
      <c r="N10">
        <v>-0.125</v>
      </c>
      <c r="O10">
        <v>-0.25</v>
      </c>
      <c r="P10">
        <v>-0.1596372093023256</v>
      </c>
    </row>
    <row r="11" spans="1:16" ht="12.75">
      <c r="B11">
        <v>-0.22516558500099057</v>
      </c>
      <c r="C11">
        <f t="shared" si="0"/>
        <v>1.287656204467403</v>
      </c>
      <c r="D11">
        <v>0</v>
      </c>
      <c r="I11">
        <f t="shared" si="1"/>
        <v>0.009361196528380689</v>
      </c>
      <c r="N11">
        <v>-0.125</v>
      </c>
      <c r="O11">
        <v>-0.25</v>
      </c>
      <c r="P11">
        <v>-0.1596372093023256</v>
      </c>
    </row>
    <row r="12" spans="1:16" ht="12.75">
      <c r="B12">
        <v>-0.21580438847260985</v>
      </c>
      <c r="C12">
        <f t="shared" si="0"/>
        <v>1.670000072855628</v>
      </c>
      <c r="D12">
        <v>0</v>
      </c>
      <c r="I12">
        <f t="shared" si="1"/>
        <v>0.009361196528380689</v>
      </c>
      <c r="N12">
        <v>-0.125</v>
      </c>
      <c r="O12">
        <v>-0.25</v>
      </c>
      <c r="P12">
        <v>-0.1596372093023256</v>
      </c>
    </row>
    <row r="13" spans="1:16" ht="12.75">
      <c r="B13">
        <v>-0.20644319194422917</v>
      </c>
      <c r="C13">
        <f t="shared" si="0"/>
        <v>2.0809482308646277</v>
      </c>
      <c r="D13">
        <v>12</v>
      </c>
      <c r="I13">
        <f t="shared" si="1"/>
        <v>0.009361196528380689</v>
      </c>
      <c r="N13">
        <v>-0.125</v>
      </c>
      <c r="O13">
        <v>-0.25</v>
      </c>
      <c r="P13">
        <v>-0.1596372093023256</v>
      </c>
    </row>
    <row r="14" spans="1:16" ht="12.75">
      <c r="B14">
        <v>-0.19708199541584845</v>
      </c>
      <c r="C14">
        <f t="shared" si="0"/>
        <v>2.4913473537487456</v>
      </c>
      <c r="D14">
        <v>1</v>
      </c>
      <c r="I14">
        <f t="shared" si="1"/>
        <v>0.009361196528380689</v>
      </c>
      <c r="N14">
        <v>-0.125</v>
      </c>
      <c r="O14">
        <v>-0.25</v>
      </c>
      <c r="P14">
        <v>-0.1596372093023256</v>
      </c>
    </row>
    <row r="15" spans="1:16" ht="12.75">
      <c r="B15">
        <v>-0.18772079888746773</v>
      </c>
      <c r="C15">
        <f t="shared" si="0"/>
        <v>2.8657315848694713</v>
      </c>
      <c r="D15">
        <v>1</v>
      </c>
      <c r="I15">
        <f t="shared" si="1"/>
        <v>0.009361196528380689</v>
      </c>
      <c r="N15">
        <v>-0.125</v>
      </c>
      <c r="O15">
        <v>-0.25</v>
      </c>
      <c r="P15">
        <v>-0.1596372093023256</v>
      </c>
    </row>
    <row r="16" spans="1:16" ht="12.75">
      <c r="B16">
        <v>-0.17835960235908702</v>
      </c>
      <c r="C16">
        <f t="shared" si="0"/>
        <v>3.1671232066085735</v>
      </c>
      <c r="D16">
        <v>1</v>
      </c>
      <c r="I16">
        <f t="shared" si="1"/>
        <v>0.009361196528380689</v>
      </c>
      <c r="N16">
        <v>-0.125</v>
      </c>
      <c r="O16">
        <v>-0.25</v>
      </c>
      <c r="P16">
        <v>-0.1596372093023256</v>
      </c>
    </row>
    <row r="17" spans="1:16" ht="12.75">
      <c r="B17">
        <v>-0.16899840583070633</v>
      </c>
      <c r="C17">
        <f t="shared" si="0"/>
        <v>3.3629671681889137</v>
      </c>
      <c r="D17">
        <v>10</v>
      </c>
      <c r="I17">
        <f t="shared" si="1"/>
        <v>0.009361196528380689</v>
      </c>
      <c r="N17">
        <v>-0.125</v>
      </c>
      <c r="O17">
        <v>-0.25</v>
      </c>
      <c r="P17">
        <v>-0.1596372093023256</v>
      </c>
    </row>
    <row r="18" spans="1:16" ht="12.75">
      <c r="A18" t="str">
        <f>"0"</f>
        <v>0</v>
      </c>
      <c r="B18">
        <v>-0.1596372093023256</v>
      </c>
      <c r="C18">
        <f t="shared" si="0"/>
        <v>3.430903611452314</v>
      </c>
      <c r="D18">
        <v>9</v>
      </c>
      <c r="I18">
        <f t="shared" si="1"/>
        <v>0.009361196528380689</v>
      </c>
      <c r="N18">
        <v>-0.125</v>
      </c>
      <c r="O18">
        <v>-0.25</v>
      </c>
      <c r="P18">
        <v>-0.1596372093023256</v>
      </c>
    </row>
    <row r="19" spans="1:16" ht="12.75">
      <c r="B19">
        <v>-0.1502760127739449</v>
      </c>
      <c r="C19">
        <f t="shared" si="0"/>
        <v>3.3629671681889137</v>
      </c>
      <c r="D19">
        <v>3</v>
      </c>
      <c r="I19">
        <f t="shared" si="1"/>
        <v>0.009361196528380689</v>
      </c>
      <c r="N19">
        <v>-0.125</v>
      </c>
      <c r="O19">
        <v>-0.25</v>
      </c>
      <c r="P19">
        <v>-0.1596372093023256</v>
      </c>
    </row>
    <row r="20" spans="1:16" ht="12.75">
      <c r="B20">
        <v>-0.1409148162455642</v>
      </c>
      <c r="C20">
        <f t="shared" si="0"/>
        <v>3.1671232066085735</v>
      </c>
      <c r="D20">
        <v>2</v>
      </c>
      <c r="I20">
        <f t="shared" si="1"/>
        <v>0.009361196528380689</v>
      </c>
      <c r="N20">
        <v>-0.125</v>
      </c>
      <c r="O20">
        <v>-0.25</v>
      </c>
      <c r="P20">
        <v>-0.1596372093023256</v>
      </c>
    </row>
    <row r="21" spans="1:16" ht="12.75">
      <c r="B21">
        <v>-0.1315536197171835</v>
      </c>
      <c r="C21">
        <f t="shared" si="0"/>
        <v>2.8657315848694713</v>
      </c>
      <c r="D21">
        <v>0</v>
      </c>
      <c r="I21">
        <f t="shared" si="1"/>
        <v>0.009361196528380689</v>
      </c>
      <c r="N21">
        <v>-0.125</v>
      </c>
      <c r="O21">
        <v>-0.25</v>
      </c>
      <c r="P21">
        <v>-0.1596372093023256</v>
      </c>
    </row>
    <row r="22" spans="1:16" ht="12.75">
      <c r="B22">
        <v>-0.12219242318880277</v>
      </c>
      <c r="C22">
        <f t="shared" si="0"/>
        <v>2.4913473537487456</v>
      </c>
      <c r="D22">
        <v>0</v>
      </c>
      <c r="I22">
        <f t="shared" si="1"/>
        <v>0.009361196528380689</v>
      </c>
      <c r="N22">
        <v>-0.125</v>
      </c>
      <c r="O22">
        <v>-0.25</v>
      </c>
      <c r="P22">
        <v>-0.1596372093023256</v>
      </c>
    </row>
    <row r="23" spans="1:16" ht="12.75">
      <c r="B23">
        <v>-0.11283122666042207</v>
      </c>
      <c r="C23">
        <f t="shared" si="0"/>
        <v>2.0809482308646285</v>
      </c>
      <c r="D23">
        <v>0</v>
      </c>
      <c r="I23">
        <f t="shared" si="1"/>
        <v>0.009361196528380689</v>
      </c>
      <c r="N23">
        <v>-0.125</v>
      </c>
      <c r="O23">
        <v>-0.25</v>
      </c>
      <c r="P23">
        <v>-0.1596372093023256</v>
      </c>
    </row>
    <row r="24" spans="1:16" ht="12.75">
      <c r="B24">
        <v>-0.10347003013204137</v>
      </c>
      <c r="C24">
        <f t="shared" si="0"/>
        <v>1.670000072855628</v>
      </c>
      <c r="D24">
        <v>1</v>
      </c>
      <c r="I24">
        <f t="shared" si="1"/>
        <v>0.009361196528380689</v>
      </c>
      <c r="N24">
        <v>-0.125</v>
      </c>
      <c r="O24">
        <v>-0.25</v>
      </c>
      <c r="P24">
        <v>-0.1596372093023256</v>
      </c>
    </row>
    <row r="25" spans="1:16" ht="12.75">
      <c r="B25">
        <v>-0.09410883360366065</v>
      </c>
      <c r="C25">
        <f t="shared" si="0"/>
        <v>1.287656204467403</v>
      </c>
      <c r="D25">
        <v>0</v>
      </c>
      <c r="I25">
        <f t="shared" si="1"/>
        <v>0.009361196528380689</v>
      </c>
      <c r="N25">
        <v>-0.125</v>
      </c>
      <c r="O25">
        <v>-0.25</v>
      </c>
      <c r="P25">
        <v>-0.1596372093023256</v>
      </c>
    </row>
    <row r="26" spans="1:16" ht="12.75">
      <c r="B26">
        <v>-0.08474763707527995</v>
      </c>
      <c r="C26">
        <f t="shared" si="0"/>
        <v>0.9539191782433158</v>
      </c>
      <c r="D26">
        <v>0</v>
      </c>
      <c r="I26">
        <f t="shared" si="1"/>
        <v>0.009361196528380689</v>
      </c>
      <c r="N26">
        <v>-0.125</v>
      </c>
      <c r="O26">
        <v>-0.25</v>
      </c>
      <c r="P26">
        <v>-0.1596372093023256</v>
      </c>
    </row>
    <row r="27" spans="1:16" ht="12.75">
      <c r="B27">
        <v>-0.07538644054689923</v>
      </c>
      <c r="C27">
        <f t="shared" si="0"/>
        <v>0.6789713613876881</v>
      </c>
      <c r="D27">
        <v>0</v>
      </c>
      <c r="I27">
        <f t="shared" si="1"/>
        <v>0.009361196528380689</v>
      </c>
      <c r="N27">
        <v>-0.125</v>
      </c>
      <c r="O27">
        <v>-0.25</v>
      </c>
      <c r="P27">
        <v>-0.1596372093023256</v>
      </c>
    </row>
    <row r="28" spans="1:16" ht="12.75">
      <c r="A28" t="str">
        <f>"2s"</f>
        <v>2s</v>
      </c>
      <c r="B28">
        <v>-0.06602524401851853</v>
      </c>
      <c r="C28">
        <f t="shared" si="0"/>
        <v>0.4643223120134163</v>
      </c>
      <c r="D28">
        <v>0</v>
      </c>
      <c r="I28">
        <f t="shared" si="1"/>
        <v>0.009361196528380689</v>
      </c>
      <c r="N28">
        <v>-0.125</v>
      </c>
      <c r="O28">
        <v>-0.25</v>
      </c>
      <c r="P28">
        <v>-0.1596372093023256</v>
      </c>
    </row>
    <row r="29" spans="1:16" ht="12.75">
      <c r="B29">
        <v>-0.05666404749013783</v>
      </c>
      <c r="C29">
        <f t="shared" si="0"/>
        <v>0.30508149847758986</v>
      </c>
      <c r="D29">
        <v>1</v>
      </c>
      <c r="I29">
        <f t="shared" si="1"/>
        <v>0.009361196528380689</v>
      </c>
      <c r="N29">
        <v>-0.125</v>
      </c>
      <c r="O29">
        <v>-0.25</v>
      </c>
      <c r="P29">
        <v>-0.1596372093023256</v>
      </c>
    </row>
    <row r="30" spans="1:16" ht="12.75">
      <c r="B30">
        <v>-0.047302850961757126</v>
      </c>
      <c r="C30">
        <f t="shared" si="0"/>
        <v>0.19259296053564862</v>
      </c>
      <c r="D30">
        <v>0</v>
      </c>
      <c r="I30">
        <f t="shared" si="1"/>
        <v>0.009361196528380689</v>
      </c>
      <c r="N30">
        <v>-0.125</v>
      </c>
      <c r="O30">
        <v>-0.25</v>
      </c>
      <c r="P30">
        <v>-0.1596372093023256</v>
      </c>
    </row>
    <row r="31" spans="1:16" ht="12.75">
      <c r="B31">
        <v>-0.03794165443337641</v>
      </c>
      <c r="C31">
        <f t="shared" si="0"/>
        <v>0.11681353540969615</v>
      </c>
      <c r="D31">
        <v>0</v>
      </c>
      <c r="I31">
        <f t="shared" si="1"/>
        <v>0.009361196528380689</v>
      </c>
      <c r="N31">
        <v>-0.125</v>
      </c>
      <c r="O31">
        <v>-0.25</v>
      </c>
      <c r="P31">
        <v>-0.1596372093023256</v>
      </c>
    </row>
    <row r="32" spans="1:16" ht="12.75">
      <c r="B32">
        <v>-0.028580457904995693</v>
      </c>
      <c r="C32">
        <f t="shared" si="0"/>
        <v>0.0680728836136275</v>
      </c>
      <c r="D32">
        <v>0</v>
      </c>
      <c r="I32">
        <f t="shared" si="1"/>
        <v>0.009361196528380689</v>
      </c>
      <c r="N32">
        <v>-0.125</v>
      </c>
      <c r="O32">
        <v>-0.25</v>
      </c>
      <c r="P32">
        <v>-0.1596372093023256</v>
      </c>
    </row>
    <row r="33" spans="1:16" ht="12.75">
      <c r="A33" t="str">
        <f>"3s"</f>
        <v>3s</v>
      </c>
      <c r="B33">
        <v>-0.019219261376614977</v>
      </c>
      <c r="C33">
        <f t="shared" si="0"/>
        <v>0.03811389634266675</v>
      </c>
      <c r="D33">
        <v>2</v>
      </c>
      <c r="I33">
        <f t="shared" si="1"/>
        <v>0.009361196528380689</v>
      </c>
      <c r="N33">
        <v>-0.125</v>
      </c>
      <c r="O33">
        <v>-0.25</v>
      </c>
      <c r="P33">
        <v>-0.1596372093023256</v>
      </c>
    </row>
    <row r="34" spans="14:16" ht="12.75">
      <c r="N34">
        <v>-0.125</v>
      </c>
      <c r="O34">
        <v>-0.25</v>
      </c>
      <c r="P34">
        <v>-0.1596372093023256</v>
      </c>
    </row>
    <row r="35" spans="14:16" ht="12.75">
      <c r="N35">
        <v>-0.125</v>
      </c>
      <c r="O35">
        <v>-0.25</v>
      </c>
      <c r="P35">
        <v>-0.1596372093023256</v>
      </c>
    </row>
    <row r="36" spans="14:16" ht="12.75">
      <c r="N36">
        <v>-0.125</v>
      </c>
      <c r="O36">
        <v>-0.25</v>
      </c>
      <c r="P36">
        <v>-0.1596372093023256</v>
      </c>
    </row>
    <row r="37" spans="14:16" ht="12.75">
      <c r="N37">
        <v>-0.125</v>
      </c>
      <c r="O37">
        <v>-0.25</v>
      </c>
      <c r="P37">
        <v>-0.1596372093023256</v>
      </c>
    </row>
    <row r="38" spans="14:16" ht="12.75">
      <c r="N38">
        <v>-0.125</v>
      </c>
      <c r="O38">
        <v>-0.25</v>
      </c>
      <c r="P38">
        <v>-0.1596372093023256</v>
      </c>
    </row>
    <row r="39" spans="14:16" ht="12.75">
      <c r="N39">
        <v>-0.125</v>
      </c>
      <c r="O39">
        <v>-0.25</v>
      </c>
      <c r="P39">
        <v>-0.1596372093023256</v>
      </c>
    </row>
    <row r="40" spans="14:16" ht="12.75">
      <c r="N40">
        <v>-0.125</v>
      </c>
      <c r="O40">
        <v>-0.25</v>
      </c>
      <c r="P40">
        <v>-0.1596372093023256</v>
      </c>
    </row>
    <row r="41" spans="14:16" ht="12.75">
      <c r="N41">
        <v>-0.125</v>
      </c>
      <c r="O41">
        <v>-0.25</v>
      </c>
      <c r="P41">
        <v>-0.1596372093023256</v>
      </c>
    </row>
    <row r="42" spans="14:16" ht="12.75">
      <c r="N42">
        <v>-0.125</v>
      </c>
      <c r="O42">
        <v>-0.25</v>
      </c>
      <c r="P42">
        <v>-0.1596372093023256</v>
      </c>
    </row>
    <row r="43" spans="14:16" ht="12.75">
      <c r="N43">
        <v>-0.125</v>
      </c>
      <c r="O43">
        <v>-0.25</v>
      </c>
      <c r="P43">
        <v>-0.1596372093023256</v>
      </c>
    </row>
    <row r="44" spans="14:16" ht="12.75">
      <c r="N44">
        <v>-0.125</v>
      </c>
      <c r="O44">
        <v>-0.25</v>
      </c>
      <c r="P44">
        <v>-0.1596372093023256</v>
      </c>
    </row>
    <row r="45" spans="14:16" ht="12.75">
      <c r="N45">
        <v>-0.125</v>
      </c>
      <c r="O45">
        <v>-0.25</v>
      </c>
      <c r="P45">
        <v>-0.1596372093023256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