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1895" activeTab="0"/>
  </bookViews>
  <sheets>
    <sheet name="Initial Clamp Settings Table" sheetId="1" r:id="rId1"/>
  </sheets>
  <externalReferences>
    <externalReference r:id="rId4"/>
  </externalReferences>
  <definedNames>
    <definedName name="After">#REF!</definedName>
    <definedName name="BaseA">#REF!</definedName>
    <definedName name="BaseB">#REF!</definedName>
    <definedName name="Before">#REF!</definedName>
    <definedName name="Layer10A">#REF!</definedName>
    <definedName name="Layer10A2">#REF!</definedName>
    <definedName name="Layer10B">#REF!</definedName>
    <definedName name="Layer10B2">#REF!</definedName>
    <definedName name="_xlnm.Print_Area" localSheetId="0">'Initial Clamp Settings Table'!#REF!</definedName>
    <definedName name="SidesA">#REF!</definedName>
    <definedName name="SidesA2">#REF!</definedName>
    <definedName name="SidesB">#REF!</definedName>
    <definedName name="SidesB2">#REF!</definedName>
    <definedName name="TeeA">#REF!</definedName>
    <definedName name="TeeB">#REF!</definedName>
  </definedNames>
  <calcPr fullCalcOnLoad="1"/>
</workbook>
</file>

<file path=xl/sharedStrings.xml><?xml version="1.0" encoding="utf-8"?>
<sst xmlns="http://schemas.openxmlformats.org/spreadsheetml/2006/main" count="14" uniqueCount="12">
  <si>
    <t>Initial Side Clamp Settings reduced by .0224 based on C2</t>
  </si>
  <si>
    <t>Initial Side Clamp Settings*        (.035+4*.374+w2-x2)</t>
  </si>
  <si>
    <t>Top Clamp Target Settings</t>
  </si>
  <si>
    <t>Check from plotmeas6.f code</t>
  </si>
  <si>
    <t>delta</t>
  </si>
  <si>
    <t>Side A</t>
  </si>
  <si>
    <t>Side B</t>
  </si>
  <si>
    <t>Clamp #</t>
  </si>
  <si>
    <t>Min</t>
  </si>
  <si>
    <t>Max</t>
  </si>
  <si>
    <r>
      <t xml:space="preserve">B6 Side Clamp Settings and Top Clamp Targets - </t>
    </r>
    <r>
      <rPr>
        <b/>
        <sz val="10"/>
        <color indexed="10"/>
        <rFont val="Arial"/>
        <family val="2"/>
      </rPr>
      <t>Targeting Design Current Center</t>
    </r>
  </si>
  <si>
    <r>
      <t xml:space="preserve">*Note Side Clamp Setting is actually width of template used. Since it is from </t>
    </r>
    <r>
      <rPr>
        <b/>
        <i/>
        <sz val="10"/>
        <color indexed="10"/>
        <rFont val="Arial"/>
        <family val="2"/>
      </rPr>
      <t>cladding</t>
    </r>
    <r>
      <rPr>
        <sz val="10"/>
        <color indexed="10"/>
        <rFont val="Arial"/>
        <family val="2"/>
      </rPr>
      <t>, it is the width of 4 turns, including groundwrap, plus septum measurement error x, and calculated deviation w.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</si>
</sst>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0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Percent" xfId="22"/>
    <cellStyle name="Style Titre barre de Titre" xfId="23"/>
    <cellStyle name="TIT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6_Clamp_Settings_targeting_Bavg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Table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Side B Measurement  Summary"/>
      <sheetName val="BaseB"/>
      <sheetName val="Te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110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10.140625" style="0" bestFit="1" customWidth="1"/>
    <col min="4" max="4" width="9.140625" style="25" customWidth="1"/>
    <col min="5" max="5" width="9.140625" style="4" customWidth="1"/>
    <col min="8" max="9" width="9.140625" style="4" customWidth="1"/>
    <col min="10" max="10" width="5.140625" style="0" customWidth="1"/>
    <col min="16" max="16" width="3.57421875" style="0" customWidth="1"/>
  </cols>
  <sheetData>
    <row r="1" spans="1:5" ht="12.75">
      <c r="A1" s="1" t="s">
        <v>10</v>
      </c>
      <c r="B1" s="2"/>
      <c r="C1" s="2"/>
      <c r="D1" s="3"/>
      <c r="E1"/>
    </row>
    <row r="2" spans="1:5" ht="12.75">
      <c r="A2" s="5">
        <v>39385</v>
      </c>
      <c r="B2" s="2"/>
      <c r="C2" s="2"/>
      <c r="D2" s="3"/>
      <c r="E2"/>
    </row>
    <row r="3" spans="2:7" ht="12.75">
      <c r="B3" s="6" t="s">
        <v>11</v>
      </c>
      <c r="C3" s="7"/>
      <c r="D3" s="7"/>
      <c r="E3" s="7"/>
      <c r="F3" s="7"/>
      <c r="G3" s="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5" ht="12.75">
      <c r="B7" s="2"/>
      <c r="C7" s="2"/>
      <c r="D7" s="3"/>
      <c r="E7"/>
    </row>
    <row r="8" spans="2:5" ht="12.75">
      <c r="B8" s="9" t="s">
        <v>0</v>
      </c>
      <c r="C8" s="2"/>
      <c r="D8" s="3"/>
      <c r="E8"/>
    </row>
    <row r="9" spans="2:5" ht="12.75">
      <c r="B9" s="2"/>
      <c r="C9" s="2"/>
      <c r="D9" s="3"/>
      <c r="E9"/>
    </row>
    <row r="10" spans="2:15" ht="12.75">
      <c r="B10" s="10" t="s">
        <v>1</v>
      </c>
      <c r="C10" s="11"/>
      <c r="D10" s="12"/>
      <c r="E10" s="13" t="s">
        <v>2</v>
      </c>
      <c r="F10" s="14"/>
      <c r="G10" s="15"/>
      <c r="I10" s="4" t="s">
        <v>3</v>
      </c>
      <c r="O10" t="s">
        <v>4</v>
      </c>
    </row>
    <row r="11" spans="2:7" ht="12.75">
      <c r="B11" s="16" t="s">
        <v>5</v>
      </c>
      <c r="C11" s="17" t="s">
        <v>6</v>
      </c>
      <c r="D11" s="18" t="s">
        <v>7</v>
      </c>
      <c r="E11" s="16" t="s">
        <v>5</v>
      </c>
      <c r="F11" s="17" t="s">
        <v>6</v>
      </c>
      <c r="G11" s="15"/>
    </row>
    <row r="12" spans="2:18" ht="12.75">
      <c r="B12" s="19">
        <v>1.4815933755954265</v>
      </c>
      <c r="C12" s="20">
        <v>1.44905473923179</v>
      </c>
      <c r="D12">
        <v>1</v>
      </c>
      <c r="E12" s="21">
        <v>-0.0399260456610285</v>
      </c>
      <c r="F12" s="22">
        <v>0.05573229566102851</v>
      </c>
      <c r="H12">
        <v>1.482</v>
      </c>
      <c r="I12">
        <v>1.449</v>
      </c>
      <c r="J12">
        <v>1</v>
      </c>
      <c r="K12">
        <v>-0.04</v>
      </c>
      <c r="L12">
        <v>0.056</v>
      </c>
      <c r="N12" s="4">
        <f aca="true" t="shared" si="0" ref="N12:N43">H12-B12</f>
        <v>0.0004066244045735079</v>
      </c>
      <c r="O12" s="4">
        <f aca="true" t="shared" si="1" ref="O12:O43">I12-C12</f>
        <v>-5.473923179000195E-05</v>
      </c>
      <c r="Q12" s="4">
        <f aca="true" t="shared" si="2" ref="Q12:Q43">K12-E12</f>
        <v>-7.395433897149778E-05</v>
      </c>
      <c r="R12" s="4">
        <f aca="true" t="shared" si="3" ref="R12:R43">L12-F12</f>
        <v>0.0002677043389714903</v>
      </c>
    </row>
    <row r="13" spans="2:18" ht="12.75">
      <c r="B13" s="19">
        <v>1.4848085582967445</v>
      </c>
      <c r="C13" s="20">
        <v>1.460204012842199</v>
      </c>
      <c r="D13">
        <v>2</v>
      </c>
      <c r="E13" s="21">
        <v>-0.02632682500080276</v>
      </c>
      <c r="F13" s="22">
        <v>0.04000807500080276</v>
      </c>
      <c r="H13">
        <v>1.485</v>
      </c>
      <c r="I13">
        <v>1.46</v>
      </c>
      <c r="J13">
        <v>2</v>
      </c>
      <c r="K13">
        <v>-0.026</v>
      </c>
      <c r="L13">
        <v>0.04</v>
      </c>
      <c r="N13" s="4">
        <f t="shared" si="0"/>
        <v>0.0001914417032555793</v>
      </c>
      <c r="O13" s="4">
        <f t="shared" si="1"/>
        <v>-0.00020401284219895288</v>
      </c>
      <c r="Q13" s="4">
        <f t="shared" si="2"/>
        <v>0.00032682500080276</v>
      </c>
      <c r="R13" s="4">
        <f t="shared" si="3"/>
        <v>-8.075000802756915E-06</v>
      </c>
    </row>
    <row r="14" spans="2:18" ht="12.75">
      <c r="B14" s="19">
        <v>1.4839107315026792</v>
      </c>
      <c r="C14" s="20">
        <v>1.4658277769572248</v>
      </c>
      <c r="D14">
        <v>3</v>
      </c>
      <c r="E14" s="21">
        <v>-0.016209639209116444</v>
      </c>
      <c r="F14" s="22">
        <v>0.032084639209116445</v>
      </c>
      <c r="H14">
        <v>1.484</v>
      </c>
      <c r="I14">
        <v>1.466</v>
      </c>
      <c r="J14">
        <v>3</v>
      </c>
      <c r="K14">
        <v>-0.016</v>
      </c>
      <c r="L14">
        <v>0.032</v>
      </c>
      <c r="N14" s="4">
        <f t="shared" si="0"/>
        <v>8.926849732082687E-05</v>
      </c>
      <c r="O14" s="4">
        <f t="shared" si="1"/>
        <v>0.00017222304277519918</v>
      </c>
      <c r="Q14" s="4">
        <f t="shared" si="2"/>
        <v>0.00020963920911644396</v>
      </c>
      <c r="R14" s="4">
        <f t="shared" si="3"/>
        <v>-8.463920911644385E-05</v>
      </c>
    </row>
    <row r="15" spans="2:18" ht="12.75">
      <c r="B15" s="19">
        <v>1.479539721994674</v>
      </c>
      <c r="C15" s="20">
        <v>1.4859169947219468</v>
      </c>
      <c r="D15">
        <v>3.5</v>
      </c>
      <c r="E15" s="21">
        <v>-0.003593656262157378</v>
      </c>
      <c r="F15" s="22">
        <v>-0.02726884373784262</v>
      </c>
      <c r="H15">
        <v>1.48</v>
      </c>
      <c r="I15">
        <v>1.486</v>
      </c>
      <c r="J15">
        <v>3.5</v>
      </c>
      <c r="K15">
        <v>-0.004</v>
      </c>
      <c r="L15">
        <v>-0.027</v>
      </c>
      <c r="N15" s="4">
        <f t="shared" si="0"/>
        <v>0.00046027800532599805</v>
      </c>
      <c r="O15" s="4">
        <f t="shared" si="1"/>
        <v>8.300527805316094E-05</v>
      </c>
      <c r="Q15" s="4">
        <f t="shared" si="2"/>
        <v>-0.00040634373784262205</v>
      </c>
      <c r="R15" s="4">
        <f t="shared" si="3"/>
        <v>0.0002688437378426216</v>
      </c>
    </row>
    <row r="16" spans="2:18" ht="12.75">
      <c r="B16" s="19">
        <v>1.4787814264673038</v>
      </c>
      <c r="C16" s="20">
        <v>1.49480756283094</v>
      </c>
      <c r="D16">
        <v>4</v>
      </c>
      <c r="E16" s="21">
        <v>0.0045005708978786765</v>
      </c>
      <c r="F16" s="22">
        <v>-0.03815682089787867</v>
      </c>
      <c r="H16">
        <v>1.479</v>
      </c>
      <c r="I16">
        <v>1.495</v>
      </c>
      <c r="J16">
        <v>4</v>
      </c>
      <c r="K16">
        <v>0.004</v>
      </c>
      <c r="L16">
        <v>-0.038</v>
      </c>
      <c r="N16" s="4">
        <f t="shared" si="0"/>
        <v>0.00021857353269627566</v>
      </c>
      <c r="O16" s="4">
        <f t="shared" si="1"/>
        <v>0.0001924371690600335</v>
      </c>
      <c r="Q16" s="4">
        <f t="shared" si="2"/>
        <v>-0.0005005708978786765</v>
      </c>
      <c r="R16" s="4">
        <f t="shared" si="3"/>
        <v>0.0001568208978786692</v>
      </c>
    </row>
    <row r="17" spans="2:18" ht="12.75">
      <c r="B17" s="19">
        <v>1.4796788355029666</v>
      </c>
      <c r="C17" s="20">
        <v>1.5049106536847847</v>
      </c>
      <c r="D17">
        <v>5</v>
      </c>
      <c r="E17" s="21">
        <v>0.018317749072049694</v>
      </c>
      <c r="F17" s="22">
        <v>-0.0624739990720497</v>
      </c>
      <c r="H17">
        <v>1.48</v>
      </c>
      <c r="I17">
        <v>1.505</v>
      </c>
      <c r="J17">
        <v>5</v>
      </c>
      <c r="K17">
        <v>0.018</v>
      </c>
      <c r="L17">
        <v>-0.062</v>
      </c>
      <c r="N17" s="4">
        <f t="shared" si="0"/>
        <v>0.0003211644970333438</v>
      </c>
      <c r="O17" s="4">
        <f t="shared" si="1"/>
        <v>8.934631521517744E-05</v>
      </c>
      <c r="Q17" s="4">
        <f t="shared" si="2"/>
        <v>-0.0003177490720496952</v>
      </c>
      <c r="R17" s="4">
        <f t="shared" si="3"/>
        <v>0.00047399907204970226</v>
      </c>
    </row>
    <row r="18" spans="2:18" ht="12.75">
      <c r="B18" s="19">
        <v>1.467034454179182</v>
      </c>
      <c r="C18" s="20">
        <v>1.513216272361</v>
      </c>
      <c r="D18">
        <v>6</v>
      </c>
      <c r="E18" s="21">
        <v>0.035190378650213724</v>
      </c>
      <c r="F18" s="22">
        <v>-0.10527787865021371</v>
      </c>
      <c r="H18">
        <v>1.467</v>
      </c>
      <c r="I18">
        <v>1.513</v>
      </c>
      <c r="J18">
        <v>6</v>
      </c>
      <c r="K18">
        <v>0.035</v>
      </c>
      <c r="L18">
        <v>-0.105</v>
      </c>
      <c r="N18" s="4">
        <f t="shared" si="0"/>
        <v>-3.445417918190863E-05</v>
      </c>
      <c r="O18" s="4">
        <f t="shared" si="1"/>
        <v>-0.00021627236100019154</v>
      </c>
      <c r="Q18" s="4">
        <f t="shared" si="2"/>
        <v>-0.00019037865021372113</v>
      </c>
      <c r="R18" s="4">
        <f t="shared" si="3"/>
        <v>0.0002778786502137115</v>
      </c>
    </row>
    <row r="19" spans="2:18" ht="12.75">
      <c r="B19" s="19">
        <v>1.4614335657029829</v>
      </c>
      <c r="C19" s="20">
        <v>1.4996222020666192</v>
      </c>
      <c r="D19">
        <v>7</v>
      </c>
      <c r="E19" s="21">
        <v>0.02125925721527977</v>
      </c>
      <c r="F19" s="22">
        <v>-0.09724363221527978</v>
      </c>
      <c r="H19">
        <v>1.461</v>
      </c>
      <c r="I19">
        <v>1.5</v>
      </c>
      <c r="J19">
        <v>7</v>
      </c>
      <c r="K19">
        <v>0.021</v>
      </c>
      <c r="L19">
        <v>-0.097</v>
      </c>
      <c r="N19" s="4">
        <f t="shared" si="0"/>
        <v>-0.0004335657029828077</v>
      </c>
      <c r="O19" s="4">
        <f t="shared" si="1"/>
        <v>0.0003777979333807746</v>
      </c>
      <c r="Q19" s="4">
        <f t="shared" si="2"/>
        <v>-0.00025925721527976855</v>
      </c>
      <c r="R19" s="4">
        <f t="shared" si="3"/>
        <v>0.00024363221527977375</v>
      </c>
    </row>
    <row r="20" spans="2:18" ht="12.75">
      <c r="B20" s="19">
        <v>1.4642798736234668</v>
      </c>
      <c r="C20" s="20">
        <v>1.500190100896194</v>
      </c>
      <c r="D20">
        <v>8</v>
      </c>
      <c r="E20" s="21">
        <v>0.024316168585668017</v>
      </c>
      <c r="F20" s="22">
        <v>-0.08536929358566801</v>
      </c>
      <c r="H20">
        <v>1.464</v>
      </c>
      <c r="I20">
        <v>1.5</v>
      </c>
      <c r="J20">
        <v>8</v>
      </c>
      <c r="K20">
        <v>0.024</v>
      </c>
      <c r="L20">
        <v>-0.085</v>
      </c>
      <c r="N20" s="4">
        <f t="shared" si="0"/>
        <v>-0.00027987362346681977</v>
      </c>
      <c r="O20" s="4">
        <f t="shared" si="1"/>
        <v>-0.00019010089619397874</v>
      </c>
      <c r="Q20" s="4">
        <f t="shared" si="2"/>
        <v>-0.00031616858566801617</v>
      </c>
      <c r="R20" s="4">
        <f t="shared" si="3"/>
        <v>0.00036929358566800685</v>
      </c>
    </row>
    <row r="21" spans="2:18" ht="12.75">
      <c r="B21" s="19">
        <v>1.4716046519937087</v>
      </c>
      <c r="C21" s="20">
        <v>1.4946603338118905</v>
      </c>
      <c r="D21">
        <v>9</v>
      </c>
      <c r="E21" s="21">
        <v>0.009456221352752028</v>
      </c>
      <c r="F21" s="22">
        <v>-0.06129684635275203</v>
      </c>
      <c r="H21">
        <v>1.472</v>
      </c>
      <c r="I21">
        <v>1.495</v>
      </c>
      <c r="J21">
        <v>9</v>
      </c>
      <c r="K21">
        <v>0.009</v>
      </c>
      <c r="L21">
        <v>-0.061</v>
      </c>
      <c r="N21" s="4">
        <f t="shared" si="0"/>
        <v>0.0003953480062912629</v>
      </c>
      <c r="O21" s="4">
        <f t="shared" si="1"/>
        <v>0.0003396661881096552</v>
      </c>
      <c r="Q21" s="4">
        <f t="shared" si="2"/>
        <v>-0.0004562213527520287</v>
      </c>
      <c r="R21" s="4">
        <f t="shared" si="3"/>
        <v>0.00029684635275203236</v>
      </c>
    </row>
    <row r="22" spans="2:18" ht="12.75">
      <c r="B22" s="19">
        <v>1.4780331382899694</v>
      </c>
      <c r="C22" s="20">
        <v>1.4913729110172422</v>
      </c>
      <c r="D22">
        <v>10</v>
      </c>
      <c r="E22" s="21">
        <v>-0.0071074337815858115</v>
      </c>
      <c r="F22" s="22">
        <v>-0.049745691218414184</v>
      </c>
      <c r="H22">
        <v>1.478</v>
      </c>
      <c r="I22">
        <v>1.491</v>
      </c>
      <c r="J22">
        <v>10</v>
      </c>
      <c r="K22">
        <v>-0.007</v>
      </c>
      <c r="L22">
        <v>-0.05</v>
      </c>
      <c r="N22" s="4">
        <f t="shared" si="0"/>
        <v>-3.313828996942547E-05</v>
      </c>
      <c r="O22" s="4">
        <f t="shared" si="1"/>
        <v>-0.00037291101724212794</v>
      </c>
      <c r="Q22" s="4">
        <f t="shared" si="2"/>
        <v>0.00010743378158581136</v>
      </c>
      <c r="R22" s="4">
        <f t="shared" si="3"/>
        <v>-0.0002543087815858186</v>
      </c>
    </row>
    <row r="23" spans="2:18" ht="12.75">
      <c r="B23" s="19">
        <v>1.4769138047341641</v>
      </c>
      <c r="C23" s="20">
        <v>1.496822895643255</v>
      </c>
      <c r="D23">
        <v>11</v>
      </c>
      <c r="E23" s="21">
        <v>0.001543633238872251</v>
      </c>
      <c r="F23" s="22">
        <v>-0.06504363323887224</v>
      </c>
      <c r="H23">
        <v>1.477</v>
      </c>
      <c r="I23">
        <v>1.497</v>
      </c>
      <c r="J23">
        <v>11</v>
      </c>
      <c r="K23">
        <v>0.002</v>
      </c>
      <c r="L23">
        <v>-0.065</v>
      </c>
      <c r="N23" s="4">
        <f t="shared" si="0"/>
        <v>8.619526583597548E-05</v>
      </c>
      <c r="O23" s="4">
        <f t="shared" si="1"/>
        <v>0.00017710435674511693</v>
      </c>
      <c r="Q23" s="4">
        <f t="shared" si="2"/>
        <v>0.0004563667611277491</v>
      </c>
      <c r="R23" s="4">
        <f t="shared" si="3"/>
        <v>4.3633238872242686E-05</v>
      </c>
    </row>
    <row r="24" spans="2:18" ht="12.75">
      <c r="B24" s="19">
        <v>1.48588499220791</v>
      </c>
      <c r="C24" s="20">
        <v>1.4880622649351827</v>
      </c>
      <c r="D24">
        <v>12</v>
      </c>
      <c r="E24" s="21">
        <v>-0.02746096875267618</v>
      </c>
      <c r="F24" s="22">
        <v>-0.04114528124732382</v>
      </c>
      <c r="H24">
        <v>1.486</v>
      </c>
      <c r="I24">
        <v>1.488</v>
      </c>
      <c r="J24">
        <v>12</v>
      </c>
      <c r="K24">
        <v>-0.027</v>
      </c>
      <c r="L24">
        <v>-0.041</v>
      </c>
      <c r="N24" s="4">
        <f t="shared" si="0"/>
        <v>0.00011500779208994949</v>
      </c>
      <c r="O24" s="4">
        <f t="shared" si="1"/>
        <v>-6.226493518268761E-05</v>
      </c>
      <c r="Q24" s="4">
        <f t="shared" si="2"/>
        <v>0.0004609687526761809</v>
      </c>
      <c r="R24" s="4">
        <f t="shared" si="3"/>
        <v>0.00014528124732381825</v>
      </c>
    </row>
    <row r="25" spans="2:18" ht="12.75">
      <c r="B25" s="19">
        <v>1.4846508006165118</v>
      </c>
      <c r="C25" s="20">
        <v>1.487205346071057</v>
      </c>
      <c r="D25">
        <v>13</v>
      </c>
      <c r="E25" s="21">
        <v>-0.027514335878243257</v>
      </c>
      <c r="F25" s="22">
        <v>-0.042598164121756744</v>
      </c>
      <c r="H25">
        <v>1.485</v>
      </c>
      <c r="I25">
        <v>1.487</v>
      </c>
      <c r="J25">
        <v>13</v>
      </c>
      <c r="K25">
        <v>-0.028</v>
      </c>
      <c r="L25">
        <v>-0.043</v>
      </c>
      <c r="N25" s="4">
        <f t="shared" si="0"/>
        <v>0.0003491993834883189</v>
      </c>
      <c r="O25" s="4">
        <f t="shared" si="1"/>
        <v>-0.00020534607105693325</v>
      </c>
      <c r="Q25" s="4">
        <f t="shared" si="2"/>
        <v>-0.0004856641217567438</v>
      </c>
      <c r="R25" s="4">
        <f t="shared" si="3"/>
        <v>-0.0004018358782432521</v>
      </c>
    </row>
    <row r="26" spans="2:18" ht="12.75">
      <c r="B26" s="19">
        <v>1.4832403789029327</v>
      </c>
      <c r="C26" s="20">
        <v>1.4793040152665693</v>
      </c>
      <c r="D26">
        <v>14</v>
      </c>
      <c r="E26" s="21">
        <v>-0.029951838588769795</v>
      </c>
      <c r="F26" s="22">
        <v>-0.023629411411230202</v>
      </c>
      <c r="H26">
        <v>1.483</v>
      </c>
      <c r="I26">
        <v>1.479</v>
      </c>
      <c r="J26">
        <v>14</v>
      </c>
      <c r="K26">
        <v>-0.03</v>
      </c>
      <c r="L26">
        <v>-0.024</v>
      </c>
      <c r="N26" s="4">
        <f t="shared" si="0"/>
        <v>-0.0002403789029326031</v>
      </c>
      <c r="O26" s="4">
        <f t="shared" si="1"/>
        <v>-0.00030401526656920197</v>
      </c>
      <c r="Q26" s="4">
        <f t="shared" si="2"/>
        <v>-4.816141123020409E-05</v>
      </c>
      <c r="R26" s="4">
        <f t="shared" si="3"/>
        <v>-0.00037058858876979836</v>
      </c>
    </row>
    <row r="27" spans="2:18" ht="12.75">
      <c r="B27" s="19">
        <v>1.4741069415120158</v>
      </c>
      <c r="C27" s="20">
        <v>1.4739228506029247</v>
      </c>
      <c r="D27">
        <v>15</v>
      </c>
      <c r="E27" s="21">
        <v>-0.006699539872761673</v>
      </c>
      <c r="F27" s="22">
        <v>-0.010462960127238326</v>
      </c>
      <c r="H27">
        <v>1.474</v>
      </c>
      <c r="I27">
        <v>1.474</v>
      </c>
      <c r="J27">
        <v>15</v>
      </c>
      <c r="K27">
        <v>-0.007</v>
      </c>
      <c r="L27">
        <v>-0.01</v>
      </c>
      <c r="N27" s="4">
        <f t="shared" si="0"/>
        <v>-0.00010694151201584567</v>
      </c>
      <c r="O27" s="4">
        <f t="shared" si="1"/>
        <v>7.714939707526014E-05</v>
      </c>
      <c r="Q27" s="4">
        <f t="shared" si="2"/>
        <v>-0.0003004601272383273</v>
      </c>
      <c r="R27" s="4">
        <f t="shared" si="3"/>
        <v>0.0004629601272383259</v>
      </c>
    </row>
    <row r="28" spans="2:18" ht="12.75">
      <c r="B28" s="19">
        <v>1.4675790641807482</v>
      </c>
      <c r="C28" s="20">
        <v>1.4749086096352935</v>
      </c>
      <c r="D28">
        <v>16</v>
      </c>
      <c r="E28" s="21">
        <v>0.010761318130212376</v>
      </c>
      <c r="F28" s="22">
        <v>-0.016373818130212374</v>
      </c>
      <c r="H28">
        <v>1.468</v>
      </c>
      <c r="I28">
        <v>1.475</v>
      </c>
      <c r="J28">
        <v>16</v>
      </c>
      <c r="K28">
        <v>0.011</v>
      </c>
      <c r="L28">
        <v>-0.016</v>
      </c>
      <c r="N28" s="4">
        <f t="shared" si="0"/>
        <v>0.0004209358192517332</v>
      </c>
      <c r="O28" s="4">
        <f t="shared" si="1"/>
        <v>9.139036470662276E-05</v>
      </c>
      <c r="Q28" s="4">
        <f t="shared" si="2"/>
        <v>0.00023868186978762314</v>
      </c>
      <c r="R28" s="4">
        <f t="shared" si="3"/>
        <v>0.0003738181302123736</v>
      </c>
    </row>
    <row r="29" spans="2:18" ht="12.75">
      <c r="B29" s="19">
        <v>1.469447148749828</v>
      </c>
      <c r="C29" s="20">
        <v>1.4711653305680097</v>
      </c>
      <c r="D29">
        <v>17</v>
      </c>
      <c r="E29" s="21">
        <v>0.003541740761736395</v>
      </c>
      <c r="F29" s="22">
        <v>-0.008672990761736395</v>
      </c>
      <c r="H29">
        <v>1.469</v>
      </c>
      <c r="I29">
        <v>1.471</v>
      </c>
      <c r="J29">
        <v>17</v>
      </c>
      <c r="K29">
        <v>0.004</v>
      </c>
      <c r="L29">
        <v>-0.009</v>
      </c>
      <c r="N29" s="4">
        <f t="shared" si="0"/>
        <v>-0.0004471487498278748</v>
      </c>
      <c r="O29" s="4">
        <f t="shared" si="1"/>
        <v>-0.00016533056800960289</v>
      </c>
      <c r="Q29" s="4">
        <f t="shared" si="2"/>
        <v>0.00045825923826360495</v>
      </c>
      <c r="R29" s="4">
        <f t="shared" si="3"/>
        <v>-0.00032700923826360466</v>
      </c>
    </row>
    <row r="30" spans="2:18" ht="12.75">
      <c r="B30" s="19">
        <v>1.4740495984956843</v>
      </c>
      <c r="C30" s="20">
        <v>1.4748791439502298</v>
      </c>
      <c r="D30">
        <v>18</v>
      </c>
      <c r="E30" s="21">
        <v>-0.011461296050950419</v>
      </c>
      <c r="F30" s="22">
        <v>-0.013763703949049582</v>
      </c>
      <c r="H30">
        <v>1.474</v>
      </c>
      <c r="I30">
        <v>1.475</v>
      </c>
      <c r="J30">
        <v>18</v>
      </c>
      <c r="K30">
        <v>-0.011</v>
      </c>
      <c r="L30">
        <v>-0.014</v>
      </c>
      <c r="N30" s="4">
        <f t="shared" si="0"/>
        <v>-4.959849568431096E-05</v>
      </c>
      <c r="O30" s="4">
        <f t="shared" si="1"/>
        <v>0.00012085604977030151</v>
      </c>
      <c r="Q30" s="4">
        <f t="shared" si="2"/>
        <v>0.00046129605095041916</v>
      </c>
      <c r="R30" s="4">
        <f t="shared" si="3"/>
        <v>-0.00023629605095041792</v>
      </c>
    </row>
    <row r="31" spans="2:18" ht="12.75">
      <c r="B31" s="19">
        <v>1.4788631878873981</v>
      </c>
      <c r="C31" s="20">
        <v>1.475872278796489</v>
      </c>
      <c r="D31">
        <v>19</v>
      </c>
      <c r="E31" s="21">
        <v>-0.023988142410335277</v>
      </c>
      <c r="F31" s="22">
        <v>-0.004893107589664729</v>
      </c>
      <c r="H31">
        <v>1.479</v>
      </c>
      <c r="I31">
        <v>1.476</v>
      </c>
      <c r="J31">
        <v>19</v>
      </c>
      <c r="K31">
        <v>-0.024</v>
      </c>
      <c r="L31">
        <v>-0.005</v>
      </c>
      <c r="N31" s="4">
        <f t="shared" si="0"/>
        <v>0.00013681211260196946</v>
      </c>
      <c r="O31" s="4">
        <f t="shared" si="1"/>
        <v>0.00012772120351089988</v>
      </c>
      <c r="Q31" s="4">
        <f t="shared" si="2"/>
        <v>-1.1857589664723833E-05</v>
      </c>
      <c r="R31" s="4">
        <f t="shared" si="3"/>
        <v>-0.0001068924103352709</v>
      </c>
    </row>
    <row r="32" spans="2:18" ht="12.75">
      <c r="B32" s="19">
        <v>1.471135650243853</v>
      </c>
      <c r="C32" s="20">
        <v>1.4737856502438529</v>
      </c>
      <c r="D32">
        <v>20</v>
      </c>
      <c r="E32" s="21">
        <v>0.0032260118890914393</v>
      </c>
      <c r="F32" s="22">
        <v>0.0019864881109085504</v>
      </c>
      <c r="H32">
        <v>1.471</v>
      </c>
      <c r="I32">
        <v>1.474</v>
      </c>
      <c r="J32">
        <v>20</v>
      </c>
      <c r="K32">
        <v>0.003</v>
      </c>
      <c r="L32">
        <v>0.002</v>
      </c>
      <c r="N32" s="4">
        <f t="shared" si="0"/>
        <v>-0.00013565024385298052</v>
      </c>
      <c r="O32" s="4">
        <f t="shared" si="1"/>
        <v>0.00021434975614709195</v>
      </c>
      <c r="Q32" s="4">
        <f t="shared" si="2"/>
        <v>-0.00022601188909143928</v>
      </c>
      <c r="R32" s="4">
        <f t="shared" si="3"/>
        <v>1.3511889091449673E-05</v>
      </c>
    </row>
    <row r="33" spans="2:18" ht="12.75">
      <c r="B33" s="19">
        <v>1.46587272952044</v>
      </c>
      <c r="C33" s="20">
        <v>1.4934431840658944</v>
      </c>
      <c r="D33">
        <v>21</v>
      </c>
      <c r="E33" s="21">
        <v>0.02491973824555576</v>
      </c>
      <c r="F33" s="22">
        <v>-0.05005098824555576</v>
      </c>
      <c r="H33">
        <v>1.466</v>
      </c>
      <c r="I33">
        <v>1.493</v>
      </c>
      <c r="J33">
        <v>21</v>
      </c>
      <c r="K33">
        <v>0.025</v>
      </c>
      <c r="L33">
        <v>-0.05</v>
      </c>
      <c r="N33" s="4">
        <f t="shared" si="0"/>
        <v>0.00012727047956007098</v>
      </c>
      <c r="O33" s="4">
        <f t="shared" si="1"/>
        <v>-0.0004431840658942754</v>
      </c>
      <c r="Q33" s="4">
        <f t="shared" si="2"/>
        <v>8.026175444424133E-05</v>
      </c>
      <c r="R33" s="4">
        <f t="shared" si="3"/>
        <v>5.0988245555758094E-05</v>
      </c>
    </row>
    <row r="34" spans="2:18" ht="12.75">
      <c r="B34" s="19">
        <v>1.4740961254541887</v>
      </c>
      <c r="C34" s="20">
        <v>1.499909761817825</v>
      </c>
      <c r="D34">
        <v>22</v>
      </c>
      <c r="E34" s="21">
        <v>0.014594426748309925</v>
      </c>
      <c r="F34" s="22">
        <v>-0.06325692674830992</v>
      </c>
      <c r="H34">
        <v>1.474</v>
      </c>
      <c r="I34">
        <v>1.5</v>
      </c>
      <c r="J34">
        <v>22</v>
      </c>
      <c r="K34">
        <v>0.015</v>
      </c>
      <c r="L34">
        <v>-0.063</v>
      </c>
      <c r="N34" s="4">
        <f t="shared" si="0"/>
        <v>-9.612545418868912E-05</v>
      </c>
      <c r="O34" s="4">
        <f t="shared" si="1"/>
        <v>9.023818217501756E-05</v>
      </c>
      <c r="Q34" s="4">
        <f t="shared" si="2"/>
        <v>0.0004055732516900744</v>
      </c>
      <c r="R34" s="4">
        <f t="shared" si="3"/>
        <v>0.0002569267483099186</v>
      </c>
    </row>
    <row r="35" spans="2:18" ht="12.75">
      <c r="B35" s="19">
        <v>1.4797276454534887</v>
      </c>
      <c r="C35" s="20">
        <v>1.4892640090898523</v>
      </c>
      <c r="D35">
        <v>23</v>
      </c>
      <c r="E35" s="21">
        <v>-0.01625725048529122</v>
      </c>
      <c r="F35" s="22">
        <v>-0.04776774951470879</v>
      </c>
      <c r="H35">
        <v>1.48</v>
      </c>
      <c r="I35">
        <v>1.489</v>
      </c>
      <c r="J35">
        <v>23</v>
      </c>
      <c r="K35">
        <v>-0.016</v>
      </c>
      <c r="L35">
        <v>-0.048</v>
      </c>
      <c r="N35" s="4">
        <f t="shared" si="0"/>
        <v>0.00027235454651131086</v>
      </c>
      <c r="O35" s="4">
        <f t="shared" si="1"/>
        <v>-0.00026400908985224625</v>
      </c>
      <c r="Q35" s="4">
        <f t="shared" si="2"/>
        <v>0.00025725048529122094</v>
      </c>
      <c r="R35" s="4">
        <f t="shared" si="3"/>
        <v>-0.00023225048529121328</v>
      </c>
    </row>
    <row r="36" spans="2:18" ht="12.75">
      <c r="B36" s="19">
        <v>1.4687323629802744</v>
      </c>
      <c r="C36" s="20">
        <v>1.482634635707547</v>
      </c>
      <c r="D36">
        <v>24</v>
      </c>
      <c r="E36" s="21">
        <v>-0.004596814088931776</v>
      </c>
      <c r="F36" s="22">
        <v>-0.05634068591106823</v>
      </c>
      <c r="H36">
        <v>1.469</v>
      </c>
      <c r="I36">
        <v>1.483</v>
      </c>
      <c r="J36">
        <v>24</v>
      </c>
      <c r="K36">
        <v>-0.005</v>
      </c>
      <c r="L36">
        <v>-0.056</v>
      </c>
      <c r="N36" s="4">
        <f t="shared" si="0"/>
        <v>0.0002676370197256528</v>
      </c>
      <c r="O36" s="4">
        <f t="shared" si="1"/>
        <v>0.0003653642924530409</v>
      </c>
      <c r="Q36" s="4">
        <f t="shared" si="2"/>
        <v>-0.0004031859110682238</v>
      </c>
      <c r="R36" s="4">
        <f t="shared" si="3"/>
        <v>0.0003406859110682281</v>
      </c>
    </row>
    <row r="37" spans="2:18" ht="12.75">
      <c r="B37" s="19">
        <v>1.4662964742920566</v>
      </c>
      <c r="C37" s="20">
        <v>1.4938805652011478</v>
      </c>
      <c r="D37">
        <v>25</v>
      </c>
      <c r="E37" s="21">
        <v>0.03687117025284298</v>
      </c>
      <c r="F37" s="22">
        <v>-0.06747742025284295</v>
      </c>
      <c r="H37">
        <v>1.466</v>
      </c>
      <c r="I37">
        <v>1.494</v>
      </c>
      <c r="J37">
        <v>25</v>
      </c>
      <c r="K37">
        <v>0.037</v>
      </c>
      <c r="L37">
        <v>-0.067</v>
      </c>
      <c r="N37" s="4">
        <f t="shared" si="0"/>
        <v>-0.00029647429205659215</v>
      </c>
      <c r="O37" s="4">
        <f t="shared" si="1"/>
        <v>0.00011943479885223596</v>
      </c>
      <c r="Q37" s="4">
        <f t="shared" si="2"/>
        <v>0.00012882974715702072</v>
      </c>
      <c r="R37" s="4">
        <f t="shared" si="3"/>
        <v>0.0004774202528429472</v>
      </c>
    </row>
    <row r="38" spans="2:18" ht="12.75">
      <c r="B38" s="19">
        <v>1.4698979513327572</v>
      </c>
      <c r="C38" s="20">
        <v>1.4974115876963936</v>
      </c>
      <c r="D38">
        <v>26</v>
      </c>
      <c r="E38" s="21">
        <v>0.06033138146764011</v>
      </c>
      <c r="F38" s="22">
        <v>-0.04948138146764011</v>
      </c>
      <c r="H38">
        <v>1.47</v>
      </c>
      <c r="I38">
        <v>1.497</v>
      </c>
      <c r="J38">
        <v>26</v>
      </c>
      <c r="K38">
        <v>0.06</v>
      </c>
      <c r="L38">
        <v>-0.049</v>
      </c>
      <c r="N38" s="4">
        <f t="shared" si="0"/>
        <v>0.00010204866724272676</v>
      </c>
      <c r="O38" s="4">
        <f t="shared" si="1"/>
        <v>-0.00041158769639348947</v>
      </c>
      <c r="Q38" s="4">
        <f t="shared" si="2"/>
        <v>-0.0003313814676401128</v>
      </c>
      <c r="R38" s="4">
        <f t="shared" si="3"/>
        <v>0.00048138146764011014</v>
      </c>
    </row>
    <row r="39" spans="2:18" ht="12.75">
      <c r="B39" s="19">
        <v>1.4799594310202557</v>
      </c>
      <c r="C39" s="20">
        <v>1.4873639764748012</v>
      </c>
      <c r="D39">
        <v>27</v>
      </c>
      <c r="E39" s="21">
        <v>0.04597654487059923</v>
      </c>
      <c r="F39" s="22">
        <v>-0.00917029487059922</v>
      </c>
      <c r="H39">
        <v>1.48</v>
      </c>
      <c r="I39">
        <v>1.487</v>
      </c>
      <c r="J39">
        <v>27</v>
      </c>
      <c r="K39">
        <v>0.046</v>
      </c>
      <c r="L39">
        <v>-0.009</v>
      </c>
      <c r="N39" s="4">
        <f t="shared" si="0"/>
        <v>4.056897974424878E-05</v>
      </c>
      <c r="O39" s="4">
        <f t="shared" si="1"/>
        <v>-0.00036397647480113093</v>
      </c>
      <c r="Q39" s="4">
        <f t="shared" si="2"/>
        <v>2.3455129400766495E-05</v>
      </c>
      <c r="R39" s="4">
        <f t="shared" si="3"/>
        <v>0.00017029487059922084</v>
      </c>
    </row>
    <row r="40" spans="2:18" ht="12.75">
      <c r="B40" s="19">
        <v>1.4725618852769302</v>
      </c>
      <c r="C40" s="20">
        <v>1.4810948398223849</v>
      </c>
      <c r="D40">
        <v>28</v>
      </c>
      <c r="E40" s="21">
        <v>0.031779395339747135</v>
      </c>
      <c r="F40" s="22">
        <v>-0.012188770339747128</v>
      </c>
      <c r="H40">
        <v>1.473</v>
      </c>
      <c r="I40">
        <v>1.481</v>
      </c>
      <c r="J40">
        <v>28</v>
      </c>
      <c r="K40">
        <v>0.032</v>
      </c>
      <c r="L40">
        <v>-0.012</v>
      </c>
      <c r="N40" s="4">
        <f t="shared" si="0"/>
        <v>0.0004381147230698712</v>
      </c>
      <c r="O40" s="4">
        <f t="shared" si="1"/>
        <v>-9.483982238478461E-05</v>
      </c>
      <c r="Q40" s="4">
        <f t="shared" si="2"/>
        <v>0.00022060466025286551</v>
      </c>
      <c r="R40" s="4">
        <f t="shared" si="3"/>
        <v>0.00018877033974712756</v>
      </c>
    </row>
    <row r="41" spans="2:18" ht="12.75">
      <c r="B41" s="19">
        <v>1.458598179082101</v>
      </c>
      <c r="C41" s="20">
        <v>1.473000451809374</v>
      </c>
      <c r="D41">
        <v>29</v>
      </c>
      <c r="E41" s="21">
        <v>0.0294738039122888</v>
      </c>
      <c r="F41" s="22">
        <v>-0.0214019289122888</v>
      </c>
      <c r="H41">
        <v>1.459</v>
      </c>
      <c r="I41">
        <v>1.473</v>
      </c>
      <c r="J41">
        <v>29</v>
      </c>
      <c r="K41">
        <v>0.029</v>
      </c>
      <c r="L41">
        <v>-0.021</v>
      </c>
      <c r="N41" s="4">
        <f t="shared" si="0"/>
        <v>0.00040182091789908725</v>
      </c>
      <c r="O41" s="4">
        <f t="shared" si="1"/>
        <v>-4.518093739136475E-07</v>
      </c>
      <c r="Q41" s="4">
        <f t="shared" si="2"/>
        <v>-0.0004738039122887984</v>
      </c>
      <c r="R41" s="4">
        <f t="shared" si="3"/>
        <v>0.00040192891228879937</v>
      </c>
    </row>
    <row r="42" spans="2:18" ht="12.75">
      <c r="B42" s="19">
        <v>1.4597120057403108</v>
      </c>
      <c r="C42" s="20">
        <v>1.4674495057403107</v>
      </c>
      <c r="D42">
        <v>30</v>
      </c>
      <c r="E42" s="21">
        <v>0.024177404544262846</v>
      </c>
      <c r="F42" s="22">
        <v>-0.007461779544262845</v>
      </c>
      <c r="H42">
        <v>1.46</v>
      </c>
      <c r="I42">
        <v>1.467</v>
      </c>
      <c r="J42">
        <v>30</v>
      </c>
      <c r="K42">
        <v>0.024</v>
      </c>
      <c r="L42">
        <v>-0.007</v>
      </c>
      <c r="N42" s="4">
        <f t="shared" si="0"/>
        <v>0.0002879942596891727</v>
      </c>
      <c r="O42" s="4">
        <f t="shared" si="1"/>
        <v>-0.0004495057403106628</v>
      </c>
      <c r="Q42" s="4">
        <f t="shared" si="2"/>
        <v>-0.00017740454426284566</v>
      </c>
      <c r="R42" s="4">
        <f t="shared" si="3"/>
        <v>0.0004617795442628447</v>
      </c>
    </row>
    <row r="43" spans="2:18" ht="12.75">
      <c r="B43" s="19">
        <v>1.4590274895487207</v>
      </c>
      <c r="C43" s="20">
        <v>1.4720683986396297</v>
      </c>
      <c r="D43">
        <v>31</v>
      </c>
      <c r="E43" s="21">
        <v>0.032138301739206475</v>
      </c>
      <c r="F43" s="22">
        <v>-0.01536955173920648</v>
      </c>
      <c r="H43">
        <v>1.459</v>
      </c>
      <c r="I43">
        <v>1.472</v>
      </c>
      <c r="J43">
        <v>31</v>
      </c>
      <c r="K43">
        <v>0.032</v>
      </c>
      <c r="L43">
        <v>-0.015</v>
      </c>
      <c r="N43" s="4">
        <f t="shared" si="0"/>
        <v>-2.7489548720671664E-05</v>
      </c>
      <c r="O43" s="4">
        <f t="shared" si="1"/>
        <v>-6.83986396297076E-05</v>
      </c>
      <c r="Q43" s="4">
        <f t="shared" si="2"/>
        <v>-0.0001383017392064742</v>
      </c>
      <c r="R43" s="4">
        <f t="shared" si="3"/>
        <v>0.00036955173920647996</v>
      </c>
    </row>
    <row r="44" spans="2:18" ht="12.75">
      <c r="B44" s="19">
        <v>1.4568915334947807</v>
      </c>
      <c r="C44" s="20">
        <v>1.4703460789493263</v>
      </c>
      <c r="D44">
        <v>32</v>
      </c>
      <c r="E44" s="21">
        <v>0.0384672051013701</v>
      </c>
      <c r="F44" s="22">
        <v>-0.008017205101370103</v>
      </c>
      <c r="H44">
        <v>1.457</v>
      </c>
      <c r="I44">
        <v>1.47</v>
      </c>
      <c r="J44">
        <v>32</v>
      </c>
      <c r="K44">
        <v>0.038</v>
      </c>
      <c r="L44">
        <v>-0.008</v>
      </c>
      <c r="N44" s="4">
        <f aca="true" t="shared" si="4" ref="N44:N75">H44-B44</f>
        <v>0.00010846650521934009</v>
      </c>
      <c r="O44" s="4">
        <f aca="true" t="shared" si="5" ref="O44:O75">I44-C44</f>
        <v>-0.0003460789493263672</v>
      </c>
      <c r="Q44" s="4">
        <f aca="true" t="shared" si="6" ref="Q44:Q75">K44-E44</f>
        <v>-0.00046720510137009813</v>
      </c>
      <c r="R44" s="4">
        <f aca="true" t="shared" si="7" ref="R44:R75">L44-F44</f>
        <v>1.7205101370102588E-05</v>
      </c>
    </row>
    <row r="45" spans="2:18" ht="12.75">
      <c r="B45" s="19">
        <v>1.4602802026865322</v>
      </c>
      <c r="C45" s="20">
        <v>1.4631142935956232</v>
      </c>
      <c r="D45">
        <v>33</v>
      </c>
      <c r="E45" s="21">
        <v>0.025582468045017057</v>
      </c>
      <c r="F45" s="22">
        <v>0.010867531954982943</v>
      </c>
      <c r="H45">
        <v>1.46</v>
      </c>
      <c r="I45">
        <v>1.463</v>
      </c>
      <c r="J45">
        <v>33</v>
      </c>
      <c r="K45">
        <v>0.026</v>
      </c>
      <c r="L45">
        <v>0.011</v>
      </c>
      <c r="N45" s="4">
        <f t="shared" si="4"/>
        <v>-0.00028020268653228264</v>
      </c>
      <c r="O45" s="4">
        <f t="shared" si="5"/>
        <v>-0.00011429359562309394</v>
      </c>
      <c r="Q45" s="4">
        <f t="shared" si="6"/>
        <v>0.0004175319549829422</v>
      </c>
      <c r="R45" s="4">
        <f t="shared" si="7"/>
        <v>0.00013246804501705622</v>
      </c>
    </row>
    <row r="46" spans="2:18" ht="12.75">
      <c r="B46" s="19">
        <v>1.4535597907615168</v>
      </c>
      <c r="C46" s="20">
        <v>1.4793597907615166</v>
      </c>
      <c r="D46">
        <v>34</v>
      </c>
      <c r="E46" s="21">
        <v>0.04257664748130621</v>
      </c>
      <c r="F46" s="22">
        <v>-0.03782039748130621</v>
      </c>
      <c r="H46">
        <v>1.454</v>
      </c>
      <c r="I46">
        <v>1.479</v>
      </c>
      <c r="J46">
        <v>34</v>
      </c>
      <c r="K46">
        <v>0.043</v>
      </c>
      <c r="L46">
        <v>-0.038</v>
      </c>
      <c r="N46" s="4">
        <f t="shared" si="4"/>
        <v>0.00044020923848320237</v>
      </c>
      <c r="O46" s="4">
        <f t="shared" si="5"/>
        <v>-0.0003597907615164875</v>
      </c>
      <c r="Q46" s="4">
        <f t="shared" si="6"/>
        <v>0.0004233525186937842</v>
      </c>
      <c r="R46" s="4">
        <f t="shared" si="7"/>
        <v>-0.00017960251869379024</v>
      </c>
    </row>
    <row r="47" spans="2:18" ht="12.75">
      <c r="B47" s="19">
        <v>1.4609002351509683</v>
      </c>
      <c r="C47" s="20">
        <v>1.4709752351509682</v>
      </c>
      <c r="D47">
        <v>35</v>
      </c>
      <c r="E47" s="21">
        <v>0.021142852616477796</v>
      </c>
      <c r="F47" s="22">
        <v>-0.0115272276164778</v>
      </c>
      <c r="H47">
        <v>1.461</v>
      </c>
      <c r="I47">
        <v>1.471</v>
      </c>
      <c r="J47">
        <v>35</v>
      </c>
      <c r="K47">
        <v>0.021</v>
      </c>
      <c r="L47">
        <v>-0.012</v>
      </c>
      <c r="N47" s="4">
        <f t="shared" si="4"/>
        <v>9.976484903173599E-05</v>
      </c>
      <c r="O47" s="4">
        <f t="shared" si="5"/>
        <v>2.4764849031910785E-05</v>
      </c>
      <c r="Q47" s="4">
        <f t="shared" si="6"/>
        <v>-0.00014285261647779476</v>
      </c>
      <c r="R47" s="4">
        <f t="shared" si="7"/>
        <v>-0.0004727723835221999</v>
      </c>
    </row>
    <row r="48" spans="2:18" ht="12.75">
      <c r="B48" s="19">
        <v>1.4702318802631873</v>
      </c>
      <c r="C48" s="20">
        <v>1.4690864257177327</v>
      </c>
      <c r="D48">
        <v>36</v>
      </c>
      <c r="E48" s="21">
        <v>0.00894094282825321</v>
      </c>
      <c r="F48" s="22">
        <v>0.0030028071717467875</v>
      </c>
      <c r="H48">
        <v>1.47</v>
      </c>
      <c r="I48">
        <v>1.469</v>
      </c>
      <c r="J48">
        <v>36</v>
      </c>
      <c r="K48">
        <v>0.009</v>
      </c>
      <c r="L48">
        <v>0.003</v>
      </c>
      <c r="N48" s="4">
        <f t="shared" si="4"/>
        <v>-0.0002318802631873229</v>
      </c>
      <c r="O48" s="4">
        <f t="shared" si="5"/>
        <v>-8.642571773265217E-05</v>
      </c>
      <c r="Q48" s="4">
        <f t="shared" si="6"/>
        <v>5.905717174678991E-05</v>
      </c>
      <c r="R48" s="4">
        <f t="shared" si="7"/>
        <v>-2.8071717467874346E-06</v>
      </c>
    </row>
    <row r="49" spans="2:18" ht="12.75">
      <c r="B49" s="19">
        <v>1.464587607883856</v>
      </c>
      <c r="C49" s="20">
        <v>1.4899569260656742</v>
      </c>
      <c r="D49">
        <v>37</v>
      </c>
      <c r="E49" s="21">
        <v>0.03384050167800485</v>
      </c>
      <c r="F49" s="22">
        <v>-0.050953001678004844</v>
      </c>
      <c r="H49">
        <v>1.465</v>
      </c>
      <c r="I49">
        <v>1.49</v>
      </c>
      <c r="J49">
        <v>37</v>
      </c>
      <c r="K49">
        <v>0.034</v>
      </c>
      <c r="L49">
        <v>-0.051</v>
      </c>
      <c r="N49" s="4">
        <f t="shared" si="4"/>
        <v>0.000412392116144078</v>
      </c>
      <c r="O49" s="4">
        <f t="shared" si="5"/>
        <v>4.307393432578799E-05</v>
      </c>
      <c r="Q49" s="4">
        <f t="shared" si="6"/>
        <v>0.00015949832199515374</v>
      </c>
      <c r="R49" s="4">
        <f t="shared" si="7"/>
        <v>-4.699832199515225E-05</v>
      </c>
    </row>
    <row r="50" spans="2:18" ht="12.75">
      <c r="B50" s="19">
        <v>1.4598755914101982</v>
      </c>
      <c r="C50" s="20">
        <v>1.4801301368647437</v>
      </c>
      <c r="D50">
        <v>38</v>
      </c>
      <c r="E50" s="21">
        <v>0.029257192540589252</v>
      </c>
      <c r="F50" s="22">
        <v>-0.04023844254058924</v>
      </c>
      <c r="H50">
        <v>1.46</v>
      </c>
      <c r="I50">
        <v>1.48</v>
      </c>
      <c r="J50">
        <v>38</v>
      </c>
      <c r="K50">
        <v>0.029</v>
      </c>
      <c r="L50">
        <v>-0.04</v>
      </c>
      <c r="N50" s="4">
        <f t="shared" si="4"/>
        <v>0.00012440858980178326</v>
      </c>
      <c r="O50" s="4">
        <f t="shared" si="5"/>
        <v>-0.000130136864743724</v>
      </c>
      <c r="Q50" s="4">
        <f t="shared" si="6"/>
        <v>-0.0002571925405892503</v>
      </c>
      <c r="R50" s="4">
        <f t="shared" si="7"/>
        <v>0.00023844254058923847</v>
      </c>
    </row>
    <row r="51" spans="2:18" ht="12.75">
      <c r="B51" s="19">
        <v>1.4563776576091032</v>
      </c>
      <c r="C51" s="20">
        <v>1.4872003848818305</v>
      </c>
      <c r="D51">
        <v>39</v>
      </c>
      <c r="E51" s="21">
        <v>0.038472333474378353</v>
      </c>
      <c r="F51" s="22">
        <v>-0.05760358347437837</v>
      </c>
      <c r="H51">
        <v>1.456</v>
      </c>
      <c r="I51">
        <v>1.487</v>
      </c>
      <c r="J51">
        <v>39</v>
      </c>
      <c r="K51">
        <v>0.038</v>
      </c>
      <c r="L51">
        <v>-0.058</v>
      </c>
      <c r="N51" s="4">
        <f t="shared" si="4"/>
        <v>-0.00037765760910324353</v>
      </c>
      <c r="O51" s="4">
        <f t="shared" si="5"/>
        <v>-0.0002003848818303844</v>
      </c>
      <c r="Q51" s="4">
        <f t="shared" si="6"/>
        <v>-0.00047233347437835443</v>
      </c>
      <c r="R51" s="4">
        <f t="shared" si="7"/>
        <v>-0.00039641652562163315</v>
      </c>
    </row>
    <row r="52" spans="2:18" ht="12.75">
      <c r="B52" s="19">
        <v>1.4538686264474738</v>
      </c>
      <c r="C52" s="20">
        <v>1.5019527173565648</v>
      </c>
      <c r="D52">
        <v>40</v>
      </c>
      <c r="E52" s="21">
        <v>0.05499822946796817</v>
      </c>
      <c r="F52" s="22">
        <v>-0.09083572946796817</v>
      </c>
      <c r="H52">
        <v>1.454</v>
      </c>
      <c r="I52">
        <v>1.502</v>
      </c>
      <c r="J52">
        <v>40</v>
      </c>
      <c r="K52">
        <v>0.055</v>
      </c>
      <c r="L52">
        <v>-0.091</v>
      </c>
      <c r="N52" s="4">
        <f t="shared" si="4"/>
        <v>0.00013137355252612615</v>
      </c>
      <c r="O52" s="4">
        <f t="shared" si="5"/>
        <v>4.7282643435231364E-05</v>
      </c>
      <c r="Q52" s="4">
        <f t="shared" si="6"/>
        <v>1.7705320318334161E-06</v>
      </c>
      <c r="R52" s="4">
        <f t="shared" si="7"/>
        <v>-0.0001642705320318294</v>
      </c>
    </row>
    <row r="53" spans="2:18" ht="12.75">
      <c r="B53" s="19">
        <v>1.4578866076393826</v>
      </c>
      <c r="C53" s="20">
        <v>1.5062422894575644</v>
      </c>
      <c r="D53">
        <v>41</v>
      </c>
      <c r="E53" s="21">
        <v>0.03605158436835004</v>
      </c>
      <c r="F53" s="22">
        <v>-0.10612345936835005</v>
      </c>
      <c r="H53">
        <v>1.458</v>
      </c>
      <c r="I53">
        <v>1.506</v>
      </c>
      <c r="J53">
        <v>41</v>
      </c>
      <c r="K53">
        <v>0.036</v>
      </c>
      <c r="L53">
        <v>-0.106</v>
      </c>
      <c r="N53" s="4">
        <f t="shared" si="4"/>
        <v>0.00011339236061735924</v>
      </c>
      <c r="O53" s="4">
        <f t="shared" si="5"/>
        <v>-0.00024228945756443743</v>
      </c>
      <c r="Q53" s="4">
        <f t="shared" si="6"/>
        <v>-5.158436835004526E-05</v>
      </c>
      <c r="R53" s="4">
        <f t="shared" si="7"/>
        <v>0.00012345936835005122</v>
      </c>
    </row>
    <row r="54" spans="2:18" ht="12.75">
      <c r="B54" s="19">
        <v>1.4574842202270124</v>
      </c>
      <c r="C54" s="20">
        <v>1.4657126293179215</v>
      </c>
      <c r="D54">
        <v>42</v>
      </c>
      <c r="E54" s="21">
        <v>0.0294161077440838</v>
      </c>
      <c r="F54" s="22">
        <v>0.012633892255916209</v>
      </c>
      <c r="H54">
        <v>1.457</v>
      </c>
      <c r="I54">
        <v>1.466</v>
      </c>
      <c r="J54">
        <v>42</v>
      </c>
      <c r="K54">
        <v>0.029</v>
      </c>
      <c r="L54">
        <v>0.013</v>
      </c>
      <c r="N54" s="4">
        <f t="shared" si="4"/>
        <v>-0.000484220227012333</v>
      </c>
      <c r="O54" s="4">
        <f t="shared" si="5"/>
        <v>0.0002873706820785138</v>
      </c>
      <c r="Q54" s="4">
        <f t="shared" si="6"/>
        <v>-0.00041610774408379694</v>
      </c>
      <c r="R54" s="4">
        <f t="shared" si="7"/>
        <v>0.0003661077440837903</v>
      </c>
    </row>
    <row r="55" spans="2:18" ht="12.75">
      <c r="B55" s="19">
        <v>1.434957170636386</v>
      </c>
      <c r="C55" s="20">
        <v>1.4781185342727496</v>
      </c>
      <c r="D55">
        <v>43</v>
      </c>
      <c r="E55" s="21">
        <v>0.10033383561048265</v>
      </c>
      <c r="F55" s="22">
        <v>-0.02514946061048265</v>
      </c>
      <c r="H55">
        <v>1.435</v>
      </c>
      <c r="I55">
        <v>1.478</v>
      </c>
      <c r="J55">
        <v>43</v>
      </c>
      <c r="K55">
        <v>0.1</v>
      </c>
      <c r="L55">
        <v>-0.025</v>
      </c>
      <c r="N55" s="4">
        <f t="shared" si="4"/>
        <v>4.2829363614105276E-05</v>
      </c>
      <c r="O55" s="4">
        <f t="shared" si="5"/>
        <v>-0.00011853427274965966</v>
      </c>
      <c r="Q55" s="4">
        <f t="shared" si="6"/>
        <v>-0.0003338356104826412</v>
      </c>
      <c r="R55" s="4">
        <f t="shared" si="7"/>
        <v>0.00014946061048264764</v>
      </c>
    </row>
    <row r="56" spans="2:18" ht="12.75">
      <c r="B56" s="19">
        <v>1.447716708612926</v>
      </c>
      <c r="C56" s="20">
        <v>1.479892844976562</v>
      </c>
      <c r="D56">
        <v>44</v>
      </c>
      <c r="E56" s="21">
        <v>0.05834093044361613</v>
      </c>
      <c r="F56" s="22">
        <v>-0.04007218044361612</v>
      </c>
      <c r="H56">
        <v>1.448</v>
      </c>
      <c r="I56">
        <v>1.48</v>
      </c>
      <c r="J56">
        <v>44</v>
      </c>
      <c r="K56">
        <v>0.058</v>
      </c>
      <c r="L56">
        <v>-0.04</v>
      </c>
      <c r="N56" s="4">
        <f t="shared" si="4"/>
        <v>0.0002832913870740583</v>
      </c>
      <c r="O56" s="4">
        <f t="shared" si="5"/>
        <v>0.0001071550234379437</v>
      </c>
      <c r="Q56" s="4">
        <f t="shared" si="6"/>
        <v>-0.0003409304436161262</v>
      </c>
      <c r="R56" s="4">
        <f t="shared" si="7"/>
        <v>7.218044361612108E-05</v>
      </c>
    </row>
    <row r="57" spans="2:18" ht="12.75">
      <c r="B57" s="19">
        <v>1.4623330624658044</v>
      </c>
      <c r="C57" s="20">
        <v>1.4776580624658047</v>
      </c>
      <c r="D57">
        <v>45</v>
      </c>
      <c r="E57" s="21">
        <v>0.014619253945958786</v>
      </c>
      <c r="F57" s="22">
        <v>-0.03496300394595879</v>
      </c>
      <c r="H57">
        <v>1.462</v>
      </c>
      <c r="I57">
        <v>1.478</v>
      </c>
      <c r="J57">
        <v>45</v>
      </c>
      <c r="K57">
        <v>0.015</v>
      </c>
      <c r="L57">
        <v>-0.035</v>
      </c>
      <c r="N57" s="4">
        <f t="shared" si="4"/>
        <v>-0.00033306246580444565</v>
      </c>
      <c r="O57" s="4">
        <f t="shared" si="5"/>
        <v>0.0003419375341953135</v>
      </c>
      <c r="Q57" s="4">
        <f t="shared" si="6"/>
        <v>0.00038074605404121373</v>
      </c>
      <c r="R57" s="4">
        <f t="shared" si="7"/>
        <v>-3.699605404121342E-05</v>
      </c>
    </row>
    <row r="58" spans="2:18" ht="12.75">
      <c r="B58" s="19">
        <v>1.4705783213254575</v>
      </c>
      <c r="C58" s="20">
        <v>1.4950930940527303</v>
      </c>
      <c r="D58">
        <v>46</v>
      </c>
      <c r="E58" s="21">
        <v>0.03770014952575943</v>
      </c>
      <c r="F58" s="22">
        <v>-0.04835014952575943</v>
      </c>
      <c r="H58">
        <v>1.471</v>
      </c>
      <c r="I58">
        <v>1.495</v>
      </c>
      <c r="J58">
        <v>46</v>
      </c>
      <c r="K58">
        <v>0.038</v>
      </c>
      <c r="L58">
        <v>-0.048</v>
      </c>
      <c r="N58" s="4">
        <f t="shared" si="4"/>
        <v>0.00042167867454256935</v>
      </c>
      <c r="O58" s="4">
        <f t="shared" si="5"/>
        <v>-9.309405273016935E-05</v>
      </c>
      <c r="Q58" s="4">
        <f t="shared" si="6"/>
        <v>0.00029985047424056777</v>
      </c>
      <c r="R58" s="4">
        <f t="shared" si="7"/>
        <v>0.00035014952575943004</v>
      </c>
    </row>
    <row r="59" spans="2:18" ht="12.75">
      <c r="B59" s="19">
        <v>1.4964355902923505</v>
      </c>
      <c r="C59" s="20">
        <v>1.4982355902923505</v>
      </c>
      <c r="D59">
        <v>47</v>
      </c>
      <c r="E59" s="21">
        <v>0.012849300475866715</v>
      </c>
      <c r="F59" s="22">
        <v>-0.03030867547586671</v>
      </c>
      <c r="H59">
        <v>1.496</v>
      </c>
      <c r="I59">
        <v>1.498</v>
      </c>
      <c r="J59">
        <v>47</v>
      </c>
      <c r="K59">
        <v>0.013</v>
      </c>
      <c r="L59">
        <v>-0.03</v>
      </c>
      <c r="N59" s="4">
        <f t="shared" si="4"/>
        <v>-0.0004355902923505184</v>
      </c>
      <c r="O59" s="4">
        <f t="shared" si="5"/>
        <v>-0.0002355902923505404</v>
      </c>
      <c r="Q59" s="4">
        <f t="shared" si="6"/>
        <v>0.00015069952413328432</v>
      </c>
      <c r="R59" s="4">
        <f t="shared" si="7"/>
        <v>0.00030867547586671193</v>
      </c>
    </row>
    <row r="60" spans="2:18" ht="12.75">
      <c r="B60" s="19">
        <v>1.5183179398048043</v>
      </c>
      <c r="C60" s="20">
        <v>1.5057293034411678</v>
      </c>
      <c r="D60">
        <v>48</v>
      </c>
      <c r="E60" s="21">
        <v>0.01596018252891545</v>
      </c>
      <c r="F60" s="22">
        <v>-0.015032057528915448</v>
      </c>
      <c r="H60">
        <v>1.518</v>
      </c>
      <c r="I60">
        <v>1.506</v>
      </c>
      <c r="J60">
        <v>48</v>
      </c>
      <c r="K60">
        <v>0.016</v>
      </c>
      <c r="L60">
        <v>-0.015</v>
      </c>
      <c r="N60" s="4">
        <f t="shared" si="4"/>
        <v>-0.0003179398048043236</v>
      </c>
      <c r="O60" s="4">
        <f t="shared" si="5"/>
        <v>0.0002706965588321619</v>
      </c>
      <c r="Q60" s="4">
        <f t="shared" si="6"/>
        <v>3.981747108455086E-05</v>
      </c>
      <c r="R60" s="4">
        <f t="shared" si="7"/>
        <v>3.2057528915448164E-05</v>
      </c>
    </row>
    <row r="61" spans="2:18" ht="12.75">
      <c r="B61" s="19">
        <v>1.5318906230041147</v>
      </c>
      <c r="C61" s="20">
        <v>1.5135883502768421</v>
      </c>
      <c r="D61">
        <v>49</v>
      </c>
      <c r="E61" s="21">
        <v>0.013314322704908177</v>
      </c>
      <c r="F61" s="22">
        <v>-0.011689322704908162</v>
      </c>
      <c r="H61">
        <v>1.532</v>
      </c>
      <c r="I61">
        <v>1.514</v>
      </c>
      <c r="J61">
        <v>49</v>
      </c>
      <c r="K61">
        <v>0.013</v>
      </c>
      <c r="L61">
        <v>-0.012</v>
      </c>
      <c r="N61" s="4">
        <f t="shared" si="4"/>
        <v>0.00010937699588531302</v>
      </c>
      <c r="O61" s="4">
        <f t="shared" si="5"/>
        <v>0.00041164972315788084</v>
      </c>
      <c r="Q61" s="4">
        <f t="shared" si="6"/>
        <v>-0.00031432270490817753</v>
      </c>
      <c r="R61" s="4">
        <f t="shared" si="7"/>
        <v>-0.00031067729509183864</v>
      </c>
    </row>
    <row r="62" spans="2:18" ht="12.75">
      <c r="B62" s="19">
        <v>1.514271090833694</v>
      </c>
      <c r="C62" s="20">
        <v>1.515232454470058</v>
      </c>
      <c r="D62">
        <v>50</v>
      </c>
      <c r="E62" s="21">
        <v>0.02232350781800052</v>
      </c>
      <c r="F62" s="22">
        <v>-0.029111007818000523</v>
      </c>
      <c r="H62">
        <v>1.514</v>
      </c>
      <c r="I62">
        <v>1.515</v>
      </c>
      <c r="J62">
        <v>50</v>
      </c>
      <c r="K62">
        <v>0.022</v>
      </c>
      <c r="L62">
        <v>-0.029</v>
      </c>
      <c r="N62" s="4">
        <f t="shared" si="4"/>
        <v>-0.0002710908336940321</v>
      </c>
      <c r="O62" s="4">
        <f t="shared" si="5"/>
        <v>-0.0002324544700580411</v>
      </c>
      <c r="Q62" s="4">
        <f t="shared" si="6"/>
        <v>-0.00032350781800052214</v>
      </c>
      <c r="R62" s="4">
        <f t="shared" si="7"/>
        <v>0.00011100781800052126</v>
      </c>
    </row>
    <row r="63" spans="2:18" ht="12.75">
      <c r="B63" s="19">
        <v>1.5001088043544821</v>
      </c>
      <c r="C63" s="20">
        <v>1.5181792588999368</v>
      </c>
      <c r="D63">
        <v>51</v>
      </c>
      <c r="E63" s="21">
        <v>-0.001189110104705092</v>
      </c>
      <c r="F63" s="22">
        <v>-0.06491088989529492</v>
      </c>
      <c r="H63">
        <v>1.5</v>
      </c>
      <c r="I63">
        <v>1.518</v>
      </c>
      <c r="J63">
        <v>51</v>
      </c>
      <c r="K63">
        <v>-0.001</v>
      </c>
      <c r="L63">
        <v>-0.065</v>
      </c>
      <c r="N63" s="4">
        <f t="shared" si="4"/>
        <v>-0.00010880435448212822</v>
      </c>
      <c r="O63" s="4">
        <f t="shared" si="5"/>
        <v>-0.0001792588999367517</v>
      </c>
      <c r="Q63" s="4">
        <f t="shared" si="6"/>
        <v>0.00018911010470509197</v>
      </c>
      <c r="R63" s="4">
        <f t="shared" si="7"/>
        <v>-8.91101047050813E-05</v>
      </c>
    </row>
    <row r="64" spans="2:18" ht="12.75">
      <c r="B64" s="19">
        <v>1.4797843143742238</v>
      </c>
      <c r="C64" s="20">
        <v>1.4979547689196782</v>
      </c>
      <c r="D64">
        <v>52</v>
      </c>
      <c r="E64" s="21">
        <v>-0.021159045654701305</v>
      </c>
      <c r="F64" s="22">
        <v>-0.06453470434529869</v>
      </c>
      <c r="H64">
        <v>1.48</v>
      </c>
      <c r="I64">
        <v>1.498</v>
      </c>
      <c r="J64">
        <v>52</v>
      </c>
      <c r="K64">
        <v>-0.021</v>
      </c>
      <c r="L64">
        <v>-0.065</v>
      </c>
      <c r="N64" s="4">
        <f t="shared" si="4"/>
        <v>0.00021568562577622963</v>
      </c>
      <c r="O64" s="4">
        <f t="shared" si="5"/>
        <v>4.52310803218392E-05</v>
      </c>
      <c r="Q64" s="4">
        <f t="shared" si="6"/>
        <v>0.0001590456547013036</v>
      </c>
      <c r="R64" s="4">
        <f t="shared" si="7"/>
        <v>-0.0004652956547013115</v>
      </c>
    </row>
    <row r="65" spans="2:18" ht="12.75">
      <c r="B65" s="19">
        <v>1.5000286493064336</v>
      </c>
      <c r="C65" s="20">
        <v>1.5282559220337064</v>
      </c>
      <c r="D65">
        <v>53</v>
      </c>
      <c r="E65" s="21">
        <v>-0.00291219619845463</v>
      </c>
      <c r="F65" s="22">
        <v>-0.02762530380154537</v>
      </c>
      <c r="H65">
        <v>1.5</v>
      </c>
      <c r="I65">
        <v>1.528</v>
      </c>
      <c r="J65">
        <v>53</v>
      </c>
      <c r="K65">
        <v>-0.003</v>
      </c>
      <c r="L65">
        <v>-0.028</v>
      </c>
      <c r="N65" s="4">
        <f t="shared" si="4"/>
        <v>-2.8649306433647936E-05</v>
      </c>
      <c r="O65" s="4">
        <f t="shared" si="5"/>
        <v>-0.00025592203370639055</v>
      </c>
      <c r="Q65" s="4">
        <f t="shared" si="6"/>
        <v>-8.780380154537002E-05</v>
      </c>
      <c r="R65" s="4">
        <f t="shared" si="7"/>
        <v>-0.00037469619845463195</v>
      </c>
    </row>
    <row r="66" spans="2:18" ht="12.75">
      <c r="B66" s="19">
        <v>1.5011246317880433</v>
      </c>
      <c r="C66" s="20">
        <v>1.5245314499698615</v>
      </c>
      <c r="D66">
        <v>54</v>
      </c>
      <c r="E66" s="21">
        <v>-0.007347671737748793</v>
      </c>
      <c r="F66" s="22">
        <v>-0.0342773282622512</v>
      </c>
      <c r="H66">
        <v>1.501</v>
      </c>
      <c r="I66">
        <v>1.525</v>
      </c>
      <c r="J66">
        <v>54</v>
      </c>
      <c r="K66">
        <v>-0.007</v>
      </c>
      <c r="L66">
        <v>-0.034</v>
      </c>
      <c r="N66" s="4">
        <f t="shared" si="4"/>
        <v>-0.00012463178804345</v>
      </c>
      <c r="O66" s="4">
        <f t="shared" si="5"/>
        <v>0.0004685500301384593</v>
      </c>
      <c r="Q66" s="4">
        <f t="shared" si="6"/>
        <v>0.00034767173774879253</v>
      </c>
      <c r="R66" s="4">
        <f t="shared" si="7"/>
        <v>0.0002773282622512002</v>
      </c>
    </row>
    <row r="67" spans="2:18" ht="12.75">
      <c r="B67" s="19">
        <v>1.508829227754999</v>
      </c>
      <c r="C67" s="20">
        <v>1.5048496823004538</v>
      </c>
      <c r="D67">
        <v>55</v>
      </c>
      <c r="E67" s="21">
        <v>-0.042473604578311286</v>
      </c>
      <c r="F67" s="22">
        <v>-0.008538895421688722</v>
      </c>
      <c r="H67">
        <v>1.509</v>
      </c>
      <c r="I67">
        <v>1.505</v>
      </c>
      <c r="J67">
        <v>55</v>
      </c>
      <c r="K67">
        <v>-0.042</v>
      </c>
      <c r="L67">
        <v>-0.009</v>
      </c>
      <c r="N67" s="4">
        <f t="shared" si="4"/>
        <v>0.00017077224500083865</v>
      </c>
      <c r="O67" s="4">
        <f t="shared" si="5"/>
        <v>0.00015031769954609864</v>
      </c>
      <c r="Q67" s="4">
        <f t="shared" si="6"/>
        <v>0.0004736045783112833</v>
      </c>
      <c r="R67" s="4">
        <f t="shared" si="7"/>
        <v>-0.0004611045783112777</v>
      </c>
    </row>
    <row r="68" spans="2:18" ht="12.75">
      <c r="B68" s="19">
        <v>1.510366002105771</v>
      </c>
      <c r="C68" s="20">
        <v>1.4903455475603165</v>
      </c>
      <c r="D68">
        <v>56</v>
      </c>
      <c r="E68" s="21">
        <v>-0.06671012921869125</v>
      </c>
      <c r="F68" s="22">
        <v>0.010272629218691263</v>
      </c>
      <c r="H68">
        <v>1.51</v>
      </c>
      <c r="I68">
        <v>1.49</v>
      </c>
      <c r="J68">
        <v>56</v>
      </c>
      <c r="K68">
        <v>-0.067</v>
      </c>
      <c r="L68">
        <v>0.01</v>
      </c>
      <c r="N68" s="4">
        <f t="shared" si="4"/>
        <v>-0.00036600210577097947</v>
      </c>
      <c r="O68" s="4">
        <f t="shared" si="5"/>
        <v>-0.0003455475603164615</v>
      </c>
      <c r="Q68" s="4">
        <f t="shared" si="6"/>
        <v>-0.00028987078130875144</v>
      </c>
      <c r="R68" s="4">
        <f t="shared" si="7"/>
        <v>-0.00027262921869126294</v>
      </c>
    </row>
    <row r="69" spans="2:18" ht="12.75">
      <c r="B69" s="19">
        <v>1.5172160243990243</v>
      </c>
      <c r="C69" s="20">
        <v>1.466225115308115</v>
      </c>
      <c r="D69">
        <v>57</v>
      </c>
      <c r="E69" s="21">
        <v>-0.0997954486937368</v>
      </c>
      <c r="F69" s="22">
        <v>0.06673919869373679</v>
      </c>
      <c r="H69">
        <v>1.517</v>
      </c>
      <c r="I69">
        <v>1.466</v>
      </c>
      <c r="J69">
        <v>57</v>
      </c>
      <c r="K69">
        <v>-0.1</v>
      </c>
      <c r="L69">
        <v>0.067</v>
      </c>
      <c r="N69" s="4">
        <f t="shared" si="4"/>
        <v>-0.00021602439902435044</v>
      </c>
      <c r="O69" s="4">
        <f t="shared" si="5"/>
        <v>-0.00022511530811497593</v>
      </c>
      <c r="Q69" s="4">
        <f t="shared" si="6"/>
        <v>-0.0002045513062632065</v>
      </c>
      <c r="R69" s="4">
        <f t="shared" si="7"/>
        <v>0.0002608013062632142</v>
      </c>
    </row>
    <row r="70" spans="2:18" ht="12.75">
      <c r="B70" s="19">
        <v>1.5234358695117414</v>
      </c>
      <c r="C70" s="20">
        <v>1.462981324057196</v>
      </c>
      <c r="D70">
        <v>58</v>
      </c>
      <c r="E70" s="21">
        <v>-0.1083774543684427</v>
      </c>
      <c r="F70" s="22">
        <v>0.08641495436844271</v>
      </c>
      <c r="H70">
        <v>1.523</v>
      </c>
      <c r="I70">
        <v>1.463</v>
      </c>
      <c r="J70">
        <v>58</v>
      </c>
      <c r="K70">
        <v>-0.108</v>
      </c>
      <c r="L70">
        <v>0.086</v>
      </c>
      <c r="N70" s="4">
        <f t="shared" si="4"/>
        <v>-0.00043586951174146016</v>
      </c>
      <c r="O70" s="4">
        <f t="shared" si="5"/>
        <v>1.867594280402507E-05</v>
      </c>
      <c r="Q70" s="4">
        <f t="shared" si="6"/>
        <v>0.0003774543684427062</v>
      </c>
      <c r="R70" s="4">
        <f t="shared" si="7"/>
        <v>-0.00041495436844271594</v>
      </c>
    </row>
    <row r="71" spans="2:18" ht="12.75">
      <c r="B71" s="19">
        <v>1.5576643843220765</v>
      </c>
      <c r="C71" s="20">
        <v>1.4845871115948037</v>
      </c>
      <c r="D71">
        <v>59</v>
      </c>
      <c r="E71" s="21">
        <v>-0.16011034597956048</v>
      </c>
      <c r="F71" s="22">
        <v>0.07006034597956047</v>
      </c>
      <c r="H71">
        <v>1.558</v>
      </c>
      <c r="I71">
        <v>1.485</v>
      </c>
      <c r="J71">
        <v>59</v>
      </c>
      <c r="K71">
        <v>-0.16</v>
      </c>
      <c r="L71">
        <v>0.07</v>
      </c>
      <c r="N71" s="4">
        <f t="shared" si="4"/>
        <v>0.00033561567792350644</v>
      </c>
      <c r="O71" s="4">
        <f t="shared" si="5"/>
        <v>0.0004128884051963766</v>
      </c>
      <c r="Q71" s="4">
        <f t="shared" si="6"/>
        <v>0.00011034597956047221</v>
      </c>
      <c r="R71" s="4">
        <f t="shared" si="7"/>
        <v>-6.0345979560463836E-05</v>
      </c>
    </row>
    <row r="72" spans="2:18" ht="12.75">
      <c r="B72" s="19">
        <v>1.5629453468992105</v>
      </c>
      <c r="C72" s="20">
        <v>1.5237976196264833</v>
      </c>
      <c r="D72">
        <v>60</v>
      </c>
      <c r="E72" s="21">
        <v>-0.1443670219540733</v>
      </c>
      <c r="F72" s="22">
        <v>-0.009870478045926716</v>
      </c>
      <c r="H72">
        <v>1.563</v>
      </c>
      <c r="I72">
        <v>1.524</v>
      </c>
      <c r="J72">
        <v>60</v>
      </c>
      <c r="K72">
        <v>-0.144</v>
      </c>
      <c r="L72">
        <v>-0.01</v>
      </c>
      <c r="N72" s="4">
        <f t="shared" si="4"/>
        <v>5.465310078944796E-05</v>
      </c>
      <c r="O72" s="4">
        <f t="shared" si="5"/>
        <v>0.00020238037351671956</v>
      </c>
      <c r="Q72" s="4">
        <f t="shared" si="6"/>
        <v>0.0003670219540733155</v>
      </c>
      <c r="R72" s="4">
        <f t="shared" si="7"/>
        <v>-0.00012952195407328441</v>
      </c>
    </row>
    <row r="73" spans="2:18" ht="12.75">
      <c r="B73" s="19">
        <v>1.5302133027873788</v>
      </c>
      <c r="C73" s="20">
        <v>1.498970120969197</v>
      </c>
      <c r="D73">
        <v>61</v>
      </c>
      <c r="E73" s="21">
        <v>-0.09751427363843097</v>
      </c>
      <c r="F73" s="22">
        <v>-0.0022169763615690063</v>
      </c>
      <c r="H73">
        <v>1.53</v>
      </c>
      <c r="I73">
        <v>1.499</v>
      </c>
      <c r="J73">
        <v>61</v>
      </c>
      <c r="K73">
        <v>-0.098</v>
      </c>
      <c r="L73">
        <v>-0.002</v>
      </c>
      <c r="N73" s="4">
        <f t="shared" si="4"/>
        <v>-0.00021330278737874409</v>
      </c>
      <c r="O73" s="4">
        <f t="shared" si="5"/>
        <v>2.9879030803092732E-05</v>
      </c>
      <c r="Q73" s="4">
        <f t="shared" si="6"/>
        <v>-0.0004857263615690305</v>
      </c>
      <c r="R73" s="4">
        <f t="shared" si="7"/>
        <v>0.0002169763615690063</v>
      </c>
    </row>
    <row r="74" spans="2:18" ht="12.75">
      <c r="B74" s="19">
        <v>1.5272931746516698</v>
      </c>
      <c r="C74" s="20">
        <v>1.4595818110153058</v>
      </c>
      <c r="D74">
        <v>62</v>
      </c>
      <c r="E74" s="21">
        <v>-0.15111226239511655</v>
      </c>
      <c r="F74" s="22">
        <v>0.039587262395116535</v>
      </c>
      <c r="H74">
        <v>1.527</v>
      </c>
      <c r="I74">
        <v>1.46</v>
      </c>
      <c r="J74">
        <v>62</v>
      </c>
      <c r="K74">
        <v>-0.151</v>
      </c>
      <c r="L74">
        <v>0.04</v>
      </c>
      <c r="N74" s="4">
        <f t="shared" si="4"/>
        <v>-0.00029317465166989187</v>
      </c>
      <c r="O74" s="4">
        <f t="shared" si="5"/>
        <v>0.00041818898469414556</v>
      </c>
      <c r="Q74" s="4">
        <f t="shared" si="6"/>
        <v>0.00011226239511655245</v>
      </c>
      <c r="R74" s="4">
        <f t="shared" si="7"/>
        <v>0.00041273760488346606</v>
      </c>
    </row>
    <row r="75" spans="2:18" ht="12.75">
      <c r="B75" s="19">
        <v>1.5104862486611792</v>
      </c>
      <c r="C75" s="20">
        <v>1.4651021577520884</v>
      </c>
      <c r="D75">
        <v>63</v>
      </c>
      <c r="E75" s="21">
        <v>-0.11621546659840955</v>
      </c>
      <c r="F75" s="22">
        <v>0.010290466598409528</v>
      </c>
      <c r="H75">
        <v>1.511</v>
      </c>
      <c r="I75">
        <v>1.465</v>
      </c>
      <c r="J75">
        <v>63</v>
      </c>
      <c r="K75">
        <v>-0.116</v>
      </c>
      <c r="L75">
        <v>0.01</v>
      </c>
      <c r="N75" s="4">
        <f t="shared" si="4"/>
        <v>0.0005137513388207005</v>
      </c>
      <c r="O75" s="4">
        <f t="shared" si="5"/>
        <v>-0.00010215775208832767</v>
      </c>
      <c r="Q75" s="4">
        <f t="shared" si="6"/>
        <v>0.00021546659840954163</v>
      </c>
      <c r="R75" s="4">
        <f t="shared" si="7"/>
        <v>-0.00029046659840952817</v>
      </c>
    </row>
    <row r="76" spans="2:18" ht="12.75">
      <c r="B76" s="19">
        <v>1.511900387571604</v>
      </c>
      <c r="C76" s="20">
        <v>1.4693049330261496</v>
      </c>
      <c r="D76">
        <v>64</v>
      </c>
      <c r="E76" s="21">
        <v>-0.12388646585471527</v>
      </c>
      <c r="F76" s="22">
        <v>-0.010838534145284733</v>
      </c>
      <c r="H76">
        <v>1.512</v>
      </c>
      <c r="I76">
        <v>1.469</v>
      </c>
      <c r="J76">
        <v>64</v>
      </c>
      <c r="K76">
        <v>-0.124</v>
      </c>
      <c r="L76">
        <v>-0.011</v>
      </c>
      <c r="N76" s="4">
        <f aca="true" t="shared" si="8" ref="N76:N107">H76-B76</f>
        <v>9.961242839606754E-05</v>
      </c>
      <c r="O76" s="4">
        <f aca="true" t="shared" si="9" ref="O76:O107">I76-C76</f>
        <v>-0.0003049330261495342</v>
      </c>
      <c r="Q76" s="4">
        <f aca="true" t="shared" si="10" ref="Q76:Q107">K76-E76</f>
        <v>-0.00011353414528472716</v>
      </c>
      <c r="R76" s="4">
        <f aca="true" t="shared" si="11" ref="R76:R107">L76-F76</f>
        <v>-0.00016146585471526684</v>
      </c>
    </row>
    <row r="77" spans="2:18" ht="12.75">
      <c r="B77" s="19">
        <v>1.5042236269191716</v>
      </c>
      <c r="C77" s="20">
        <v>1.491778172373717</v>
      </c>
      <c r="D77">
        <v>65</v>
      </c>
      <c r="E77" s="21">
        <v>-0.08321405365974925</v>
      </c>
      <c r="F77" s="22">
        <v>-0.06292344634025074</v>
      </c>
      <c r="H77">
        <v>1.504</v>
      </c>
      <c r="I77">
        <v>1.492</v>
      </c>
      <c r="J77">
        <v>65</v>
      </c>
      <c r="K77">
        <v>-0.083</v>
      </c>
      <c r="L77">
        <v>-0.063</v>
      </c>
      <c r="N77" s="4">
        <f t="shared" si="8"/>
        <v>-0.00022362691917154898</v>
      </c>
      <c r="O77" s="4">
        <f t="shared" si="9"/>
        <v>0.00022182762628308872</v>
      </c>
      <c r="Q77" s="4">
        <f t="shared" si="10"/>
        <v>0.00021405365974924706</v>
      </c>
      <c r="R77" s="4">
        <f t="shared" si="11"/>
        <v>-7.65536597492622E-05</v>
      </c>
    </row>
    <row r="78" spans="2:18" ht="12.75">
      <c r="B78" s="19">
        <v>1.4972698905327484</v>
      </c>
      <c r="C78" s="20">
        <v>1.4848267087145666</v>
      </c>
      <c r="D78">
        <v>66</v>
      </c>
      <c r="E78" s="21">
        <v>-0.0651607398157423</v>
      </c>
      <c r="F78" s="22">
        <v>-0.039489260184257705</v>
      </c>
      <c r="H78">
        <v>1.497</v>
      </c>
      <c r="I78">
        <v>1.485</v>
      </c>
      <c r="J78">
        <v>66</v>
      </c>
      <c r="K78">
        <v>-0.065</v>
      </c>
      <c r="L78">
        <v>-0.039</v>
      </c>
      <c r="N78" s="4">
        <f t="shared" si="8"/>
        <v>-0.0002698905327482848</v>
      </c>
      <c r="O78" s="4">
        <f t="shared" si="9"/>
        <v>0.00017329128543353</v>
      </c>
      <c r="Q78" s="4">
        <f t="shared" si="10"/>
        <v>0.00016073981574230012</v>
      </c>
      <c r="R78" s="4">
        <f t="shared" si="11"/>
        <v>0.0004892601842577046</v>
      </c>
    </row>
    <row r="79" spans="2:18" ht="12.75">
      <c r="B79" s="19">
        <v>1.4768347023073207</v>
      </c>
      <c r="C79" s="20">
        <v>1.4812483386709572</v>
      </c>
      <c r="D79">
        <v>67</v>
      </c>
      <c r="E79" s="21">
        <v>-0.0037744870234105755</v>
      </c>
      <c r="F79" s="22">
        <v>-0.025606762976589426</v>
      </c>
      <c r="H79">
        <v>1.477</v>
      </c>
      <c r="I79">
        <v>1.481</v>
      </c>
      <c r="J79">
        <v>67</v>
      </c>
      <c r="K79">
        <v>-0.004</v>
      </c>
      <c r="L79">
        <v>-0.026</v>
      </c>
      <c r="N79" s="4">
        <f t="shared" si="8"/>
        <v>0.000165297692679367</v>
      </c>
      <c r="O79" s="4">
        <f t="shared" si="9"/>
        <v>-0.0002483386709570823</v>
      </c>
      <c r="Q79" s="4">
        <f t="shared" si="10"/>
        <v>-0.00022551297658942454</v>
      </c>
      <c r="R79" s="4">
        <f t="shared" si="11"/>
        <v>-0.00039323702341057323</v>
      </c>
    </row>
    <row r="80" spans="2:18" ht="12.75">
      <c r="B80" s="19">
        <v>1.4755908601567325</v>
      </c>
      <c r="C80" s="20">
        <v>1.4990726783385506</v>
      </c>
      <c r="D80">
        <v>68</v>
      </c>
      <c r="E80" s="21">
        <v>0.010218468621395006</v>
      </c>
      <c r="F80" s="22">
        <v>-0.06816221862139502</v>
      </c>
      <c r="H80">
        <v>1.476</v>
      </c>
      <c r="I80">
        <v>1.499</v>
      </c>
      <c r="J80">
        <v>68</v>
      </c>
      <c r="K80">
        <v>0.01</v>
      </c>
      <c r="L80">
        <v>-0.068</v>
      </c>
      <c r="N80" s="4">
        <f t="shared" si="8"/>
        <v>0.0004091398432675142</v>
      </c>
      <c r="O80" s="4">
        <f t="shared" si="9"/>
        <v>-7.267833855051364E-05</v>
      </c>
      <c r="Q80" s="4">
        <f t="shared" si="10"/>
        <v>-0.00021846862139500607</v>
      </c>
      <c r="R80" s="4">
        <f t="shared" si="11"/>
        <v>0.00016221862139501053</v>
      </c>
    </row>
    <row r="81" spans="2:18" ht="12.75">
      <c r="B81" s="19">
        <v>1.4758336263951966</v>
      </c>
      <c r="C81" s="20">
        <v>1.4953768082133783</v>
      </c>
      <c r="D81">
        <v>69</v>
      </c>
      <c r="E81" s="21">
        <v>-0.0005864722266391304</v>
      </c>
      <c r="F81" s="22">
        <v>-0.06960727777336087</v>
      </c>
      <c r="H81">
        <v>1.476</v>
      </c>
      <c r="I81">
        <v>1.495</v>
      </c>
      <c r="J81">
        <v>69</v>
      </c>
      <c r="K81">
        <v>-0.001</v>
      </c>
      <c r="L81">
        <v>-0.07</v>
      </c>
      <c r="N81" s="4">
        <f t="shared" si="8"/>
        <v>0.000166373604803427</v>
      </c>
      <c r="O81" s="4">
        <f t="shared" si="9"/>
        <v>-0.00037680821337815473</v>
      </c>
      <c r="Q81" s="4">
        <f t="shared" si="10"/>
        <v>-0.0004135277733608696</v>
      </c>
      <c r="R81" s="4">
        <f t="shared" si="11"/>
        <v>-0.00039272222663913614</v>
      </c>
    </row>
    <row r="82" spans="2:18" ht="12.75">
      <c r="B82" s="19">
        <v>1.4606843946992025</v>
      </c>
      <c r="C82" s="20">
        <v>1.5035934856082933</v>
      </c>
      <c r="D82">
        <v>70</v>
      </c>
      <c r="E82" s="21">
        <v>0.04413639229558518</v>
      </c>
      <c r="F82" s="22">
        <v>-0.09337389229558517</v>
      </c>
      <c r="H82">
        <v>1.461</v>
      </c>
      <c r="I82">
        <v>1.504</v>
      </c>
      <c r="J82">
        <v>70</v>
      </c>
      <c r="K82">
        <v>0.044</v>
      </c>
      <c r="L82">
        <v>-0.093</v>
      </c>
      <c r="N82" s="4">
        <f t="shared" si="8"/>
        <v>0.0003156053007975501</v>
      </c>
      <c r="O82" s="4">
        <f t="shared" si="9"/>
        <v>0.00040651439170669157</v>
      </c>
      <c r="Q82" s="4">
        <f t="shared" si="10"/>
        <v>-0.0001363922955851804</v>
      </c>
      <c r="R82" s="4">
        <f t="shared" si="11"/>
        <v>0.0003738922955851681</v>
      </c>
    </row>
    <row r="83" spans="2:18" ht="12.75">
      <c r="B83" s="19">
        <v>1.44737613123999</v>
      </c>
      <c r="C83" s="20">
        <v>1.514623858512717</v>
      </c>
      <c r="D83">
        <v>71</v>
      </c>
      <c r="E83" s="21">
        <v>0.08717697863815446</v>
      </c>
      <c r="F83" s="22">
        <v>-0.11445822863815447</v>
      </c>
      <c r="H83">
        <v>1.447</v>
      </c>
      <c r="I83">
        <v>1.515</v>
      </c>
      <c r="J83">
        <v>71</v>
      </c>
      <c r="K83">
        <v>0.087</v>
      </c>
      <c r="L83">
        <v>-0.114</v>
      </c>
      <c r="N83" s="4">
        <f t="shared" si="8"/>
        <v>-0.0003761312399899186</v>
      </c>
      <c r="O83" s="4">
        <f t="shared" si="9"/>
        <v>0.00037614148728293273</v>
      </c>
      <c r="Q83" s="4">
        <f t="shared" si="10"/>
        <v>-0.00017697863815446802</v>
      </c>
      <c r="R83" s="4">
        <f t="shared" si="11"/>
        <v>0.0004582286381544648</v>
      </c>
    </row>
    <row r="84" spans="2:18" ht="12.75">
      <c r="B84" s="19">
        <v>1.4447108363222294</v>
      </c>
      <c r="C84" s="20">
        <v>1.5139267454131384</v>
      </c>
      <c r="D84">
        <v>72</v>
      </c>
      <c r="E84" s="21">
        <v>0.09933360894750634</v>
      </c>
      <c r="F84" s="22">
        <v>-0.10602735894750635</v>
      </c>
      <c r="H84">
        <v>1.445</v>
      </c>
      <c r="I84">
        <v>1.514</v>
      </c>
      <c r="J84">
        <v>72</v>
      </c>
      <c r="K84">
        <v>0.099</v>
      </c>
      <c r="L84">
        <v>-0.106</v>
      </c>
      <c r="N84" s="4">
        <f t="shared" si="8"/>
        <v>0.0002891636777706541</v>
      </c>
      <c r="O84" s="4">
        <f t="shared" si="9"/>
        <v>7.325458686158193E-05</v>
      </c>
      <c r="Q84" s="4">
        <f t="shared" si="10"/>
        <v>-0.0003336089475063364</v>
      </c>
      <c r="R84" s="4">
        <f t="shared" si="11"/>
        <v>2.7358947506356257E-05</v>
      </c>
    </row>
    <row r="85" spans="2:18" ht="12.75">
      <c r="B85" s="19">
        <v>1.4330333628739735</v>
      </c>
      <c r="C85" s="20">
        <v>1.5154583628739737</v>
      </c>
      <c r="D85">
        <v>73</v>
      </c>
      <c r="E85" s="21">
        <v>0.12865088507893813</v>
      </c>
      <c r="F85" s="22">
        <v>-0.11372588507893812</v>
      </c>
      <c r="H85">
        <v>1.433</v>
      </c>
      <c r="I85">
        <v>1.515</v>
      </c>
      <c r="J85">
        <v>73</v>
      </c>
      <c r="K85">
        <v>0.129</v>
      </c>
      <c r="L85">
        <v>-0.114</v>
      </c>
      <c r="N85" s="4">
        <f t="shared" si="8"/>
        <v>-3.336287397348592E-05</v>
      </c>
      <c r="O85" s="4">
        <f t="shared" si="9"/>
        <v>-0.0004583628739738277</v>
      </c>
      <c r="Q85" s="4">
        <f t="shared" si="10"/>
        <v>0.00034911492106187714</v>
      </c>
      <c r="R85" s="4">
        <f t="shared" si="11"/>
        <v>-0.0002741149210618854</v>
      </c>
    </row>
    <row r="86" spans="2:18" ht="12.75">
      <c r="B86" s="19">
        <v>1.4397240540501715</v>
      </c>
      <c r="C86" s="20">
        <v>1.5096876904138081</v>
      </c>
      <c r="D86">
        <v>74</v>
      </c>
      <c r="E86" s="21">
        <v>0.0928193757209148</v>
      </c>
      <c r="F86" s="22">
        <v>-0.1084131257209148</v>
      </c>
      <c r="H86">
        <v>1.44</v>
      </c>
      <c r="I86">
        <v>1.51</v>
      </c>
      <c r="J86">
        <v>74</v>
      </c>
      <c r="K86">
        <v>0.093</v>
      </c>
      <c r="L86">
        <v>-0.108</v>
      </c>
      <c r="N86" s="4">
        <f t="shared" si="8"/>
        <v>0.0002759459498284933</v>
      </c>
      <c r="O86" s="4">
        <f t="shared" si="9"/>
        <v>0.0003123095861918834</v>
      </c>
      <c r="Q86" s="4">
        <f t="shared" si="10"/>
        <v>0.00018062427908520362</v>
      </c>
      <c r="R86" s="4">
        <f t="shared" si="11"/>
        <v>0.0004131257209148004</v>
      </c>
    </row>
    <row r="87" spans="2:18" ht="12.75">
      <c r="B87" s="19">
        <v>1.4799489185528156</v>
      </c>
      <c r="C87" s="20">
        <v>1.4642364185528156</v>
      </c>
      <c r="D87">
        <v>75</v>
      </c>
      <c r="E87" s="21">
        <v>0.025152612596646418</v>
      </c>
      <c r="F87" s="22">
        <v>0.05734426240335358</v>
      </c>
      <c r="H87">
        <v>1.48</v>
      </c>
      <c r="I87">
        <v>1.464</v>
      </c>
      <c r="J87">
        <v>75</v>
      </c>
      <c r="K87">
        <v>0.025</v>
      </c>
      <c r="L87">
        <v>0.057</v>
      </c>
      <c r="N87" s="4">
        <f t="shared" si="8"/>
        <v>5.108144718435348E-05</v>
      </c>
      <c r="O87" s="4">
        <f t="shared" si="9"/>
        <v>-0.0002364185528156426</v>
      </c>
      <c r="Q87" s="4">
        <f t="shared" si="10"/>
        <v>-0.0001526125966464162</v>
      </c>
      <c r="R87" s="4">
        <f t="shared" si="11"/>
        <v>-0.00034426240335357766</v>
      </c>
    </row>
    <row r="88" spans="2:18" ht="12.75">
      <c r="B88" s="19">
        <v>1.5076630557051576</v>
      </c>
      <c r="C88" s="20">
        <v>1.463454596109198</v>
      </c>
      <c r="D88">
        <v>76</v>
      </c>
      <c r="E88" s="21">
        <v>0.045991075919732116</v>
      </c>
      <c r="F88" s="22">
        <v>0.10451204908026787</v>
      </c>
      <c r="H88">
        <v>1.508</v>
      </c>
      <c r="I88">
        <v>1.463</v>
      </c>
      <c r="J88">
        <v>76</v>
      </c>
      <c r="K88">
        <v>0.046</v>
      </c>
      <c r="L88">
        <v>0.105</v>
      </c>
      <c r="N88" s="4">
        <f t="shared" si="8"/>
        <v>0.00033694429484243393</v>
      </c>
      <c r="O88" s="4">
        <f t="shared" si="9"/>
        <v>-0.0004545961091979578</v>
      </c>
      <c r="Q88" s="4">
        <f t="shared" si="10"/>
        <v>8.92408026788305E-06</v>
      </c>
      <c r="R88" s="4">
        <f t="shared" si="11"/>
        <v>0.0004879509197321247</v>
      </c>
    </row>
    <row r="89" spans="2:18" ht="12.75">
      <c r="B89" s="19">
        <v>1.5332592085715786</v>
      </c>
      <c r="C89" s="20">
        <v>1.4672001176624876</v>
      </c>
      <c r="D89">
        <v>77</v>
      </c>
      <c r="E89" s="21">
        <v>-0.009101369508244583</v>
      </c>
      <c r="F89" s="22">
        <v>0.07791386950824458</v>
      </c>
      <c r="H89">
        <v>1.533</v>
      </c>
      <c r="I89">
        <v>1.467</v>
      </c>
      <c r="J89">
        <v>77</v>
      </c>
      <c r="K89">
        <v>-0.009</v>
      </c>
      <c r="L89">
        <v>0.078</v>
      </c>
      <c r="N89" s="4">
        <f t="shared" si="8"/>
        <v>-0.00025920857157868404</v>
      </c>
      <c r="O89" s="4">
        <f t="shared" si="9"/>
        <v>-0.00020011766248750895</v>
      </c>
      <c r="Q89" s="4">
        <f t="shared" si="10"/>
        <v>0.00010136950824458403</v>
      </c>
      <c r="R89" s="4">
        <f t="shared" si="11"/>
        <v>8.613049175541787E-05</v>
      </c>
    </row>
    <row r="90" spans="2:18" ht="12.75">
      <c r="B90" s="19">
        <v>1.5665920088213672</v>
      </c>
      <c r="C90" s="20">
        <v>1.4732556451850034</v>
      </c>
      <c r="D90">
        <v>78</v>
      </c>
      <c r="E90" s="21">
        <v>-0.08052132880689254</v>
      </c>
      <c r="F90" s="22">
        <v>0.06874007880689255</v>
      </c>
      <c r="H90">
        <v>1.567</v>
      </c>
      <c r="I90">
        <v>1.473</v>
      </c>
      <c r="J90">
        <v>78</v>
      </c>
      <c r="K90">
        <v>-0.081</v>
      </c>
      <c r="L90">
        <v>0.069</v>
      </c>
      <c r="N90" s="4">
        <f t="shared" si="8"/>
        <v>0.0004079911786327717</v>
      </c>
      <c r="O90" s="4">
        <f t="shared" si="9"/>
        <v>-0.000255645185003317</v>
      </c>
      <c r="Q90" s="4">
        <f t="shared" si="10"/>
        <v>-0.00047867119310746054</v>
      </c>
      <c r="R90" s="4">
        <f t="shared" si="11"/>
        <v>0.00025992119310745687</v>
      </c>
    </row>
    <row r="91" spans="2:18" ht="12.75">
      <c r="B91" s="19">
        <v>1.5098082123888599</v>
      </c>
      <c r="C91" s="20">
        <v>1.4704877578434055</v>
      </c>
      <c r="D91">
        <v>79</v>
      </c>
      <c r="E91" s="21">
        <v>-0.06805749053154654</v>
      </c>
      <c r="F91" s="22">
        <v>0.011613740531546544</v>
      </c>
      <c r="H91">
        <v>1.51</v>
      </c>
      <c r="I91">
        <v>1.47</v>
      </c>
      <c r="J91">
        <v>79</v>
      </c>
      <c r="K91">
        <v>-0.068</v>
      </c>
      <c r="L91">
        <v>0.012</v>
      </c>
      <c r="N91" s="4">
        <f t="shared" si="8"/>
        <v>0.00019178761114013732</v>
      </c>
      <c r="O91" s="4">
        <f t="shared" si="9"/>
        <v>-0.00048775784340548967</v>
      </c>
      <c r="Q91" s="4">
        <f t="shared" si="10"/>
        <v>5.749053154653627E-05</v>
      </c>
      <c r="R91" s="4">
        <f t="shared" si="11"/>
        <v>0.0003862594684534565</v>
      </c>
    </row>
    <row r="92" spans="2:18" ht="12.75">
      <c r="B92" s="19">
        <v>1.4900252453014189</v>
      </c>
      <c r="C92" s="20">
        <v>1.4545206998468734</v>
      </c>
      <c r="D92">
        <v>80</v>
      </c>
      <c r="E92" s="21">
        <v>-0.0591168595987103</v>
      </c>
      <c r="F92" s="22">
        <v>0.0265043595987103</v>
      </c>
      <c r="H92">
        <v>1.49</v>
      </c>
      <c r="I92">
        <v>1.455</v>
      </c>
      <c r="J92">
        <v>80</v>
      </c>
      <c r="K92">
        <v>-0.059</v>
      </c>
      <c r="L92">
        <v>0.027</v>
      </c>
      <c r="N92" s="4">
        <f t="shared" si="8"/>
        <v>-2.5245301418896915E-05</v>
      </c>
      <c r="O92" s="4">
        <f t="shared" si="9"/>
        <v>0.00047930015312669383</v>
      </c>
      <c r="Q92" s="4">
        <f t="shared" si="10"/>
        <v>0.0001168595987103005</v>
      </c>
      <c r="R92" s="4">
        <f t="shared" si="11"/>
        <v>0.000495640401289698</v>
      </c>
    </row>
    <row r="93" spans="2:18" ht="12.75">
      <c r="B93" s="19">
        <v>1.4682233933303932</v>
      </c>
      <c r="C93" s="20">
        <v>1.439634756966757</v>
      </c>
      <c r="D93">
        <v>81</v>
      </c>
      <c r="E93" s="21">
        <v>-0.012020796900450777</v>
      </c>
      <c r="F93" s="22">
        <v>0.05782704690045078</v>
      </c>
      <c r="H93">
        <v>1.468</v>
      </c>
      <c r="I93">
        <v>1.44</v>
      </c>
      <c r="J93">
        <v>81</v>
      </c>
      <c r="K93">
        <v>-0.012</v>
      </c>
      <c r="L93">
        <v>0.058</v>
      </c>
      <c r="N93" s="4">
        <f t="shared" si="8"/>
        <v>-0.00022339333039322895</v>
      </c>
      <c r="O93" s="4">
        <f t="shared" si="9"/>
        <v>0.00036524303324303453</v>
      </c>
      <c r="Q93" s="4">
        <f t="shared" si="10"/>
        <v>2.079690045077645E-05</v>
      </c>
      <c r="R93" s="4">
        <f t="shared" si="11"/>
        <v>0.00017295309954921956</v>
      </c>
    </row>
    <row r="94" spans="2:18" ht="12.75">
      <c r="B94" s="19">
        <v>1.4574899134671921</v>
      </c>
      <c r="C94" s="20">
        <v>1.4437535498308283</v>
      </c>
      <c r="D94">
        <v>82</v>
      </c>
      <c r="E94" s="21">
        <v>0.018253453953629862</v>
      </c>
      <c r="F94" s="22">
        <v>0.04134029604637014</v>
      </c>
      <c r="H94">
        <v>1.457</v>
      </c>
      <c r="I94">
        <v>1.444</v>
      </c>
      <c r="J94">
        <v>82</v>
      </c>
      <c r="K94">
        <v>0.018</v>
      </c>
      <c r="L94">
        <v>0.041</v>
      </c>
      <c r="N94" s="4">
        <f t="shared" si="8"/>
        <v>-0.0004899134671920713</v>
      </c>
      <c r="O94" s="4">
        <f t="shared" si="9"/>
        <v>0.00024645016917168583</v>
      </c>
      <c r="Q94" s="4">
        <f t="shared" si="10"/>
        <v>-0.0002534539536298633</v>
      </c>
      <c r="R94" s="4">
        <f t="shared" si="11"/>
        <v>-0.0003402960463701407</v>
      </c>
    </row>
    <row r="95" spans="2:18" ht="12.75">
      <c r="B95" s="19">
        <v>1.4572349829295945</v>
      </c>
      <c r="C95" s="20">
        <v>1.453530437475049</v>
      </c>
      <c r="D95">
        <v>83</v>
      </c>
      <c r="E95" s="21">
        <v>0.024388336159961114</v>
      </c>
      <c r="F95" s="22">
        <v>0.013999163840038884</v>
      </c>
      <c r="H95">
        <v>1.457</v>
      </c>
      <c r="I95">
        <v>1.454</v>
      </c>
      <c r="J95">
        <v>83</v>
      </c>
      <c r="K95">
        <v>0.024</v>
      </c>
      <c r="L95">
        <v>0.014</v>
      </c>
      <c r="N95" s="4">
        <f t="shared" si="8"/>
        <v>-0.00023498292959445166</v>
      </c>
      <c r="O95" s="4">
        <f t="shared" si="9"/>
        <v>0.000469562524950895</v>
      </c>
      <c r="Q95" s="4">
        <f t="shared" si="10"/>
        <v>-0.00038833615996111334</v>
      </c>
      <c r="R95" s="4">
        <f t="shared" si="11"/>
        <v>8.361599611161202E-07</v>
      </c>
    </row>
    <row r="96" spans="2:18" ht="12.75">
      <c r="B96" s="19">
        <v>1.453912602322315</v>
      </c>
      <c r="C96" s="20">
        <v>1.4520444205041332</v>
      </c>
      <c r="D96">
        <v>84</v>
      </c>
      <c r="E96" s="21">
        <v>0.03294346993768635</v>
      </c>
      <c r="F96" s="22">
        <v>0.021019030062313662</v>
      </c>
      <c r="H96">
        <v>1.454</v>
      </c>
      <c r="I96">
        <v>1.452</v>
      </c>
      <c r="J96">
        <v>84</v>
      </c>
      <c r="K96">
        <v>0.033</v>
      </c>
      <c r="L96">
        <v>0.021</v>
      </c>
      <c r="N96" s="4">
        <f t="shared" si="8"/>
        <v>8.739767768495277E-05</v>
      </c>
      <c r="O96" s="4">
        <f t="shared" si="9"/>
        <v>-4.4420504133224625E-05</v>
      </c>
      <c r="Q96" s="4">
        <f t="shared" si="10"/>
        <v>5.653006231365332E-05</v>
      </c>
      <c r="R96" s="4">
        <f t="shared" si="11"/>
        <v>-1.9030062313660917E-05</v>
      </c>
    </row>
    <row r="97" spans="2:18" ht="12.75">
      <c r="B97" s="19">
        <v>1.4605465046028563</v>
      </c>
      <c r="C97" s="20">
        <v>1.4606874136937653</v>
      </c>
      <c r="D97">
        <v>85</v>
      </c>
      <c r="E97" s="21">
        <v>0.009368857194442094</v>
      </c>
      <c r="F97" s="22">
        <v>0.01018739280555791</v>
      </c>
      <c r="H97">
        <v>1.461</v>
      </c>
      <c r="I97">
        <v>1.461</v>
      </c>
      <c r="J97">
        <v>85</v>
      </c>
      <c r="K97">
        <v>0.009</v>
      </c>
      <c r="L97">
        <v>0.01</v>
      </c>
      <c r="N97" s="4">
        <f t="shared" si="8"/>
        <v>0.0004534953971437883</v>
      </c>
      <c r="O97" s="4">
        <f t="shared" si="9"/>
        <v>0.00031258630623476336</v>
      </c>
      <c r="Q97" s="4">
        <f t="shared" si="10"/>
        <v>-0.0003688571944420946</v>
      </c>
      <c r="R97" s="4">
        <f t="shared" si="11"/>
        <v>-0.00018739280555791007</v>
      </c>
    </row>
    <row r="98" spans="2:18" ht="12.75">
      <c r="B98" s="19">
        <v>1.4688640322630246</v>
      </c>
      <c r="C98" s="20">
        <v>1.4589322140812064</v>
      </c>
      <c r="D98">
        <v>86</v>
      </c>
      <c r="E98" s="21">
        <v>-0.006491462994788817</v>
      </c>
      <c r="F98" s="22">
        <v>0.02404771299478882</v>
      </c>
      <c r="H98">
        <v>1.469</v>
      </c>
      <c r="I98">
        <v>1.459</v>
      </c>
      <c r="J98">
        <v>86</v>
      </c>
      <c r="K98">
        <v>-0.006</v>
      </c>
      <c r="L98">
        <v>0.024</v>
      </c>
      <c r="N98" s="4">
        <f t="shared" si="8"/>
        <v>0.00013596773697543973</v>
      </c>
      <c r="O98" s="4">
        <f t="shared" si="9"/>
        <v>6.778591879363915E-05</v>
      </c>
      <c r="Q98" s="4">
        <f t="shared" si="10"/>
        <v>0.0004914629947888171</v>
      </c>
      <c r="R98" s="4">
        <f t="shared" si="11"/>
        <v>-4.771299478881913E-05</v>
      </c>
    </row>
    <row r="99" spans="2:18" ht="12.75">
      <c r="B99" s="19">
        <v>1.472571040513891</v>
      </c>
      <c r="C99" s="20">
        <v>1.4825255859684363</v>
      </c>
      <c r="D99">
        <v>87</v>
      </c>
      <c r="E99" s="21">
        <v>0.013127357984369275</v>
      </c>
      <c r="F99" s="22">
        <v>-0.00805235798436927</v>
      </c>
      <c r="H99">
        <v>1.473</v>
      </c>
      <c r="I99">
        <v>1.483</v>
      </c>
      <c r="J99">
        <v>87</v>
      </c>
      <c r="K99">
        <v>0.013</v>
      </c>
      <c r="L99">
        <v>-0.008</v>
      </c>
      <c r="N99" s="4">
        <f t="shared" si="8"/>
        <v>0.00042895948610910395</v>
      </c>
      <c r="O99" s="4">
        <f t="shared" si="9"/>
        <v>0.0004744140315637857</v>
      </c>
      <c r="Q99" s="4">
        <f t="shared" si="10"/>
        <v>-0.00012735798436927515</v>
      </c>
      <c r="R99" s="4">
        <f t="shared" si="11"/>
        <v>5.235798436926953E-05</v>
      </c>
    </row>
    <row r="100" spans="2:18" ht="12.75">
      <c r="B100" s="19">
        <v>1.4661655353871177</v>
      </c>
      <c r="C100" s="20">
        <v>1.5109178081143904</v>
      </c>
      <c r="D100">
        <v>88</v>
      </c>
      <c r="E100" s="21">
        <v>0.06579611230916957</v>
      </c>
      <c r="F100" s="22">
        <v>-0.025046112309169574</v>
      </c>
      <c r="H100">
        <v>1.466</v>
      </c>
      <c r="I100">
        <v>1.511</v>
      </c>
      <c r="J100">
        <v>88</v>
      </c>
      <c r="K100">
        <v>0.066</v>
      </c>
      <c r="L100">
        <v>-0.025</v>
      </c>
      <c r="N100" s="4">
        <f t="shared" si="8"/>
        <v>-0.0001655353871177212</v>
      </c>
      <c r="O100" s="4">
        <f t="shared" si="9"/>
        <v>8.219188560953938E-05</v>
      </c>
      <c r="Q100" s="4">
        <f t="shared" si="10"/>
        <v>0.00020388769083043434</v>
      </c>
      <c r="R100" s="4">
        <f t="shared" si="11"/>
        <v>4.611230916957282E-05</v>
      </c>
    </row>
    <row r="101" spans="2:18" ht="12.75">
      <c r="B101" s="19">
        <v>1.45638918704178</v>
      </c>
      <c r="C101" s="20">
        <v>1.5203914597690527</v>
      </c>
      <c r="D101">
        <v>89</v>
      </c>
      <c r="E101" s="21">
        <v>0.1136356200168033</v>
      </c>
      <c r="F101" s="22">
        <v>-0.010785620016803318</v>
      </c>
      <c r="H101">
        <v>1.456</v>
      </c>
      <c r="I101">
        <v>1.52</v>
      </c>
      <c r="J101">
        <v>89</v>
      </c>
      <c r="K101">
        <v>0.114</v>
      </c>
      <c r="L101">
        <v>-0.011</v>
      </c>
      <c r="N101" s="4">
        <f t="shared" si="8"/>
        <v>-0.00038918704178003694</v>
      </c>
      <c r="O101" s="4">
        <f t="shared" si="9"/>
        <v>-0.0003914597690526378</v>
      </c>
      <c r="Q101" s="4">
        <f t="shared" si="10"/>
        <v>0.0003643799831967026</v>
      </c>
      <c r="R101" s="4">
        <f t="shared" si="11"/>
        <v>-0.00021437998319668097</v>
      </c>
    </row>
    <row r="102" spans="2:18" ht="12.75">
      <c r="B102" s="19">
        <v>1.4558813698932738</v>
      </c>
      <c r="C102" s="20">
        <v>1.525963188075092</v>
      </c>
      <c r="D102">
        <v>90</v>
      </c>
      <c r="E102" s="21">
        <v>0.10660031538902852</v>
      </c>
      <c r="F102" s="22">
        <v>-0.048719065389028524</v>
      </c>
      <c r="H102">
        <v>1.456</v>
      </c>
      <c r="I102">
        <v>1.526</v>
      </c>
      <c r="J102">
        <v>90</v>
      </c>
      <c r="K102">
        <v>0.107</v>
      </c>
      <c r="L102">
        <v>-0.049</v>
      </c>
      <c r="N102" s="4">
        <f t="shared" si="8"/>
        <v>0.0001186301067261919</v>
      </c>
      <c r="O102" s="4">
        <f t="shared" si="9"/>
        <v>3.681192490812002E-05</v>
      </c>
      <c r="Q102" s="4">
        <f t="shared" si="10"/>
        <v>0.0003996846109714791</v>
      </c>
      <c r="R102" s="4">
        <f t="shared" si="11"/>
        <v>-0.0002809346109714783</v>
      </c>
    </row>
    <row r="103" spans="2:18" ht="12.75">
      <c r="B103" s="19">
        <v>1.4634642409360472</v>
      </c>
      <c r="C103" s="20">
        <v>1.4931846954815016</v>
      </c>
      <c r="D103">
        <v>91</v>
      </c>
      <c r="E103" s="21">
        <v>0.06601368840890318</v>
      </c>
      <c r="F103" s="22">
        <v>0.009142561591096818</v>
      </c>
      <c r="H103">
        <v>1.463</v>
      </c>
      <c r="I103">
        <v>1.493</v>
      </c>
      <c r="J103">
        <v>91</v>
      </c>
      <c r="K103">
        <v>0.066</v>
      </c>
      <c r="L103">
        <v>0.009</v>
      </c>
      <c r="N103" s="4">
        <f t="shared" si="8"/>
        <v>-0.00046424093604713335</v>
      </c>
      <c r="O103" s="4">
        <f t="shared" si="9"/>
        <v>-0.0001846954815014623</v>
      </c>
      <c r="Q103" s="4">
        <f t="shared" si="10"/>
        <v>-1.3688408903173022E-05</v>
      </c>
      <c r="R103" s="4">
        <f t="shared" si="11"/>
        <v>-0.00014256159109681844</v>
      </c>
    </row>
    <row r="104" spans="2:18" ht="12.75">
      <c r="B104" s="19">
        <v>1.4705688145383276</v>
      </c>
      <c r="C104" s="20">
        <v>1.4806779054474186</v>
      </c>
      <c r="D104">
        <v>92</v>
      </c>
      <c r="E104" s="21">
        <v>0.03385080238233944</v>
      </c>
      <c r="F104" s="22">
        <v>0.024405447617660565</v>
      </c>
      <c r="H104">
        <v>1.471</v>
      </c>
      <c r="I104">
        <v>1.481</v>
      </c>
      <c r="J104">
        <v>92</v>
      </c>
      <c r="K104">
        <v>0.034</v>
      </c>
      <c r="L104">
        <v>0.024</v>
      </c>
      <c r="N104" s="4">
        <f t="shared" si="8"/>
        <v>0.00043118546167253413</v>
      </c>
      <c r="O104" s="4">
        <f t="shared" si="9"/>
        <v>0.00032209455258147557</v>
      </c>
      <c r="Q104" s="4">
        <f t="shared" si="10"/>
        <v>0.00014919761766056527</v>
      </c>
      <c r="R104" s="4">
        <f t="shared" si="11"/>
        <v>-0.0004054476176605648</v>
      </c>
    </row>
    <row r="105" spans="2:18" ht="12.75">
      <c r="B105" s="19">
        <v>1.4939744080418291</v>
      </c>
      <c r="C105" s="20">
        <v>1.4651800898600111</v>
      </c>
      <c r="D105">
        <v>93</v>
      </c>
      <c r="E105" s="21">
        <v>-0.048531268961274805</v>
      </c>
      <c r="F105" s="22">
        <v>0.05090314396127481</v>
      </c>
      <c r="H105">
        <v>1.494</v>
      </c>
      <c r="I105">
        <v>1.465</v>
      </c>
      <c r="J105">
        <v>93</v>
      </c>
      <c r="K105">
        <v>-0.049</v>
      </c>
      <c r="L105">
        <v>0.051</v>
      </c>
      <c r="N105" s="4">
        <f t="shared" si="8"/>
        <v>2.5591958170867457E-05</v>
      </c>
      <c r="O105" s="4">
        <f t="shared" si="9"/>
        <v>-0.00018008986001105676</v>
      </c>
      <c r="Q105" s="4">
        <f t="shared" si="10"/>
        <v>-0.00046873103872519667</v>
      </c>
      <c r="R105" s="4">
        <f t="shared" si="11"/>
        <v>9.685603872518905E-05</v>
      </c>
    </row>
    <row r="106" spans="2:18" ht="12.75">
      <c r="B106" s="19">
        <v>1.486917666560808</v>
      </c>
      <c r="C106" s="20">
        <v>1.449280166560808</v>
      </c>
      <c r="D106">
        <v>94</v>
      </c>
      <c r="E106" s="21">
        <v>-0.04789562496324205</v>
      </c>
      <c r="F106" s="22">
        <v>0.07057687496324205</v>
      </c>
      <c r="H106">
        <v>1.487</v>
      </c>
      <c r="I106">
        <v>1.449</v>
      </c>
      <c r="J106">
        <v>94</v>
      </c>
      <c r="K106">
        <v>-0.048</v>
      </c>
      <c r="L106">
        <v>0.071</v>
      </c>
      <c r="N106" s="4">
        <f t="shared" si="8"/>
        <v>8.233343919217262E-05</v>
      </c>
      <c r="O106" s="4">
        <f t="shared" si="9"/>
        <v>-0.0002801665608078707</v>
      </c>
      <c r="Q106" s="4">
        <f t="shared" si="10"/>
        <v>-0.00010437503675794768</v>
      </c>
      <c r="R106" s="4">
        <f t="shared" si="11"/>
        <v>0.00042312503675794033</v>
      </c>
    </row>
    <row r="107" spans="2:18" ht="12.75">
      <c r="B107" s="19">
        <v>1.4752576184193416</v>
      </c>
      <c r="C107" s="20">
        <v>1.4467292093284325</v>
      </c>
      <c r="D107">
        <v>95</v>
      </c>
      <c r="E107" s="21">
        <v>-0.03717454460310519</v>
      </c>
      <c r="F107" s="22">
        <v>0.04963704460310519</v>
      </c>
      <c r="H107">
        <v>1.475</v>
      </c>
      <c r="I107">
        <v>1.447</v>
      </c>
      <c r="J107">
        <v>95</v>
      </c>
      <c r="K107">
        <v>-0.037</v>
      </c>
      <c r="L107">
        <v>0.05</v>
      </c>
      <c r="N107" s="4">
        <f t="shared" si="8"/>
        <v>-0.00025761841934146545</v>
      </c>
      <c r="O107" s="4">
        <f t="shared" si="9"/>
        <v>0.00027079067156754455</v>
      </c>
      <c r="Q107" s="4">
        <f t="shared" si="10"/>
        <v>0.0001745446031051895</v>
      </c>
      <c r="R107" s="4">
        <f t="shared" si="11"/>
        <v>0.00036295539689481376</v>
      </c>
    </row>
    <row r="108" spans="2:6" ht="12.75">
      <c r="B108" s="23"/>
      <c r="C108" s="23"/>
      <c r="D108" s="3"/>
      <c r="F108" s="4"/>
    </row>
    <row r="109" spans="1:18" ht="12.75">
      <c r="A109" t="s">
        <v>8</v>
      </c>
      <c r="B109" s="24">
        <v>1.4330333628739735</v>
      </c>
      <c r="C109" s="24">
        <v>1.439634756966757</v>
      </c>
      <c r="D109" s="3"/>
      <c r="E109" s="24">
        <v>-0.16011034597956048</v>
      </c>
      <c r="F109" s="24">
        <v>-0.11445822863815447</v>
      </c>
      <c r="N109" s="4">
        <f>MIN(N12:N107)</f>
        <v>-0.0004899134671920713</v>
      </c>
      <c r="O109" s="4">
        <f>MIN(O12:O107)</f>
        <v>-0.00048775784340548967</v>
      </c>
      <c r="P109" s="4"/>
      <c r="Q109" s="4">
        <f>MIN(Q12:Q107)</f>
        <v>-0.0005005708978786765</v>
      </c>
      <c r="R109" s="4">
        <f>MIN(R12:R107)</f>
        <v>-0.0004727723835221999</v>
      </c>
    </row>
    <row r="110" spans="1:18" ht="12.75">
      <c r="A110" t="s">
        <v>9</v>
      </c>
      <c r="B110" s="24">
        <v>1.5665920088213672</v>
      </c>
      <c r="C110" s="24">
        <v>1.5282559220337064</v>
      </c>
      <c r="D110" s="3"/>
      <c r="E110" s="24">
        <v>0.12865088507893813</v>
      </c>
      <c r="F110" s="24">
        <v>0.10451204908026787</v>
      </c>
      <c r="N110" s="4">
        <f>MAX(N12:N107)</f>
        <v>0.0005137513388207005</v>
      </c>
      <c r="O110" s="4">
        <f>MAX(O12:O107)</f>
        <v>0.00047930015312669383</v>
      </c>
      <c r="P110" s="4"/>
      <c r="Q110" s="4">
        <f>MAX(Q12:Q107)</f>
        <v>0.0004914629947888171</v>
      </c>
      <c r="R110" s="4">
        <f>MAX(R12:R107)</f>
        <v>0.000495640401289698</v>
      </c>
    </row>
  </sheetData>
  <mergeCells count="3">
    <mergeCell ref="B10:C10"/>
    <mergeCell ref="E10:F10"/>
    <mergeCell ref="B3:G6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2007-10-30T17:31:36Z</dcterms:created>
  <dcterms:modified xsi:type="dcterms:W3CDTF">2007-10-30T17:32:04Z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