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P3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<sst xmlns="http://schemas.openxmlformats.org/spreadsheetml/2006/main" count="72" uniqueCount="55">
  <si>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 xml:space="preserve"> TOTAL </t>
  </si>
  <si>
    <t>A</t>
  </si>
  <si>
    <t>General F.P. Assy support</t>
  </si>
  <si>
    <t>Station 1-VV Prep (hard surface components) FP#1</t>
  </si>
  <si>
    <t>Station 1- VV Prep (hrd surf cmpntsFP#2 (VVSA#3)</t>
  </si>
  <si>
    <t>Station 1- VV Prep (hrd surf cmpntsFP#3 (VVSA#2)</t>
  </si>
  <si>
    <t xml:space="preserve">Station 1-Spool pieces (3)  (spacers)           </t>
  </si>
  <si>
    <t xml:space="preserve">Station 2-Modular Coil Subassembly-FP#1         </t>
  </si>
  <si>
    <t xml:space="preserve">Station 2-Modular Coil Subassembly-FP#2         </t>
  </si>
  <si>
    <t xml:space="preserve">Station 2-Modular Coil Subassembly-FP#3         </t>
  </si>
  <si>
    <t xml:space="preserve">Station 3-Assemble Mod Coils and VVSA-FP#1      </t>
  </si>
  <si>
    <t xml:space="preserve">Station 3-Assemble Mod Coils and VVSA-FP#2      </t>
  </si>
  <si>
    <t xml:space="preserve">Station 3-Assemble Mod Coils and VVSA-FP#3      </t>
  </si>
  <si>
    <t>Station 4 - TF HP Pre-Assy</t>
  </si>
  <si>
    <t xml:space="preserve">Station 5- Final FP Assy -FP#1 (in NCSX TC)     </t>
  </si>
  <si>
    <t xml:space="preserve">Station 5- Final FP Assy -FP#2 (in NCSX TC)     </t>
  </si>
  <si>
    <t xml:space="preserve">Station 5- Final FP Assy -FP#3 (in NCSX TC)     </t>
  </si>
  <si>
    <t>OCT FY07</t>
  </si>
  <si>
    <t>NOV FY07</t>
  </si>
  <si>
    <t>DEC FY07</t>
  </si>
  <si>
    <t>JAN FY07</t>
  </si>
  <si>
    <t>FEB FY07</t>
  </si>
  <si>
    <t>MAR FY07</t>
  </si>
  <si>
    <t>APR FY07</t>
  </si>
  <si>
    <t>MAY FY07</t>
  </si>
  <si>
    <t>JUN FY07</t>
  </si>
  <si>
    <t>JUL FY07</t>
  </si>
  <si>
    <t>AUG FY07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</si>
  <si>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</si>
  <si>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</si>
  <si>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</si>
  <si>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</si>
  <si>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</si>
  <si>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</si>
  <si>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</si>
  <si>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</si>
  <si>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</si>
  <si>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</si>
  <si>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</si>
  <si>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</si>
  <si>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</si>
  <si>
    <t>Total</t>
  </si>
  <si>
    <t>Station 1</t>
  </si>
  <si>
    <t>Station 2</t>
  </si>
  <si>
    <t>Station 3</t>
  </si>
  <si>
    <t>Station 4</t>
  </si>
  <si>
    <t>Station 5</t>
  </si>
  <si>
    <t>Suuport</t>
  </si>
  <si>
    <t>O</t>
  </si>
  <si>
    <t>N</t>
  </si>
  <si>
    <t>D</t>
  </si>
  <si>
    <t>J</t>
  </si>
  <si>
    <t>F</t>
  </si>
  <si>
    <t>M</t>
  </si>
  <si>
    <t>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</si>
</sst>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Period Assembly Manpower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'P3'!$A$20</c:f>
              <c:strCache>
                <c:ptCount val="1"/>
                <c:pt idx="0">
                  <c:v>Suuport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'P3'!$B$19:$Y$19</c:f>
              <c:strCache>
                <c:ptCount val="24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</c:strCache>
            </c:strRef>
          </c:cat>
          <c:val>
            <c:numRef>
              <c:f>'P3'!$B$20:$Y$20</c:f>
              <c:numCache>
                <c:ptCount val="24"/>
                <c:pt idx="0">
                  <c:v>1.5</c:v>
                </c:pt>
                <c:pt idx="1">
                  <c:v>1.4</c:v>
                </c:pt>
                <c:pt idx="2">
                  <c:v>1.1</c:v>
                </c:pt>
                <c:pt idx="3">
                  <c:v>1.5</c:v>
                </c:pt>
                <c:pt idx="4">
                  <c:v>1.4</c:v>
                </c:pt>
                <c:pt idx="5">
                  <c:v>1.5</c:v>
                </c:pt>
                <c:pt idx="6">
                  <c:v>1.4</c:v>
                </c:pt>
                <c:pt idx="7">
                  <c:v>1.5</c:v>
                </c:pt>
                <c:pt idx="8">
                  <c:v>1.4</c:v>
                </c:pt>
                <c:pt idx="9">
                  <c:v>1.4</c:v>
                </c:pt>
                <c:pt idx="10">
                  <c:v>1.6</c:v>
                </c:pt>
                <c:pt idx="11">
                  <c:v>1.3</c:v>
                </c:pt>
                <c:pt idx="12">
                  <c:v>0.5</c:v>
                </c:pt>
                <c:pt idx="13">
                  <c:v>0.5</c:v>
                </c:pt>
                <c:pt idx="14">
                  <c:v>0.3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'P3'!$A$21</c:f>
              <c:strCache>
                <c:ptCount val="1"/>
                <c:pt idx="0">
                  <c:v>Station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'P3'!$B$19:$Y$19</c:f>
              <c:strCache>
                <c:ptCount val="24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</c:strCache>
            </c:strRef>
          </c:cat>
          <c:val>
            <c:numRef>
              <c:f>'P3'!$B$21:$Y$21</c:f>
              <c:numCache>
                <c:ptCount val="24"/>
                <c:pt idx="0">
                  <c:v>4.3</c:v>
                </c:pt>
                <c:pt idx="1">
                  <c:v>2.1</c:v>
                </c:pt>
                <c:pt idx="2">
                  <c:v>2.5</c:v>
                </c:pt>
                <c:pt idx="3">
                  <c:v>2.7</c:v>
                </c:pt>
                <c:pt idx="4">
                  <c:v>1.8</c:v>
                </c:pt>
                <c:pt idx="5">
                  <c:v>5.1</c:v>
                </c:pt>
                <c:pt idx="6">
                  <c:v>2.9</c:v>
                </c:pt>
                <c:pt idx="7">
                  <c:v>2.8000000000000003</c:v>
                </c:pt>
                <c:pt idx="8">
                  <c:v>3.6</c:v>
                </c:pt>
                <c:pt idx="9">
                  <c:v>4.3</c:v>
                </c:pt>
                <c:pt idx="10">
                  <c:v>1.9</c:v>
                </c:pt>
                <c:pt idx="11">
                  <c:v>1.9</c:v>
                </c:pt>
                <c:pt idx="12">
                  <c:v>1.4</c:v>
                </c:pt>
                <c:pt idx="13">
                  <c:v>2.9</c:v>
                </c:pt>
                <c:pt idx="14">
                  <c:v>1.6</c:v>
                </c:pt>
                <c:pt idx="15">
                  <c:v>2</c:v>
                </c:pt>
                <c:pt idx="16">
                  <c:v>1.5</c:v>
                </c:pt>
                <c:pt idx="17">
                  <c:v>0.3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'P3'!$A$22</c:f>
              <c:strCache>
                <c:ptCount val="1"/>
                <c:pt idx="0">
                  <c:v>Station 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'P3'!$B$19:$Y$19</c:f>
              <c:strCache>
                <c:ptCount val="24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</c:strCache>
            </c:strRef>
          </c:cat>
          <c:val>
            <c:numRef>
              <c:f>'P3'!$B$22:$Y$22</c:f>
              <c:numCache>
                <c:ptCount val="24"/>
                <c:pt idx="0">
                  <c:v>0.1</c:v>
                </c:pt>
                <c:pt idx="1">
                  <c:v>0.3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0.5</c:v>
                </c:pt>
                <c:pt idx="6">
                  <c:v>0.8</c:v>
                </c:pt>
                <c:pt idx="7">
                  <c:v>0.2</c:v>
                </c:pt>
                <c:pt idx="8">
                  <c:v>1.4</c:v>
                </c:pt>
                <c:pt idx="9">
                  <c:v>3.4</c:v>
                </c:pt>
                <c:pt idx="10">
                  <c:v>3</c:v>
                </c:pt>
                <c:pt idx="11">
                  <c:v>3.8</c:v>
                </c:pt>
                <c:pt idx="12">
                  <c:v>2.7</c:v>
                </c:pt>
                <c:pt idx="13">
                  <c:v>3.6</c:v>
                </c:pt>
                <c:pt idx="14">
                  <c:v>2.3</c:v>
                </c:pt>
                <c:pt idx="15">
                  <c:v>2.4</c:v>
                </c:pt>
                <c:pt idx="16">
                  <c:v>2.4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'P3'!$A$23</c:f>
              <c:strCache>
                <c:ptCount val="1"/>
                <c:pt idx="0">
                  <c:v>Station 3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'P3'!$B$19:$Y$19</c:f>
              <c:strCache>
                <c:ptCount val="24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</c:strCache>
            </c:strRef>
          </c:cat>
          <c:val>
            <c:numRef>
              <c:f>'P3'!$B$23:$Y$23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0.1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3.4</c:v>
                </c:pt>
                <c:pt idx="14">
                  <c:v>2</c:v>
                </c:pt>
                <c:pt idx="15">
                  <c:v>3.5</c:v>
                </c:pt>
                <c:pt idx="16">
                  <c:v>3</c:v>
                </c:pt>
                <c:pt idx="17">
                  <c:v>3.4</c:v>
                </c:pt>
                <c:pt idx="18">
                  <c:v>2.1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'P3'!$A$24</c:f>
              <c:strCache>
                <c:ptCount val="1"/>
                <c:pt idx="0">
                  <c:v>Station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'P3'!$B$19:$Y$19</c:f>
              <c:strCache>
                <c:ptCount val="24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</c:strCache>
            </c:strRef>
          </c:cat>
          <c:val>
            <c:numRef>
              <c:f>'P3'!$B$24:$Y$24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0</c:v>
                </c:pt>
                <c:pt idx="10">
                  <c:v>1.1</c:v>
                </c:pt>
                <c:pt idx="11">
                  <c:v>2</c:v>
                </c:pt>
                <c:pt idx="12">
                  <c:v>0.1</c:v>
                </c:pt>
                <c:pt idx="13">
                  <c:v>2.9</c:v>
                </c:pt>
                <c:pt idx="14">
                  <c:v>2.4</c:v>
                </c:pt>
                <c:pt idx="15">
                  <c:v>3.5</c:v>
                </c:pt>
                <c:pt idx="16">
                  <c:v>2.4</c:v>
                </c:pt>
                <c:pt idx="17">
                  <c:v>0</c:v>
                </c:pt>
                <c:pt idx="18">
                  <c:v>0</c:v>
                </c:pt>
                <c:pt idx="19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'P3'!$A$25</c:f>
              <c:strCache>
                <c:ptCount val="1"/>
                <c:pt idx="0">
                  <c:v>Station 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'P3'!$B$19:$Y$19</c:f>
              <c:strCache>
                <c:ptCount val="24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</c:strCache>
            </c:strRef>
          </c:cat>
          <c:val>
            <c:numRef>
              <c:f>'P3'!$B$25:$Y$25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2.7</c:v>
                </c:pt>
                <c:pt idx="12">
                  <c:v>0</c:v>
                </c:pt>
                <c:pt idx="13">
                  <c:v>3.8</c:v>
                </c:pt>
                <c:pt idx="14">
                  <c:v>2.9</c:v>
                </c:pt>
                <c:pt idx="15">
                  <c:v>3.8</c:v>
                </c:pt>
                <c:pt idx="16">
                  <c:v>7.5</c:v>
                </c:pt>
                <c:pt idx="17">
                  <c:v>4.7</c:v>
                </c:pt>
                <c:pt idx="18">
                  <c:v>6</c:v>
                </c:pt>
                <c:pt idx="19">
                  <c:v>9.4</c:v>
                </c:pt>
                <c:pt idx="20">
                  <c:v>9.200000000000001</c:v>
                </c:pt>
                <c:pt idx="21">
                  <c:v>0.5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'P3'!$A$26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'P3'!$B$19:$Y$19</c:f>
              <c:strCache>
                <c:ptCount val="24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</c:strCache>
            </c:strRef>
          </c:cat>
          <c:val>
            <c:numRef>
              <c:f>'P3'!$B$26:$Y$26</c:f>
              <c:numCache>
                <c:ptCount val="24"/>
                <c:pt idx="0">
                  <c:v>5.8999999999999995</c:v>
                </c:pt>
                <c:pt idx="1">
                  <c:v>3.8</c:v>
                </c:pt>
                <c:pt idx="2">
                  <c:v>3.6</c:v>
                </c:pt>
                <c:pt idx="3">
                  <c:v>4.4</c:v>
                </c:pt>
                <c:pt idx="4">
                  <c:v>3.2</c:v>
                </c:pt>
                <c:pt idx="5">
                  <c:v>7.1</c:v>
                </c:pt>
                <c:pt idx="6">
                  <c:v>5.1</c:v>
                </c:pt>
                <c:pt idx="7">
                  <c:v>5.000000000000001</c:v>
                </c:pt>
                <c:pt idx="8">
                  <c:v>6.9</c:v>
                </c:pt>
                <c:pt idx="9">
                  <c:v>9.2</c:v>
                </c:pt>
                <c:pt idx="10">
                  <c:v>11.1</c:v>
                </c:pt>
                <c:pt idx="11">
                  <c:v>11.7</c:v>
                </c:pt>
                <c:pt idx="12">
                  <c:v>7.699999999999999</c:v>
                </c:pt>
                <c:pt idx="13">
                  <c:v>17.1</c:v>
                </c:pt>
                <c:pt idx="14">
                  <c:v>11.5</c:v>
                </c:pt>
                <c:pt idx="15">
                  <c:v>15.7</c:v>
                </c:pt>
                <c:pt idx="16">
                  <c:v>17.3</c:v>
                </c:pt>
                <c:pt idx="17">
                  <c:v>8.9</c:v>
                </c:pt>
                <c:pt idx="18">
                  <c:v>8.6</c:v>
                </c:pt>
                <c:pt idx="19">
                  <c:v>12.3</c:v>
                </c:pt>
                <c:pt idx="20">
                  <c:v>9.700000000000001</c:v>
                </c:pt>
                <c:pt idx="21">
                  <c:v>1</c:v>
                </c:pt>
                <c:pt idx="22">
                  <c:v>0.5</c:v>
                </c:pt>
                <c:pt idx="23">
                  <c:v>0.5</c:v>
                </c:pt>
              </c:numCache>
            </c:numRef>
          </c:val>
          <c:smooth val="0"/>
        </c:ser>
        <c:axId val="24396985"/>
        <c:axId val="17971790"/>
      </c:lineChart>
      <c:catAx>
        <c:axId val="24396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1790"/>
        <c:crosses val="autoZero"/>
        <c:auto val="1"/>
        <c:lblOffset val="100"/>
        <c:noMultiLvlLbl val="0"/>
      </c:catAx>
      <c:valAx>
        <c:axId val="1797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6985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104775</xdr:rowOff>
    </xdr:from>
    <xdr:to>
      <xdr:col>20</xdr:col>
      <xdr:colOff>85725</xdr:colOff>
      <xdr:row>59</xdr:row>
      <xdr:rowOff>85725</xdr:rowOff>
    </xdr:to>
    <xdr:graphicFrame>
      <xdr:nvGraphicFramePr>
        <xdr:cNvPr id="1" name="Chart 3"/>
        <xdr:cNvGraphicFramePr/>
      </xdr:nvGraphicFramePr>
      <xdr:xfrm>
        <a:off x="76200" y="4724400"/>
        <a:ext cx="98869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75" zoomScaleNormal="75" workbookViewId="0" topLeftCell="A5">
      <selection activeCell="AC18" sqref="AC18"/>
    </sheetView>
  </sheetViews>
  <sheetFormatPr defaultColWidth="9.140625" defaultRowHeight="12.75"/>
  <cols>
    <col min="1" max="1" width="45.00390625" style="0" bestFit="1" customWidth="1"/>
    <col min="2" max="25" width="5.421875" style="0" customWidth="1"/>
    <col min="26" max="26" width="7.8515625" style="0" bestFit="1" customWidth="1"/>
  </cols>
  <sheetData>
    <row r="1" spans="2:26" s="1" customFormat="1" ht="32.25" customHeight="1"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0</v>
      </c>
    </row>
    <row r="2" spans="1:26" ht="12.75">
      <c r="A2" t="s">
        <v>2</v>
      </c>
      <c r="B2" s="2">
        <v>1.5</v>
      </c>
      <c r="C2" s="2">
        <v>1.4</v>
      </c>
      <c r="D2" s="2">
        <v>1.1</v>
      </c>
      <c r="E2" s="2">
        <v>1.5</v>
      </c>
      <c r="F2" s="2">
        <v>1.4</v>
      </c>
      <c r="G2" s="2">
        <v>1.5</v>
      </c>
      <c r="H2" s="2">
        <v>1.4</v>
      </c>
      <c r="I2" s="2">
        <v>1.5</v>
      </c>
      <c r="J2" s="2">
        <v>1.4</v>
      </c>
      <c r="K2" s="2">
        <v>1.4</v>
      </c>
      <c r="L2" s="2">
        <v>1.6</v>
      </c>
      <c r="M2" s="2">
        <v>1.3</v>
      </c>
      <c r="N2" s="2">
        <v>0.5</v>
      </c>
      <c r="O2" s="2">
        <v>0.5</v>
      </c>
      <c r="P2" s="2">
        <v>0.3</v>
      </c>
      <c r="Q2" s="2">
        <v>0.5</v>
      </c>
      <c r="R2" s="2">
        <v>0.5</v>
      </c>
      <c r="S2" s="2">
        <v>0.5</v>
      </c>
      <c r="T2" s="2">
        <v>0.5</v>
      </c>
      <c r="U2" s="2">
        <v>0.5</v>
      </c>
      <c r="V2" s="2">
        <v>0.5</v>
      </c>
      <c r="W2" s="2">
        <v>0.5</v>
      </c>
      <c r="X2" s="2">
        <v>0.5</v>
      </c>
      <c r="Y2" s="2">
        <v>0.5</v>
      </c>
      <c r="Z2" s="2">
        <f>SUM(B2:Y2)</f>
        <v>22.8</v>
      </c>
    </row>
    <row r="3" spans="1:26" ht="12.75">
      <c r="A3" t="s">
        <v>3</v>
      </c>
      <c r="B3" s="2">
        <v>4.3</v>
      </c>
      <c r="C3" s="2">
        <v>2.1</v>
      </c>
      <c r="D3" s="2">
        <v>1.5</v>
      </c>
      <c r="E3" s="2">
        <v>1.3</v>
      </c>
      <c r="F3" s="2">
        <v>1.6</v>
      </c>
      <c r="G3" s="2">
        <v>3.3</v>
      </c>
      <c r="H3" s="2">
        <v>2.3</v>
      </c>
      <c r="I3" s="2">
        <v>0.6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>
        <f aca="true" t="shared" si="0" ref="Z3:Z16">SUM(B3:Y3)</f>
        <v>17.000000000000004</v>
      </c>
    </row>
    <row r="4" spans="1:26" ht="12.75">
      <c r="A4" t="s">
        <v>4</v>
      </c>
      <c r="B4" s="2"/>
      <c r="C4" s="2"/>
      <c r="D4" s="2">
        <v>1</v>
      </c>
      <c r="E4" s="2">
        <v>0.7</v>
      </c>
      <c r="F4" s="2">
        <v>0.2</v>
      </c>
      <c r="G4" s="2">
        <v>1.8</v>
      </c>
      <c r="H4" s="2">
        <v>0.6</v>
      </c>
      <c r="I4" s="2">
        <v>2.2</v>
      </c>
      <c r="J4" s="2">
        <v>2.5</v>
      </c>
      <c r="K4" s="2">
        <v>2.9</v>
      </c>
      <c r="L4" s="2">
        <v>1.9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f t="shared" si="0"/>
        <v>13.8</v>
      </c>
    </row>
    <row r="5" spans="1:26" ht="12.75">
      <c r="A5" t="s">
        <v>5</v>
      </c>
      <c r="B5" s="2"/>
      <c r="C5" s="2"/>
      <c r="D5" s="2"/>
      <c r="E5" s="2">
        <v>0.7</v>
      </c>
      <c r="F5" s="2"/>
      <c r="G5" s="2"/>
      <c r="H5" s="2"/>
      <c r="I5" s="2"/>
      <c r="J5" s="2">
        <v>1.1</v>
      </c>
      <c r="K5" s="2">
        <v>1.4</v>
      </c>
      <c r="L5" s="2"/>
      <c r="M5" s="2">
        <v>1.9</v>
      </c>
      <c r="N5" s="2">
        <v>1.4</v>
      </c>
      <c r="O5" s="2">
        <v>2.9</v>
      </c>
      <c r="P5" s="2">
        <v>1.6</v>
      </c>
      <c r="Q5" s="2">
        <v>1.3</v>
      </c>
      <c r="R5" s="2"/>
      <c r="S5" s="2"/>
      <c r="T5" s="2"/>
      <c r="U5" s="2"/>
      <c r="V5" s="2"/>
      <c r="W5" s="2"/>
      <c r="X5" s="2"/>
      <c r="Y5" s="2"/>
      <c r="Z5" s="2">
        <f t="shared" si="0"/>
        <v>12.3</v>
      </c>
    </row>
    <row r="6" spans="1:26" ht="12.75">
      <c r="A6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0.7</v>
      </c>
      <c r="R6" s="2">
        <v>1.5</v>
      </c>
      <c r="S6" s="2">
        <v>0.3</v>
      </c>
      <c r="T6" s="2"/>
      <c r="U6" s="2"/>
      <c r="V6" s="2"/>
      <c r="W6" s="2"/>
      <c r="X6" s="2"/>
      <c r="Y6" s="2"/>
      <c r="Z6" s="2">
        <f t="shared" si="0"/>
        <v>2.5</v>
      </c>
    </row>
    <row r="7" spans="1:26" ht="12.75">
      <c r="A7" t="s">
        <v>7</v>
      </c>
      <c r="B7" s="2">
        <v>0.1</v>
      </c>
      <c r="C7" s="2">
        <v>0.3</v>
      </c>
      <c r="D7" s="2"/>
      <c r="E7" s="2">
        <v>0.2</v>
      </c>
      <c r="F7" s="2"/>
      <c r="G7" s="2">
        <v>0.5</v>
      </c>
      <c r="H7" s="2">
        <v>0.8</v>
      </c>
      <c r="I7" s="2">
        <v>0.2</v>
      </c>
      <c r="J7" s="2">
        <v>1.4</v>
      </c>
      <c r="K7" s="2">
        <v>3.4</v>
      </c>
      <c r="L7" s="2">
        <v>3</v>
      </c>
      <c r="M7" s="2">
        <v>2.3</v>
      </c>
      <c r="N7" s="2">
        <v>0.5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f t="shared" si="0"/>
        <v>12.7</v>
      </c>
    </row>
    <row r="8" spans="1:26" ht="12.75">
      <c r="A8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>
        <v>1.5</v>
      </c>
      <c r="N8" s="2">
        <v>2.2</v>
      </c>
      <c r="O8" s="2">
        <v>2.5</v>
      </c>
      <c r="P8" s="2">
        <v>1</v>
      </c>
      <c r="Q8" s="2"/>
      <c r="R8" s="2"/>
      <c r="S8" s="2"/>
      <c r="T8" s="2"/>
      <c r="U8" s="2"/>
      <c r="V8" s="2"/>
      <c r="W8" s="2"/>
      <c r="X8" s="2"/>
      <c r="Y8" s="2"/>
      <c r="Z8" s="2">
        <f t="shared" si="0"/>
        <v>7.2</v>
      </c>
    </row>
    <row r="9" spans="1:26" ht="12.75">
      <c r="A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1.1</v>
      </c>
      <c r="P9" s="2">
        <v>1.3</v>
      </c>
      <c r="Q9" s="2">
        <v>2.4</v>
      </c>
      <c r="R9" s="2">
        <v>2.4</v>
      </c>
      <c r="S9" s="2"/>
      <c r="T9" s="2"/>
      <c r="U9" s="2"/>
      <c r="V9" s="2"/>
      <c r="W9" s="2"/>
      <c r="X9" s="2"/>
      <c r="Y9" s="2"/>
      <c r="Z9" s="2">
        <f t="shared" si="0"/>
        <v>7.200000000000001</v>
      </c>
    </row>
    <row r="10" spans="1:26" ht="12.75">
      <c r="A10" t="s">
        <v>10</v>
      </c>
      <c r="B10" s="2"/>
      <c r="C10" s="2"/>
      <c r="D10" s="2"/>
      <c r="E10" s="2"/>
      <c r="F10" s="2"/>
      <c r="G10" s="2"/>
      <c r="H10" s="2"/>
      <c r="I10" s="2">
        <v>0.5</v>
      </c>
      <c r="J10" s="2"/>
      <c r="K10" s="2">
        <v>0.1</v>
      </c>
      <c r="L10" s="2">
        <v>3</v>
      </c>
      <c r="M10" s="2"/>
      <c r="N10" s="2">
        <v>3</v>
      </c>
      <c r="O10" s="2">
        <v>3.4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f t="shared" si="0"/>
        <v>10</v>
      </c>
    </row>
    <row r="11" spans="1:26" ht="12.75">
      <c r="A1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2</v>
      </c>
      <c r="Q11" s="2">
        <v>3.5</v>
      </c>
      <c r="R11" s="2">
        <v>1.5</v>
      </c>
      <c r="S11" s="2"/>
      <c r="T11" s="2"/>
      <c r="U11" s="2"/>
      <c r="V11" s="2"/>
      <c r="W11" s="2"/>
      <c r="X11" s="2"/>
      <c r="Y11" s="2"/>
      <c r="Z11" s="2">
        <f t="shared" si="0"/>
        <v>7</v>
      </c>
    </row>
    <row r="12" spans="1:26" ht="12.75">
      <c r="A1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1.5</v>
      </c>
      <c r="S12" s="2">
        <v>3.4</v>
      </c>
      <c r="T12" s="2">
        <v>2.1</v>
      </c>
      <c r="U12" s="2"/>
      <c r="V12" s="2"/>
      <c r="W12" s="2"/>
      <c r="X12" s="2"/>
      <c r="Y12" s="2"/>
      <c r="Z12" s="2">
        <f t="shared" si="0"/>
        <v>7</v>
      </c>
    </row>
    <row r="13" spans="1:26" ht="12.75">
      <c r="A13" t="s">
        <v>13</v>
      </c>
      <c r="B13" s="2"/>
      <c r="C13" s="2"/>
      <c r="D13" s="2"/>
      <c r="E13" s="2"/>
      <c r="F13" s="2"/>
      <c r="G13" s="2"/>
      <c r="H13" s="2"/>
      <c r="I13" s="2"/>
      <c r="J13" s="2">
        <v>0.5</v>
      </c>
      <c r="K13" s="2"/>
      <c r="L13" s="2">
        <v>1.1</v>
      </c>
      <c r="M13" s="2">
        <v>2</v>
      </c>
      <c r="N13" s="2">
        <v>0.1</v>
      </c>
      <c r="O13" s="2">
        <v>2.9</v>
      </c>
      <c r="P13" s="2">
        <v>2.4</v>
      </c>
      <c r="Q13" s="2">
        <v>3.5</v>
      </c>
      <c r="R13" s="2">
        <v>2.4</v>
      </c>
      <c r="S13" s="2"/>
      <c r="T13" s="2"/>
      <c r="U13" s="2">
        <v>2.4</v>
      </c>
      <c r="V13" s="2"/>
      <c r="W13" s="2"/>
      <c r="X13" s="2"/>
      <c r="Y13" s="2"/>
      <c r="Z13" s="2">
        <f t="shared" si="0"/>
        <v>17.3</v>
      </c>
    </row>
    <row r="14" spans="1:26" ht="12.75">
      <c r="A14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0.5</v>
      </c>
      <c r="M14" s="2">
        <v>2.7</v>
      </c>
      <c r="N14" s="2"/>
      <c r="O14" s="2">
        <v>3.8</v>
      </c>
      <c r="P14" s="2">
        <v>2.9</v>
      </c>
      <c r="Q14" s="2">
        <v>3.8</v>
      </c>
      <c r="R14" s="2">
        <v>4.8</v>
      </c>
      <c r="S14" s="2">
        <v>0.4</v>
      </c>
      <c r="T14" s="2"/>
      <c r="U14" s="2"/>
      <c r="V14" s="2"/>
      <c r="W14" s="2"/>
      <c r="X14" s="2"/>
      <c r="Y14" s="2"/>
      <c r="Z14" s="2">
        <f t="shared" si="0"/>
        <v>18.9</v>
      </c>
    </row>
    <row r="15" spans="1:26" ht="12.75">
      <c r="A15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2.7</v>
      </c>
      <c r="S15" s="2">
        <v>4.3</v>
      </c>
      <c r="T15" s="2">
        <v>3.8</v>
      </c>
      <c r="U15" s="2">
        <v>4.9</v>
      </c>
      <c r="V15" s="2">
        <v>0.4</v>
      </c>
      <c r="W15" s="2"/>
      <c r="X15" s="2"/>
      <c r="Y15" s="2"/>
      <c r="Z15" s="2">
        <f t="shared" si="0"/>
        <v>16.1</v>
      </c>
    </row>
    <row r="16" spans="1:26" ht="12.75">
      <c r="A16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2.2</v>
      </c>
      <c r="U16" s="2">
        <v>4.5</v>
      </c>
      <c r="V16" s="2">
        <v>8.8</v>
      </c>
      <c r="W16" s="2">
        <v>0.5</v>
      </c>
      <c r="X16" s="2"/>
      <c r="Y16" s="2"/>
      <c r="Z16" s="2">
        <f t="shared" si="0"/>
        <v>16</v>
      </c>
    </row>
    <row r="17" spans="1:26" s="6" customFormat="1" ht="12.75">
      <c r="A17" s="4" t="s">
        <v>41</v>
      </c>
      <c r="B17" s="5">
        <f>SUM(B2:B16)</f>
        <v>5.8999999999999995</v>
      </c>
      <c r="C17" s="5">
        <f aca="true" t="shared" si="1" ref="C17:Y17">SUM(C2:C16)</f>
        <v>3.8</v>
      </c>
      <c r="D17" s="5">
        <f t="shared" si="1"/>
        <v>3.6</v>
      </c>
      <c r="E17" s="5">
        <f t="shared" si="1"/>
        <v>4.4</v>
      </c>
      <c r="F17" s="5">
        <f t="shared" si="1"/>
        <v>3.2</v>
      </c>
      <c r="G17" s="5">
        <f t="shared" si="1"/>
        <v>7.1</v>
      </c>
      <c r="H17" s="5">
        <f t="shared" si="1"/>
        <v>5.1</v>
      </c>
      <c r="I17" s="5">
        <f t="shared" si="1"/>
        <v>5.000000000000001</v>
      </c>
      <c r="J17" s="5">
        <f t="shared" si="1"/>
        <v>6.9</v>
      </c>
      <c r="K17" s="5">
        <f t="shared" si="1"/>
        <v>9.2</v>
      </c>
      <c r="L17" s="5">
        <f t="shared" si="1"/>
        <v>11.1</v>
      </c>
      <c r="M17" s="5">
        <f t="shared" si="1"/>
        <v>11.7</v>
      </c>
      <c r="N17" s="5">
        <f t="shared" si="1"/>
        <v>7.699999999999999</v>
      </c>
      <c r="O17" s="5">
        <f t="shared" si="1"/>
        <v>17.1</v>
      </c>
      <c r="P17" s="5">
        <f t="shared" si="1"/>
        <v>11.5</v>
      </c>
      <c r="Q17" s="5">
        <f t="shared" si="1"/>
        <v>15.7</v>
      </c>
      <c r="R17" s="5">
        <f t="shared" si="1"/>
        <v>17.3</v>
      </c>
      <c r="S17" s="5">
        <f t="shared" si="1"/>
        <v>8.9</v>
      </c>
      <c r="T17" s="5">
        <f t="shared" si="1"/>
        <v>8.600000000000001</v>
      </c>
      <c r="U17" s="5">
        <f t="shared" si="1"/>
        <v>12.3</v>
      </c>
      <c r="V17" s="5">
        <f t="shared" si="1"/>
        <v>9.700000000000001</v>
      </c>
      <c r="W17" s="5">
        <f t="shared" si="1"/>
        <v>1</v>
      </c>
      <c r="X17" s="5">
        <f t="shared" si="1"/>
        <v>0.5</v>
      </c>
      <c r="Y17" s="5">
        <f t="shared" si="1"/>
        <v>0.5</v>
      </c>
      <c r="Z17" s="5">
        <f>SUM(Z2:Z16)</f>
        <v>187.8</v>
      </c>
    </row>
    <row r="19" spans="2:25" ht="12.75">
      <c r="B19" t="s">
        <v>48</v>
      </c>
      <c r="C19" t="s">
        <v>49</v>
      </c>
      <c r="D19" t="s">
        <v>50</v>
      </c>
      <c r="E19" t="s">
        <v>51</v>
      </c>
      <c r="F19" t="s">
        <v>52</v>
      </c>
      <c r="G19" t="s">
        <v>53</v>
      </c>
      <c r="H19" t="s">
        <v>1</v>
      </c>
      <c r="I19" t="s">
        <v>53</v>
      </c>
      <c r="J19" t="s">
        <v>51</v>
      </c>
      <c r="K19" t="s">
        <v>51</v>
      </c>
      <c r="L19" t="s">
        <v>1</v>
      </c>
      <c r="M19" t="s">
        <v>54</v>
      </c>
      <c r="N19" t="s">
        <v>48</v>
      </c>
      <c r="O19" t="s">
        <v>49</v>
      </c>
      <c r="P19" t="s">
        <v>50</v>
      </c>
      <c r="Q19" t="s">
        <v>51</v>
      </c>
      <c r="R19" t="s">
        <v>52</v>
      </c>
      <c r="S19" t="s">
        <v>53</v>
      </c>
      <c r="T19" t="s">
        <v>1</v>
      </c>
      <c r="U19" t="s">
        <v>53</v>
      </c>
      <c r="V19" t="s">
        <v>51</v>
      </c>
      <c r="W19" t="s">
        <v>51</v>
      </c>
      <c r="X19" t="s">
        <v>1</v>
      </c>
      <c r="Y19" t="s">
        <v>54</v>
      </c>
    </row>
    <row r="20" spans="1:25" ht="12.75">
      <c r="A20" s="3" t="s">
        <v>47</v>
      </c>
      <c r="B20" s="7">
        <f>SUM(B2)</f>
        <v>1.5</v>
      </c>
      <c r="C20" s="7">
        <f aca="true" t="shared" si="2" ref="C20:Y20">SUM(C2)</f>
        <v>1.4</v>
      </c>
      <c r="D20" s="7">
        <f t="shared" si="2"/>
        <v>1.1</v>
      </c>
      <c r="E20" s="7">
        <f t="shared" si="2"/>
        <v>1.5</v>
      </c>
      <c r="F20" s="7">
        <f t="shared" si="2"/>
        <v>1.4</v>
      </c>
      <c r="G20" s="7">
        <f t="shared" si="2"/>
        <v>1.5</v>
      </c>
      <c r="H20" s="7">
        <f t="shared" si="2"/>
        <v>1.4</v>
      </c>
      <c r="I20" s="7">
        <f t="shared" si="2"/>
        <v>1.5</v>
      </c>
      <c r="J20" s="7">
        <f t="shared" si="2"/>
        <v>1.4</v>
      </c>
      <c r="K20" s="7">
        <f t="shared" si="2"/>
        <v>1.4</v>
      </c>
      <c r="L20" s="7">
        <f t="shared" si="2"/>
        <v>1.6</v>
      </c>
      <c r="M20" s="7">
        <f t="shared" si="2"/>
        <v>1.3</v>
      </c>
      <c r="N20" s="7">
        <f t="shared" si="2"/>
        <v>0.5</v>
      </c>
      <c r="O20" s="7">
        <f t="shared" si="2"/>
        <v>0.5</v>
      </c>
      <c r="P20" s="7">
        <f t="shared" si="2"/>
        <v>0.3</v>
      </c>
      <c r="Q20" s="7">
        <f t="shared" si="2"/>
        <v>0.5</v>
      </c>
      <c r="R20" s="7">
        <f t="shared" si="2"/>
        <v>0.5</v>
      </c>
      <c r="S20" s="7">
        <f t="shared" si="2"/>
        <v>0.5</v>
      </c>
      <c r="T20" s="7">
        <f t="shared" si="2"/>
        <v>0.5</v>
      </c>
      <c r="U20" s="7">
        <f t="shared" si="2"/>
        <v>0.5</v>
      </c>
      <c r="V20" s="7">
        <f t="shared" si="2"/>
        <v>0.5</v>
      </c>
      <c r="W20" s="7">
        <f t="shared" si="2"/>
        <v>0.5</v>
      </c>
      <c r="X20" s="7">
        <f t="shared" si="2"/>
        <v>0.5</v>
      </c>
      <c r="Y20" s="7">
        <f t="shared" si="2"/>
        <v>0.5</v>
      </c>
    </row>
    <row r="21" spans="1:25" ht="12.75">
      <c r="A21" s="3" t="s">
        <v>42</v>
      </c>
      <c r="B21" s="7">
        <f>SUM(B3:B6)</f>
        <v>4.3</v>
      </c>
      <c r="C21" s="7">
        <f aca="true" t="shared" si="3" ref="C21:Y21">SUM(C3:C6)</f>
        <v>2.1</v>
      </c>
      <c r="D21" s="7">
        <f t="shared" si="3"/>
        <v>2.5</v>
      </c>
      <c r="E21" s="7">
        <f t="shared" si="3"/>
        <v>2.7</v>
      </c>
      <c r="F21" s="7">
        <f t="shared" si="3"/>
        <v>1.8</v>
      </c>
      <c r="G21" s="7">
        <f t="shared" si="3"/>
        <v>5.1</v>
      </c>
      <c r="H21" s="7">
        <f t="shared" si="3"/>
        <v>2.9</v>
      </c>
      <c r="I21" s="7">
        <f t="shared" si="3"/>
        <v>2.8000000000000003</v>
      </c>
      <c r="J21" s="7">
        <f t="shared" si="3"/>
        <v>3.6</v>
      </c>
      <c r="K21" s="7">
        <f t="shared" si="3"/>
        <v>4.3</v>
      </c>
      <c r="L21" s="7">
        <f t="shared" si="3"/>
        <v>1.9</v>
      </c>
      <c r="M21" s="7">
        <f t="shared" si="3"/>
        <v>1.9</v>
      </c>
      <c r="N21" s="7">
        <f t="shared" si="3"/>
        <v>1.4</v>
      </c>
      <c r="O21" s="7">
        <f t="shared" si="3"/>
        <v>2.9</v>
      </c>
      <c r="P21" s="7">
        <f t="shared" si="3"/>
        <v>1.6</v>
      </c>
      <c r="Q21" s="7">
        <f t="shared" si="3"/>
        <v>2</v>
      </c>
      <c r="R21" s="7">
        <f t="shared" si="3"/>
        <v>1.5</v>
      </c>
      <c r="S21" s="7">
        <f t="shared" si="3"/>
        <v>0.3</v>
      </c>
      <c r="T21" s="7">
        <f t="shared" si="3"/>
        <v>0</v>
      </c>
      <c r="U21" s="7">
        <f t="shared" si="3"/>
        <v>0</v>
      </c>
      <c r="V21" s="7">
        <f t="shared" si="3"/>
        <v>0</v>
      </c>
      <c r="W21" s="7">
        <f t="shared" si="3"/>
        <v>0</v>
      </c>
      <c r="X21" s="7">
        <f t="shared" si="3"/>
        <v>0</v>
      </c>
      <c r="Y21" s="7">
        <f t="shared" si="3"/>
        <v>0</v>
      </c>
    </row>
    <row r="22" spans="1:25" ht="12.75">
      <c r="A22" s="3" t="s">
        <v>43</v>
      </c>
      <c r="B22" s="7">
        <f>SUM(B7:B9)</f>
        <v>0.1</v>
      </c>
      <c r="C22" s="7">
        <f aca="true" t="shared" si="4" ref="C22:Y22">SUM(C7:C9)</f>
        <v>0.3</v>
      </c>
      <c r="D22" s="7">
        <f t="shared" si="4"/>
        <v>0</v>
      </c>
      <c r="E22" s="7">
        <f t="shared" si="4"/>
        <v>0.2</v>
      </c>
      <c r="F22" s="7">
        <f t="shared" si="4"/>
        <v>0</v>
      </c>
      <c r="G22" s="7">
        <f t="shared" si="4"/>
        <v>0.5</v>
      </c>
      <c r="H22" s="7">
        <f t="shared" si="4"/>
        <v>0.8</v>
      </c>
      <c r="I22" s="7">
        <f t="shared" si="4"/>
        <v>0.2</v>
      </c>
      <c r="J22" s="7">
        <f t="shared" si="4"/>
        <v>1.4</v>
      </c>
      <c r="K22" s="7">
        <f t="shared" si="4"/>
        <v>3.4</v>
      </c>
      <c r="L22" s="7">
        <f t="shared" si="4"/>
        <v>3</v>
      </c>
      <c r="M22" s="7">
        <f t="shared" si="4"/>
        <v>3.8</v>
      </c>
      <c r="N22" s="7">
        <f t="shared" si="4"/>
        <v>2.7</v>
      </c>
      <c r="O22" s="7">
        <f t="shared" si="4"/>
        <v>3.6</v>
      </c>
      <c r="P22" s="7">
        <f t="shared" si="4"/>
        <v>2.3</v>
      </c>
      <c r="Q22" s="7">
        <f t="shared" si="4"/>
        <v>2.4</v>
      </c>
      <c r="R22" s="7">
        <f t="shared" si="4"/>
        <v>2.4</v>
      </c>
      <c r="S22" s="7">
        <f t="shared" si="4"/>
        <v>0</v>
      </c>
      <c r="T22" s="7">
        <f t="shared" si="4"/>
        <v>0</v>
      </c>
      <c r="U22" s="7">
        <f t="shared" si="4"/>
        <v>0</v>
      </c>
      <c r="V22" s="7">
        <f t="shared" si="4"/>
        <v>0</v>
      </c>
      <c r="W22" s="7">
        <f t="shared" si="4"/>
        <v>0</v>
      </c>
      <c r="X22" s="7">
        <f t="shared" si="4"/>
        <v>0</v>
      </c>
      <c r="Y22" s="7">
        <f t="shared" si="4"/>
        <v>0</v>
      </c>
    </row>
    <row r="23" spans="1:25" ht="12.75">
      <c r="A23" s="3" t="s">
        <v>44</v>
      </c>
      <c r="B23" s="7">
        <f>SUM(B10:B12)</f>
        <v>0</v>
      </c>
      <c r="C23" s="7">
        <f aca="true" t="shared" si="5" ref="C23:Y23">SUM(C10:C12)</f>
        <v>0</v>
      </c>
      <c r="D23" s="7">
        <f t="shared" si="5"/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0.5</v>
      </c>
      <c r="J23" s="7">
        <f t="shared" si="5"/>
        <v>0</v>
      </c>
      <c r="K23" s="7">
        <f t="shared" si="5"/>
        <v>0.1</v>
      </c>
      <c r="L23" s="7">
        <f t="shared" si="5"/>
        <v>3</v>
      </c>
      <c r="M23" s="7">
        <f t="shared" si="5"/>
        <v>0</v>
      </c>
      <c r="N23" s="7">
        <f t="shared" si="5"/>
        <v>3</v>
      </c>
      <c r="O23" s="7">
        <f t="shared" si="5"/>
        <v>3.4</v>
      </c>
      <c r="P23" s="7">
        <f t="shared" si="5"/>
        <v>2</v>
      </c>
      <c r="Q23" s="7">
        <f t="shared" si="5"/>
        <v>3.5</v>
      </c>
      <c r="R23" s="7">
        <f t="shared" si="5"/>
        <v>3</v>
      </c>
      <c r="S23" s="7">
        <f t="shared" si="5"/>
        <v>3.4</v>
      </c>
      <c r="T23" s="7">
        <f t="shared" si="5"/>
        <v>2.1</v>
      </c>
      <c r="U23" s="7">
        <f t="shared" si="5"/>
        <v>0</v>
      </c>
      <c r="V23" s="7">
        <f t="shared" si="5"/>
        <v>0</v>
      </c>
      <c r="W23" s="7">
        <f t="shared" si="5"/>
        <v>0</v>
      </c>
      <c r="X23" s="7">
        <f t="shared" si="5"/>
        <v>0</v>
      </c>
      <c r="Y23" s="7">
        <f t="shared" si="5"/>
        <v>0</v>
      </c>
    </row>
    <row r="24" spans="1:25" ht="12.75">
      <c r="A24" s="3" t="s">
        <v>45</v>
      </c>
      <c r="B24" s="7">
        <f>SUM(B13)</f>
        <v>0</v>
      </c>
      <c r="C24" s="7">
        <f aca="true" t="shared" si="6" ref="C24:Y24">SUM(C13)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0.5</v>
      </c>
      <c r="K24" s="7">
        <f t="shared" si="6"/>
        <v>0</v>
      </c>
      <c r="L24" s="7">
        <f t="shared" si="6"/>
        <v>1.1</v>
      </c>
      <c r="M24" s="7">
        <f t="shared" si="6"/>
        <v>2</v>
      </c>
      <c r="N24" s="7">
        <f t="shared" si="6"/>
        <v>0.1</v>
      </c>
      <c r="O24" s="7">
        <f t="shared" si="6"/>
        <v>2.9</v>
      </c>
      <c r="P24" s="7">
        <f t="shared" si="6"/>
        <v>2.4</v>
      </c>
      <c r="Q24" s="7">
        <f t="shared" si="6"/>
        <v>3.5</v>
      </c>
      <c r="R24" s="7">
        <f t="shared" si="6"/>
        <v>2.4</v>
      </c>
      <c r="S24" s="7">
        <f t="shared" si="6"/>
        <v>0</v>
      </c>
      <c r="T24" s="7">
        <f t="shared" si="6"/>
        <v>0</v>
      </c>
      <c r="U24" s="7">
        <f t="shared" si="6"/>
        <v>2.4</v>
      </c>
      <c r="V24" s="7">
        <f t="shared" si="6"/>
        <v>0</v>
      </c>
      <c r="W24" s="7">
        <f t="shared" si="6"/>
        <v>0</v>
      </c>
      <c r="X24" s="7">
        <f t="shared" si="6"/>
        <v>0</v>
      </c>
      <c r="Y24" s="7">
        <f t="shared" si="6"/>
        <v>0</v>
      </c>
    </row>
    <row r="25" spans="1:25" ht="12.75">
      <c r="A25" s="3" t="s">
        <v>46</v>
      </c>
      <c r="B25" s="7">
        <f>SUM(B14:B16)</f>
        <v>0</v>
      </c>
      <c r="C25" s="7">
        <f aca="true" t="shared" si="7" ref="C25:Y25">SUM(C14:C16)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0.5</v>
      </c>
      <c r="M25" s="7">
        <f t="shared" si="7"/>
        <v>2.7</v>
      </c>
      <c r="N25" s="7">
        <f t="shared" si="7"/>
        <v>0</v>
      </c>
      <c r="O25" s="7">
        <f t="shared" si="7"/>
        <v>3.8</v>
      </c>
      <c r="P25" s="7">
        <f t="shared" si="7"/>
        <v>2.9</v>
      </c>
      <c r="Q25" s="7">
        <f t="shared" si="7"/>
        <v>3.8</v>
      </c>
      <c r="R25" s="7">
        <f t="shared" si="7"/>
        <v>7.5</v>
      </c>
      <c r="S25" s="7">
        <f t="shared" si="7"/>
        <v>4.7</v>
      </c>
      <c r="T25" s="7">
        <f t="shared" si="7"/>
        <v>6</v>
      </c>
      <c r="U25" s="7">
        <f t="shared" si="7"/>
        <v>9.4</v>
      </c>
      <c r="V25" s="7">
        <f t="shared" si="7"/>
        <v>9.200000000000001</v>
      </c>
      <c r="W25" s="7">
        <f t="shared" si="7"/>
        <v>0.5</v>
      </c>
      <c r="X25" s="7">
        <f t="shared" si="7"/>
        <v>0</v>
      </c>
      <c r="Y25" s="7">
        <f t="shared" si="7"/>
        <v>0</v>
      </c>
    </row>
    <row r="26" spans="1:25" ht="12.75">
      <c r="A26" s="3" t="s">
        <v>41</v>
      </c>
      <c r="B26" s="7">
        <f>SUM(B20:B25)</f>
        <v>5.8999999999999995</v>
      </c>
      <c r="C26" s="7">
        <f aca="true" t="shared" si="8" ref="C26:Y26">SUM(C20:C25)</f>
        <v>3.8</v>
      </c>
      <c r="D26" s="7">
        <f t="shared" si="8"/>
        <v>3.6</v>
      </c>
      <c r="E26" s="7">
        <f t="shared" si="8"/>
        <v>4.4</v>
      </c>
      <c r="F26" s="7">
        <f t="shared" si="8"/>
        <v>3.2</v>
      </c>
      <c r="G26" s="7">
        <f t="shared" si="8"/>
        <v>7.1</v>
      </c>
      <c r="H26" s="7">
        <f t="shared" si="8"/>
        <v>5.1</v>
      </c>
      <c r="I26" s="7">
        <f t="shared" si="8"/>
        <v>5.000000000000001</v>
      </c>
      <c r="J26" s="7">
        <f t="shared" si="8"/>
        <v>6.9</v>
      </c>
      <c r="K26" s="7">
        <f t="shared" si="8"/>
        <v>9.2</v>
      </c>
      <c r="L26" s="7">
        <f t="shared" si="8"/>
        <v>11.1</v>
      </c>
      <c r="M26" s="7">
        <f t="shared" si="8"/>
        <v>11.7</v>
      </c>
      <c r="N26" s="7">
        <f t="shared" si="8"/>
        <v>7.699999999999999</v>
      </c>
      <c r="O26" s="7">
        <f t="shared" si="8"/>
        <v>17.1</v>
      </c>
      <c r="P26" s="7">
        <f t="shared" si="8"/>
        <v>11.5</v>
      </c>
      <c r="Q26" s="7">
        <f t="shared" si="8"/>
        <v>15.7</v>
      </c>
      <c r="R26" s="7">
        <f t="shared" si="8"/>
        <v>17.3</v>
      </c>
      <c r="S26" s="7">
        <f t="shared" si="8"/>
        <v>8.9</v>
      </c>
      <c r="T26" s="7">
        <f t="shared" si="8"/>
        <v>8.6</v>
      </c>
      <c r="U26" s="7">
        <f t="shared" si="8"/>
        <v>12.3</v>
      </c>
      <c r="V26" s="7">
        <f t="shared" si="8"/>
        <v>9.700000000000001</v>
      </c>
      <c r="W26" s="7">
        <f t="shared" si="8"/>
        <v>1</v>
      </c>
      <c r="X26" s="7">
        <f t="shared" si="8"/>
        <v>0.5</v>
      </c>
      <c r="Y26" s="7">
        <f t="shared" si="8"/>
        <v>0.5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2006-10-10T18:31:48Z</dcterms:created>
  <dcterms:modified xsi:type="dcterms:W3CDTF">2006-10-10T19:06:00Z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