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<sst xmlns="http://schemas.openxmlformats.org/spreadsheetml/2006/main" count="541" uniqueCount="189">
  <si>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</si>
  <si>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</si>
  <si>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</si>
  <si>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</si>
  <si>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</si>
  <si>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</si>
  <si>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</si>
  <si>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</si>
  <si>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</si>
  <si>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</si>
  <si>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</si>
  <si>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</si>
  <si>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</si>
  <si>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</si>
  <si>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</si>
  <si>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</si>
  <si>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</si>
  <si>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</si>
  <si>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</si>
  <si>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</si>
  <si>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</si>
  <si>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</si>
  <si>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</si>
  <si>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</si>
  <si>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</si>
  <si>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</si>
  <si>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</si>
  <si>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</si>
  <si>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</si>
  <si>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</si>
  <si>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</si>
  <si>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</si>
  <si>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</si>
  <si>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</si>
  <si>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</si>
  <si>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</si>
  <si>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</si>
  <si>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</si>
  <si>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</si>
  <si>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</si>
  <si>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</si>
  <si>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</si>
  <si>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</si>
  <si>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</si>
  <si>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</si>
  <si>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</si>
  <si>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</si>
  <si>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TOOLING BALL POINTS ON PORT FLANGES</t>
  </si>
  <si>
    <t>JOB NUMBER</t>
  </si>
  <si>
    <t>PART NUMBER</t>
  </si>
  <si>
    <t>PART NAME</t>
  </si>
  <si>
    <t>INSPECTOR</t>
  </si>
  <si>
    <t>65678-1 FINAL NUMBERS</t>
  </si>
  <si>
    <t>TOOLING BALL CENTER POINTS ON PART AND PORTS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</si>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</sst>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Nominal!$F$47:$F$180</c:f>
              <c:numCache>
                <c:ptCount val="134"/>
                <c:pt idx="6">
                  <c:v>-0.4532</c:v>
                </c:pt>
                <c:pt idx="7">
                  <c:v>0.0564</c:v>
                </c:pt>
                <c:pt idx="8">
                  <c:v>-0.3803</c:v>
                </c:pt>
                <c:pt idx="9">
                  <c:v>-0.9689</c:v>
                </c:pt>
                <c:pt idx="10">
                  <c:v>-0.041</c:v>
                </c:pt>
                <c:pt idx="11">
                  <c:v>-0.808</c:v>
                </c:pt>
                <c:pt idx="12">
                  <c:v>-0.8416</c:v>
                </c:pt>
                <c:pt idx="13">
                  <c:v>-0.068</c:v>
                </c:pt>
                <c:pt idx="14">
                  <c:v>-0.2085</c:v>
                </c:pt>
                <c:pt idx="15">
                  <c:v>-0.6027</c:v>
                </c:pt>
                <c:pt idx="16">
                  <c:v>-1.1421</c:v>
                </c:pt>
                <c:pt idx="17">
                  <c:v>-0.7158</c:v>
                </c:pt>
                <c:pt idx="18">
                  <c:v>-0.9096</c:v>
                </c:pt>
                <c:pt idx="19">
                  <c:v>-0.3747</c:v>
                </c:pt>
                <c:pt idx="20">
                  <c:v>0.0922</c:v>
                </c:pt>
                <c:pt idx="21">
                  <c:v>-0.392</c:v>
                </c:pt>
                <c:pt idx="22">
                  <c:v>-0.6816</c:v>
                </c:pt>
                <c:pt idx="23">
                  <c:v>-0.2631</c:v>
                </c:pt>
                <c:pt idx="24">
                  <c:v>-0.2188</c:v>
                </c:pt>
                <c:pt idx="25">
                  <c:v>-0.6367</c:v>
                </c:pt>
                <c:pt idx="29">
                  <c:v>-0.3201</c:v>
                </c:pt>
                <c:pt idx="30">
                  <c:v>0.0368</c:v>
                </c:pt>
                <c:pt idx="31">
                  <c:v>-0.5285</c:v>
                </c:pt>
                <c:pt idx="32">
                  <c:v>-0.9552</c:v>
                </c:pt>
                <c:pt idx="33">
                  <c:v>0.0094</c:v>
                </c:pt>
                <c:pt idx="34">
                  <c:v>-0.8987</c:v>
                </c:pt>
                <c:pt idx="35">
                  <c:v>-0.8636</c:v>
                </c:pt>
                <c:pt idx="36">
                  <c:v>0.038</c:v>
                </c:pt>
                <c:pt idx="37">
                  <c:v>-0.7356</c:v>
                </c:pt>
                <c:pt idx="38">
                  <c:v>-0.4611</c:v>
                </c:pt>
                <c:pt idx="39">
                  <c:v>-0.0855</c:v>
                </c:pt>
                <c:pt idx="40">
                  <c:v>-0.3468</c:v>
                </c:pt>
                <c:pt idx="41">
                  <c:v>-0.8904</c:v>
                </c:pt>
                <c:pt idx="42">
                  <c:v>-1.1055</c:v>
                </c:pt>
                <c:pt idx="43">
                  <c:v>-0.4351</c:v>
                </c:pt>
                <c:pt idx="44">
                  <c:v>-0.2286</c:v>
                </c:pt>
                <c:pt idx="45">
                  <c:v>0.0213</c:v>
                </c:pt>
                <c:pt idx="46">
                  <c:v>-0.3371</c:v>
                </c:pt>
                <c:pt idx="47">
                  <c:v>-0.945</c:v>
                </c:pt>
                <c:pt idx="48">
                  <c:v>-0.5127</c:v>
                </c:pt>
                <c:pt idx="49">
                  <c:v>-0.6254</c:v>
                </c:pt>
                <c:pt idx="50">
                  <c:v>-0.0121</c:v>
                </c:pt>
                <c:pt idx="51">
                  <c:v>-0.2384</c:v>
                </c:pt>
                <c:pt idx="52">
                  <c:v>-0.8958</c:v>
                </c:pt>
                <c:pt idx="53">
                  <c:v>-0.8486</c:v>
                </c:pt>
                <c:pt idx="54">
                  <c:v>-0.8131</c:v>
                </c:pt>
                <c:pt idx="60">
                  <c:v>-0.2378</c:v>
                </c:pt>
                <c:pt idx="61">
                  <c:v>-0.585</c:v>
                </c:pt>
                <c:pt idx="62">
                  <c:v>-0.6578</c:v>
                </c:pt>
                <c:pt idx="63">
                  <c:v>-0.3134</c:v>
                </c:pt>
                <c:pt idx="64">
                  <c:v>-0.8063</c:v>
                </c:pt>
                <c:pt idx="65">
                  <c:v>-0.0051</c:v>
                </c:pt>
                <c:pt idx="66">
                  <c:v>-0.0705</c:v>
                </c:pt>
                <c:pt idx="67">
                  <c:v>-0.8734</c:v>
                </c:pt>
                <c:pt idx="68">
                  <c:v>-1.0109</c:v>
                </c:pt>
                <c:pt idx="76">
                  <c:v>-0.384</c:v>
                </c:pt>
                <c:pt idx="77">
                  <c:v>-0.6631</c:v>
                </c:pt>
                <c:pt idx="78">
                  <c:v>-0.5193</c:v>
                </c:pt>
                <c:pt idx="79">
                  <c:v>-0.2556</c:v>
                </c:pt>
                <c:pt idx="80">
                  <c:v>-0.3296</c:v>
                </c:pt>
                <c:pt idx="81">
                  <c:v>-0.5326</c:v>
                </c:pt>
                <c:pt idx="82">
                  <c:v>-0.4823</c:v>
                </c:pt>
                <c:pt idx="83">
                  <c:v>-0.2675</c:v>
                </c:pt>
                <c:pt idx="84">
                  <c:v>-0.3635</c:v>
                </c:pt>
                <c:pt idx="85">
                  <c:v>-0.8304</c:v>
                </c:pt>
                <c:pt idx="86">
                  <c:v>-0.5137</c:v>
                </c:pt>
                <c:pt idx="87">
                  <c:v>-0.0984</c:v>
                </c:pt>
                <c:pt idx="88">
                  <c:v>-0.153</c:v>
                </c:pt>
                <c:pt idx="89">
                  <c:v>-0.1164</c:v>
                </c:pt>
                <c:pt idx="90">
                  <c:v>-0.7325</c:v>
                </c:pt>
                <c:pt idx="91">
                  <c:v>-0.7806</c:v>
                </c:pt>
                <c:pt idx="92">
                  <c:v>0.1895</c:v>
                </c:pt>
                <c:pt idx="93">
                  <c:v>-0.1855</c:v>
                </c:pt>
                <c:pt idx="94">
                  <c:v>-0.9935</c:v>
                </c:pt>
                <c:pt idx="95">
                  <c:v>-0.5457</c:v>
                </c:pt>
                <c:pt idx="96">
                  <c:v>-0.81</c:v>
                </c:pt>
                <c:pt idx="99">
                  <c:v>-0.9198</c:v>
                </c:pt>
                <c:pt idx="100">
                  <c:v>-0.6648</c:v>
                </c:pt>
                <c:pt idx="101">
                  <c:v>-1.0684</c:v>
                </c:pt>
                <c:pt idx="102">
                  <c:v>0.1695</c:v>
                </c:pt>
                <c:pt idx="103">
                  <c:v>-0.1383</c:v>
                </c:pt>
                <c:pt idx="108">
                  <c:v>-0.2474</c:v>
                </c:pt>
                <c:pt idx="109">
                  <c:v>0.2486</c:v>
                </c:pt>
                <c:pt idx="110">
                  <c:v>-2.1995</c:v>
                </c:pt>
                <c:pt idx="113">
                  <c:v>-2.2883</c:v>
                </c:pt>
                <c:pt idx="115">
                  <c:v>-1.7764</c:v>
                </c:pt>
                <c:pt idx="116">
                  <c:v>0.018</c:v>
                </c:pt>
                <c:pt idx="117">
                  <c:v>-0.1118</c:v>
                </c:pt>
                <c:pt idx="118">
                  <c:v>-0.2034</c:v>
                </c:pt>
                <c:pt idx="119">
                  <c:v>0.1784</c:v>
                </c:pt>
                <c:pt idx="120">
                  <c:v>-0.1408</c:v>
                </c:pt>
                <c:pt idx="121">
                  <c:v>-0.1345</c:v>
                </c:pt>
                <c:pt idx="122">
                  <c:v>0.0924</c:v>
                </c:pt>
                <c:pt idx="123">
                  <c:v>-2.2717</c:v>
                </c:pt>
                <c:pt idx="124">
                  <c:v>-2.1107</c:v>
                </c:pt>
                <c:pt idx="125">
                  <c:v>-2.2673</c:v>
                </c:pt>
                <c:pt idx="126">
                  <c:v>-1.9095</c:v>
                </c:pt>
                <c:pt idx="127">
                  <c:v>-2.1684</c:v>
                </c:pt>
                <c:pt idx="129">
                  <c:v>-0.0498</c:v>
                </c:pt>
                <c:pt idx="130">
                  <c:v>0.1368</c:v>
                </c:pt>
                <c:pt idx="132">
                  <c:v>0.3271</c:v>
                </c:pt>
              </c:numCache>
            </c:numRef>
          </c:val>
          <c:smooth val="0"/>
        </c:ser>
        <c:marker val="1"/>
        <c:axId val="18801637"/>
        <c:axId val="34997006"/>
      </c:lineChart>
      <c:catAx>
        <c:axId val="18801637"/>
        <c:scaling>
          <c:orientation val="minMax"/>
        </c:scaling>
        <c:axPos val="b"/>
        <c:delete val="1"/>
        <c:majorTickMark val="out"/>
        <c:minorTickMark val="none"/>
        <c:tickLblPos val="nextTo"/>
        <c:crossAx val="34997006"/>
        <c:crosses val="autoZero"/>
        <c:auto val="1"/>
        <c:lblOffset val="100"/>
        <c:noMultiLvlLbl val="0"/>
      </c:catAx>
      <c:valAx>
        <c:axId val="34997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0163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7757687"/>
        <c:axId val="4849259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43.97244688623242</c:v>
                </c:pt>
                <c:pt idx="1">
                  <c:v>2.0446696972328113</c:v>
                </c:pt>
                <c:pt idx="2">
                  <c:v>0.005174758681888461</c:v>
                </c:pt>
                <c:pt idx="3">
                  <c:v>7.128225936264022E-07</c:v>
                </c:pt>
                <c:pt idx="4">
                  <c:v>5.344378707177639E-12</c:v>
                </c:pt>
                <c:pt idx="5">
                  <c:v>2.1809083084770054E-18</c:v>
                </c:pt>
                <c:pt idx="6">
                  <c:v>4.8439762212516446E-26</c:v>
                </c:pt>
                <c:pt idx="7">
                  <c:v>5.855864402266096E-35</c:v>
                </c:pt>
                <c:pt idx="8">
                  <c:v>3.853048133717882E-45</c:v>
                </c:pt>
                <c:pt idx="9">
                  <c:v>1.379883020660017E-56</c:v>
                </c:pt>
                <c:pt idx="10">
                  <c:v>2.689704196825245E-69</c:v>
                </c:pt>
                <c:pt idx="11">
                  <c:v>2.8535874353681142E-83</c:v>
                </c:pt>
                <c:pt idx="12">
                  <c:v>1.6477915110001687E-98</c:v>
                </c:pt>
                <c:pt idx="13">
                  <c:v>5.178902701511274E-115</c:v>
                </c:pt>
                <c:pt idx="14">
                  <c:v>8.859264254453531E-133</c:v>
                </c:pt>
                <c:pt idx="15">
                  <c:v>8.248632858241859E-152</c:v>
                </c:pt>
                <c:pt idx="16">
                  <c:v>4.180138825386091E-172</c:v>
                </c:pt>
                <c:pt idx="17">
                  <c:v>1.152985512228441E-193</c:v>
                </c:pt>
                <c:pt idx="18">
                  <c:v>1.7309375875594715E-216</c:v>
                </c:pt>
                <c:pt idx="19">
                  <c:v>1.4143711233686995E-240</c:v>
                </c:pt>
                <c:pt idx="20">
                  <c:v>6.290276943998933E-266</c:v>
                </c:pt>
                <c:pt idx="21">
                  <c:v>1.5226516800093064E-292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3780145"/>
        <c:axId val="35585850"/>
      </c:scatterChart>
      <c:valAx>
        <c:axId val="27757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92592"/>
        <c:crosses val="max"/>
        <c:crossBetween val="midCat"/>
        <c:dispUnits/>
      </c:valAx>
      <c:valAx>
        <c:axId val="48492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57687"/>
        <c:crosses val="max"/>
        <c:crossBetween val="midCat"/>
        <c:dispUnits/>
      </c:valAx>
      <c:valAx>
        <c:axId val="33780145"/>
        <c:scaling>
          <c:orientation val="minMax"/>
        </c:scaling>
        <c:axPos val="b"/>
        <c:delete val="1"/>
        <c:majorTickMark val="in"/>
        <c:minorTickMark val="none"/>
        <c:tickLblPos val="nextTo"/>
        <c:crossAx val="35585850"/>
        <c:crosses val="max"/>
        <c:crossBetween val="midCat"/>
        <c:dispUnits/>
      </c:valAx>
      <c:valAx>
        <c:axId val="355858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78014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7</c:v>
                </c:pt>
                <c:pt idx="12">
                  <c:v>12</c:v>
                </c:pt>
                <c:pt idx="13">
                  <c:v>5</c:v>
                </c:pt>
                <c:pt idx="14">
                  <c:v>7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9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537599"/>
        <c:axId val="161852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0.08952333792114806</c:v>
                </c:pt>
                <c:pt idx="1">
                  <c:v>0.1598921219761954</c:v>
                </c:pt>
                <c:pt idx="2">
                  <c:v>0.2743759785204502</c:v>
                </c:pt>
                <c:pt idx="3">
                  <c:v>0.4523695119558273</c:v>
                </c:pt>
                <c:pt idx="4">
                  <c:v>0.7165867754938758</c:v>
                </c:pt>
                <c:pt idx="5">
                  <c:v>1.0906175235664015</c:v>
                </c:pt>
                <c:pt idx="6">
                  <c:v>1.5947931976780656</c:v>
                </c:pt>
                <c:pt idx="7">
                  <c:v>2.2406008605250074</c:v>
                </c:pt>
                <c:pt idx="8">
                  <c:v>3.0244948058420524</c:v>
                </c:pt>
                <c:pt idx="9">
                  <c:v>3.9225583106609117</c:v>
                </c:pt>
                <c:pt idx="10">
                  <c:v>4.8878086352867065</c:v>
                </c:pt>
                <c:pt idx="11">
                  <c:v>5.8517693657819665</c:v>
                </c:pt>
                <c:pt idx="12">
                  <c:v>6.731136978414371</c:v>
                </c:pt>
                <c:pt idx="13">
                  <c:v>7.4390568341271495</c:v>
                </c:pt>
                <c:pt idx="14">
                  <c:v>7.899062418304228</c:v>
                </c:pt>
                <c:pt idx="15">
                  <c:v>8.058634064108963</c:v>
                </c:pt>
                <c:pt idx="16">
                  <c:v>7.899062418304228</c:v>
                </c:pt>
                <c:pt idx="17">
                  <c:v>7.4390568341271495</c:v>
                </c:pt>
                <c:pt idx="18">
                  <c:v>6.73113697841437</c:v>
                </c:pt>
                <c:pt idx="19">
                  <c:v>5.8517693657819665</c:v>
                </c:pt>
                <c:pt idx="20">
                  <c:v>4.887808635286708</c:v>
                </c:pt>
                <c:pt idx="21">
                  <c:v>3.9225583106609117</c:v>
                </c:pt>
                <c:pt idx="22">
                  <c:v>3.0244948058420524</c:v>
                </c:pt>
                <c:pt idx="23">
                  <c:v>2.2406008605250083</c:v>
                </c:pt>
                <c:pt idx="24">
                  <c:v>1.5947931976780667</c:v>
                </c:pt>
                <c:pt idx="25">
                  <c:v>1.0906175235664015</c:v>
                </c:pt>
                <c:pt idx="26">
                  <c:v>0.7165867754938765</c:v>
                </c:pt>
                <c:pt idx="27">
                  <c:v>0.45236951195582775</c:v>
                </c:pt>
                <c:pt idx="28">
                  <c:v>0.2743759785204502</c:v>
                </c:pt>
                <c:pt idx="29">
                  <c:v>0.1598921219761958</c:v>
                </c:pt>
                <c:pt idx="30">
                  <c:v>0.08952333792114806</c:v>
                </c:pt>
              </c:numCache>
            </c:numRef>
          </c:val>
          <c:smooth val="0"/>
        </c:ser>
        <c:axId val="11449145"/>
        <c:axId val="35933442"/>
      </c:lineChart>
      <c:catAx>
        <c:axId val="465375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185208"/>
        <c:crosses val="autoZero"/>
        <c:auto val="0"/>
        <c:lblOffset val="100"/>
        <c:tickLblSkip val="1"/>
        <c:noMultiLvlLbl val="0"/>
      </c:catAx>
      <c:valAx>
        <c:axId val="161852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537599"/>
        <c:crossesAt val="1"/>
        <c:crossBetween val="between"/>
        <c:dispUnits/>
      </c:valAx>
      <c:catAx>
        <c:axId val="11449145"/>
        <c:scaling>
          <c:orientation val="minMax"/>
        </c:scaling>
        <c:axPos val="b"/>
        <c:delete val="1"/>
        <c:majorTickMark val="in"/>
        <c:minorTickMark val="none"/>
        <c:tickLblPos val="nextTo"/>
        <c:crossAx val="35933442"/>
        <c:crosses val="autoZero"/>
        <c:auto val="0"/>
        <c:lblOffset val="100"/>
        <c:tickLblSkip val="1"/>
        <c:noMultiLvlLbl val="0"/>
      </c:catAx>
      <c:valAx>
        <c:axId val="3593344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4491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Nominal!$F$47:$F$180</c:f>
              <c:numCache>
                <c:ptCount val="134"/>
                <c:pt idx="6">
                  <c:v>-0.4532</c:v>
                </c:pt>
                <c:pt idx="7">
                  <c:v>0.0564</c:v>
                </c:pt>
                <c:pt idx="8">
                  <c:v>-0.3803</c:v>
                </c:pt>
                <c:pt idx="9">
                  <c:v>-0.9689</c:v>
                </c:pt>
                <c:pt idx="10">
                  <c:v>-0.041</c:v>
                </c:pt>
                <c:pt idx="11">
                  <c:v>-0.808</c:v>
                </c:pt>
                <c:pt idx="12">
                  <c:v>-0.8416</c:v>
                </c:pt>
                <c:pt idx="13">
                  <c:v>-0.068</c:v>
                </c:pt>
                <c:pt idx="14">
                  <c:v>-0.2085</c:v>
                </c:pt>
                <c:pt idx="15">
                  <c:v>-0.6027</c:v>
                </c:pt>
                <c:pt idx="16">
                  <c:v>-1.1421</c:v>
                </c:pt>
                <c:pt idx="17">
                  <c:v>-0.7158</c:v>
                </c:pt>
                <c:pt idx="18">
                  <c:v>-0.9096</c:v>
                </c:pt>
                <c:pt idx="19">
                  <c:v>-0.3747</c:v>
                </c:pt>
                <c:pt idx="20">
                  <c:v>0.0922</c:v>
                </c:pt>
                <c:pt idx="21">
                  <c:v>-0.392</c:v>
                </c:pt>
                <c:pt idx="22">
                  <c:v>-0.6816</c:v>
                </c:pt>
                <c:pt idx="23">
                  <c:v>-0.2631</c:v>
                </c:pt>
                <c:pt idx="24">
                  <c:v>-0.2188</c:v>
                </c:pt>
                <c:pt idx="25">
                  <c:v>-0.6367</c:v>
                </c:pt>
                <c:pt idx="29">
                  <c:v>-0.3201</c:v>
                </c:pt>
                <c:pt idx="30">
                  <c:v>0.0368</c:v>
                </c:pt>
                <c:pt idx="31">
                  <c:v>-0.5285</c:v>
                </c:pt>
                <c:pt idx="32">
                  <c:v>-0.9552</c:v>
                </c:pt>
                <c:pt idx="33">
                  <c:v>0.0094</c:v>
                </c:pt>
                <c:pt idx="34">
                  <c:v>-0.8987</c:v>
                </c:pt>
                <c:pt idx="35">
                  <c:v>-0.8636</c:v>
                </c:pt>
                <c:pt idx="36">
                  <c:v>0.038</c:v>
                </c:pt>
                <c:pt idx="37">
                  <c:v>-0.7356</c:v>
                </c:pt>
                <c:pt idx="38">
                  <c:v>-0.4611</c:v>
                </c:pt>
                <c:pt idx="39">
                  <c:v>-0.0855</c:v>
                </c:pt>
                <c:pt idx="40">
                  <c:v>-0.3468</c:v>
                </c:pt>
                <c:pt idx="41">
                  <c:v>-0.8904</c:v>
                </c:pt>
                <c:pt idx="42">
                  <c:v>-1.1055</c:v>
                </c:pt>
                <c:pt idx="43">
                  <c:v>-0.4351</c:v>
                </c:pt>
                <c:pt idx="44">
                  <c:v>-0.2286</c:v>
                </c:pt>
                <c:pt idx="45">
                  <c:v>0.0213</c:v>
                </c:pt>
                <c:pt idx="46">
                  <c:v>-0.3371</c:v>
                </c:pt>
                <c:pt idx="47">
                  <c:v>-0.945</c:v>
                </c:pt>
                <c:pt idx="48">
                  <c:v>-0.5127</c:v>
                </c:pt>
                <c:pt idx="49">
                  <c:v>-0.6254</c:v>
                </c:pt>
                <c:pt idx="50">
                  <c:v>-0.0121</c:v>
                </c:pt>
                <c:pt idx="51">
                  <c:v>-0.2384</c:v>
                </c:pt>
                <c:pt idx="52">
                  <c:v>-0.8958</c:v>
                </c:pt>
                <c:pt idx="53">
                  <c:v>-0.8486</c:v>
                </c:pt>
                <c:pt idx="54">
                  <c:v>-0.8131</c:v>
                </c:pt>
                <c:pt idx="60">
                  <c:v>-0.2378</c:v>
                </c:pt>
                <c:pt idx="61">
                  <c:v>-0.585</c:v>
                </c:pt>
                <c:pt idx="62">
                  <c:v>-0.6578</c:v>
                </c:pt>
                <c:pt idx="63">
                  <c:v>-0.3134</c:v>
                </c:pt>
                <c:pt idx="64">
                  <c:v>-0.8063</c:v>
                </c:pt>
                <c:pt idx="65">
                  <c:v>-0.0051</c:v>
                </c:pt>
                <c:pt idx="66">
                  <c:v>-0.0705</c:v>
                </c:pt>
                <c:pt idx="67">
                  <c:v>-0.8734</c:v>
                </c:pt>
                <c:pt idx="68">
                  <c:v>-1.0109</c:v>
                </c:pt>
                <c:pt idx="76">
                  <c:v>-0.384</c:v>
                </c:pt>
                <c:pt idx="77">
                  <c:v>-0.6631</c:v>
                </c:pt>
                <c:pt idx="78">
                  <c:v>-0.5193</c:v>
                </c:pt>
                <c:pt idx="79">
                  <c:v>-0.2556</c:v>
                </c:pt>
                <c:pt idx="80">
                  <c:v>-0.3296</c:v>
                </c:pt>
                <c:pt idx="81">
                  <c:v>-0.5326</c:v>
                </c:pt>
                <c:pt idx="82">
                  <c:v>-0.4823</c:v>
                </c:pt>
                <c:pt idx="83">
                  <c:v>-0.2675</c:v>
                </c:pt>
                <c:pt idx="84">
                  <c:v>-0.3635</c:v>
                </c:pt>
                <c:pt idx="85">
                  <c:v>-0.8304</c:v>
                </c:pt>
                <c:pt idx="86">
                  <c:v>-0.5137</c:v>
                </c:pt>
                <c:pt idx="87">
                  <c:v>-0.0984</c:v>
                </c:pt>
                <c:pt idx="88">
                  <c:v>-0.153</c:v>
                </c:pt>
                <c:pt idx="89">
                  <c:v>-0.1164</c:v>
                </c:pt>
                <c:pt idx="90">
                  <c:v>-0.7325</c:v>
                </c:pt>
                <c:pt idx="91">
                  <c:v>-0.7806</c:v>
                </c:pt>
                <c:pt idx="92">
                  <c:v>0.1895</c:v>
                </c:pt>
                <c:pt idx="93">
                  <c:v>-0.1855</c:v>
                </c:pt>
                <c:pt idx="94">
                  <c:v>-0.9935</c:v>
                </c:pt>
                <c:pt idx="95">
                  <c:v>-0.5457</c:v>
                </c:pt>
                <c:pt idx="96">
                  <c:v>-0.81</c:v>
                </c:pt>
                <c:pt idx="99">
                  <c:v>-0.9198</c:v>
                </c:pt>
                <c:pt idx="100">
                  <c:v>-0.6648</c:v>
                </c:pt>
                <c:pt idx="101">
                  <c:v>-1.0684</c:v>
                </c:pt>
                <c:pt idx="102">
                  <c:v>0.1695</c:v>
                </c:pt>
                <c:pt idx="103">
                  <c:v>-0.1383</c:v>
                </c:pt>
                <c:pt idx="108">
                  <c:v>-0.2474</c:v>
                </c:pt>
                <c:pt idx="109">
                  <c:v>0.2486</c:v>
                </c:pt>
                <c:pt idx="110">
                  <c:v>-2.1995</c:v>
                </c:pt>
                <c:pt idx="113">
                  <c:v>-2.2883</c:v>
                </c:pt>
                <c:pt idx="115">
                  <c:v>-1.7764</c:v>
                </c:pt>
                <c:pt idx="116">
                  <c:v>0.018</c:v>
                </c:pt>
                <c:pt idx="117">
                  <c:v>-0.1118</c:v>
                </c:pt>
                <c:pt idx="118">
                  <c:v>-0.2034</c:v>
                </c:pt>
                <c:pt idx="119">
                  <c:v>0.1784</c:v>
                </c:pt>
                <c:pt idx="120">
                  <c:v>-0.1408</c:v>
                </c:pt>
                <c:pt idx="121">
                  <c:v>-0.1345</c:v>
                </c:pt>
                <c:pt idx="122">
                  <c:v>0.0924</c:v>
                </c:pt>
                <c:pt idx="123">
                  <c:v>-2.2717</c:v>
                </c:pt>
                <c:pt idx="124">
                  <c:v>-2.1107</c:v>
                </c:pt>
                <c:pt idx="125">
                  <c:v>-2.2673</c:v>
                </c:pt>
                <c:pt idx="126">
                  <c:v>-1.9095</c:v>
                </c:pt>
                <c:pt idx="127">
                  <c:v>-2.1684</c:v>
                </c:pt>
                <c:pt idx="129">
                  <c:v>-0.0498</c:v>
                </c:pt>
                <c:pt idx="130">
                  <c:v>0.1368</c:v>
                </c:pt>
                <c:pt idx="132">
                  <c:v>0.3271</c:v>
                </c:pt>
              </c:numCache>
            </c:numRef>
          </c:val>
        </c:ser>
        <c:axId val="54965523"/>
        <c:axId val="24927660"/>
      </c:areaChart>
      <c:catAx>
        <c:axId val="54965523"/>
        <c:scaling>
          <c:orientation val="minMax"/>
        </c:scaling>
        <c:axPos val="b"/>
        <c:delete val="1"/>
        <c:majorTickMark val="out"/>
        <c:minorTickMark val="none"/>
        <c:tickLblPos val="nextTo"/>
        <c:crossAx val="24927660"/>
        <c:crosses val="autoZero"/>
        <c:auto val="1"/>
        <c:lblOffset val="100"/>
        <c:noMultiLvlLbl val="0"/>
      </c:catAx>
      <c:valAx>
        <c:axId val="24927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6552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022349"/>
        <c:axId val="587455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43.97244688623242</c:v>
                </c:pt>
                <c:pt idx="1">
                  <c:v>2.0446696972328113</c:v>
                </c:pt>
                <c:pt idx="2">
                  <c:v>0.005174758681888461</c:v>
                </c:pt>
                <c:pt idx="3">
                  <c:v>7.128225936264022E-07</c:v>
                </c:pt>
                <c:pt idx="4">
                  <c:v>5.344378707177639E-12</c:v>
                </c:pt>
                <c:pt idx="5">
                  <c:v>2.1809083084770054E-18</c:v>
                </c:pt>
                <c:pt idx="6">
                  <c:v>4.8439762212516446E-26</c:v>
                </c:pt>
                <c:pt idx="7">
                  <c:v>5.855864402266096E-35</c:v>
                </c:pt>
                <c:pt idx="8">
                  <c:v>3.853048133717882E-45</c:v>
                </c:pt>
                <c:pt idx="9">
                  <c:v>1.379883020660017E-56</c:v>
                </c:pt>
                <c:pt idx="10">
                  <c:v>2.689704196825245E-69</c:v>
                </c:pt>
                <c:pt idx="11">
                  <c:v>2.8535874353681142E-83</c:v>
                </c:pt>
                <c:pt idx="12">
                  <c:v>1.6477915110001687E-98</c:v>
                </c:pt>
                <c:pt idx="13">
                  <c:v>5.178902701511274E-115</c:v>
                </c:pt>
                <c:pt idx="14">
                  <c:v>8.859264254453531E-133</c:v>
                </c:pt>
                <c:pt idx="15">
                  <c:v>8.248632858241859E-152</c:v>
                </c:pt>
                <c:pt idx="16">
                  <c:v>4.180138825386091E-172</c:v>
                </c:pt>
                <c:pt idx="17">
                  <c:v>1.152985512228441E-193</c:v>
                </c:pt>
                <c:pt idx="18">
                  <c:v>1.7309375875594715E-216</c:v>
                </c:pt>
                <c:pt idx="19">
                  <c:v>1.4143711233686995E-240</c:v>
                </c:pt>
                <c:pt idx="20">
                  <c:v>6.290276943998933E-266</c:v>
                </c:pt>
                <c:pt idx="21">
                  <c:v>1.5226516800093064E-292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870951"/>
        <c:axId val="6076512"/>
      </c:lineChart>
      <c:catAx>
        <c:axId val="230223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74550"/>
        <c:crosses val="autoZero"/>
        <c:auto val="0"/>
        <c:lblOffset val="100"/>
        <c:tickLblSkip val="1"/>
        <c:noMultiLvlLbl val="0"/>
      </c:catAx>
      <c:valAx>
        <c:axId val="58745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022349"/>
        <c:crossesAt val="1"/>
        <c:crossBetween val="between"/>
        <c:dispUnits/>
      </c:valAx>
      <c:catAx>
        <c:axId val="52870951"/>
        <c:scaling>
          <c:orientation val="minMax"/>
        </c:scaling>
        <c:axPos val="b"/>
        <c:delete val="1"/>
        <c:majorTickMark val="in"/>
        <c:minorTickMark val="none"/>
        <c:tickLblPos val="nextTo"/>
        <c:crossAx val="6076512"/>
        <c:crosses val="autoZero"/>
        <c:auto val="0"/>
        <c:lblOffset val="100"/>
        <c:tickLblSkip val="1"/>
        <c:noMultiLvlLbl val="0"/>
      </c:catAx>
      <c:valAx>
        <c:axId val="607651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8709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Actual!$F$47:$F$50</c:f>
              <c:numCache>
                <c:ptCount val="4"/>
              </c:numCache>
            </c:numRef>
          </c:val>
          <c:smooth val="1"/>
        </c:ser>
        <c:axId val="54688609"/>
        <c:axId val="22435434"/>
      </c:lineChart>
      <c:catAx>
        <c:axId val="5468860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2435434"/>
        <c:crosses val="autoZero"/>
        <c:auto val="0"/>
        <c:lblOffset val="100"/>
        <c:tickLblSkip val="1"/>
        <c:noMultiLvlLbl val="0"/>
      </c:catAx>
      <c:valAx>
        <c:axId val="224354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6886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2315"/>
        <c:axId val="533083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43.97244688623242</c:v>
                </c:pt>
                <c:pt idx="1">
                  <c:v>2.0446696972328113</c:v>
                </c:pt>
                <c:pt idx="2">
                  <c:v>0.005174758681888461</c:v>
                </c:pt>
                <c:pt idx="3">
                  <c:v>7.128225936264022E-07</c:v>
                </c:pt>
                <c:pt idx="4">
                  <c:v>5.344378707177639E-12</c:v>
                </c:pt>
                <c:pt idx="5">
                  <c:v>2.1809083084770054E-18</c:v>
                </c:pt>
                <c:pt idx="6">
                  <c:v>4.8439762212516446E-26</c:v>
                </c:pt>
                <c:pt idx="7">
                  <c:v>5.855864402266096E-35</c:v>
                </c:pt>
                <c:pt idx="8">
                  <c:v>3.853048133717882E-45</c:v>
                </c:pt>
                <c:pt idx="9">
                  <c:v>1.379883020660017E-56</c:v>
                </c:pt>
                <c:pt idx="10">
                  <c:v>2.689704196825245E-69</c:v>
                </c:pt>
                <c:pt idx="11">
                  <c:v>2.8535874353681142E-83</c:v>
                </c:pt>
                <c:pt idx="12">
                  <c:v>1.6477915110001687E-98</c:v>
                </c:pt>
                <c:pt idx="13">
                  <c:v>5.178902701511274E-115</c:v>
                </c:pt>
                <c:pt idx="14">
                  <c:v>8.859264254453531E-133</c:v>
                </c:pt>
                <c:pt idx="15">
                  <c:v>8.248632858241859E-152</c:v>
                </c:pt>
                <c:pt idx="16">
                  <c:v>4.180138825386091E-172</c:v>
                </c:pt>
                <c:pt idx="17">
                  <c:v>1.152985512228441E-193</c:v>
                </c:pt>
                <c:pt idx="18">
                  <c:v>1.7309375875594715E-216</c:v>
                </c:pt>
                <c:pt idx="19">
                  <c:v>1.4143711233686995E-240</c:v>
                </c:pt>
                <c:pt idx="20">
                  <c:v>6.290276943998933E-266</c:v>
                </c:pt>
                <c:pt idx="21">
                  <c:v>1.5226516800093064E-292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977525"/>
        <c:axId val="29144542"/>
      </c:lineChart>
      <c:catAx>
        <c:axId val="5923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30836"/>
        <c:crosses val="autoZero"/>
        <c:auto val="0"/>
        <c:lblOffset val="100"/>
        <c:tickLblSkip val="1"/>
        <c:noMultiLvlLbl val="0"/>
      </c:catAx>
      <c:valAx>
        <c:axId val="53308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2315"/>
        <c:crossesAt val="1"/>
        <c:crossBetween val="between"/>
        <c:dispUnits/>
      </c:valAx>
      <c:catAx>
        <c:axId val="47977525"/>
        <c:scaling>
          <c:orientation val="minMax"/>
        </c:scaling>
        <c:axPos val="b"/>
        <c:delete val="1"/>
        <c:majorTickMark val="in"/>
        <c:minorTickMark val="none"/>
        <c:tickLblPos val="nextTo"/>
        <c:crossAx val="29144542"/>
        <c:crosses val="autoZero"/>
        <c:auto val="0"/>
        <c:lblOffset val="100"/>
        <c:tickLblSkip val="1"/>
        <c:noMultiLvlLbl val="0"/>
      </c:catAx>
      <c:valAx>
        <c:axId val="2914454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9775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Nominal!$F$47:$F$180</c:f>
              <c:numCache>
                <c:ptCount val="134"/>
                <c:pt idx="6">
                  <c:v>-0.4532</c:v>
                </c:pt>
                <c:pt idx="7">
                  <c:v>0.0564</c:v>
                </c:pt>
                <c:pt idx="8">
                  <c:v>-0.3803</c:v>
                </c:pt>
                <c:pt idx="9">
                  <c:v>-0.9689</c:v>
                </c:pt>
                <c:pt idx="10">
                  <c:v>-0.041</c:v>
                </c:pt>
                <c:pt idx="11">
                  <c:v>-0.808</c:v>
                </c:pt>
                <c:pt idx="12">
                  <c:v>-0.8416</c:v>
                </c:pt>
                <c:pt idx="13">
                  <c:v>-0.068</c:v>
                </c:pt>
                <c:pt idx="14">
                  <c:v>-0.2085</c:v>
                </c:pt>
                <c:pt idx="15">
                  <c:v>-0.6027</c:v>
                </c:pt>
                <c:pt idx="16">
                  <c:v>-1.1421</c:v>
                </c:pt>
                <c:pt idx="17">
                  <c:v>-0.7158</c:v>
                </c:pt>
                <c:pt idx="18">
                  <c:v>-0.9096</c:v>
                </c:pt>
                <c:pt idx="19">
                  <c:v>-0.3747</c:v>
                </c:pt>
                <c:pt idx="20">
                  <c:v>0.0922</c:v>
                </c:pt>
                <c:pt idx="21">
                  <c:v>-0.392</c:v>
                </c:pt>
                <c:pt idx="22">
                  <c:v>-0.6816</c:v>
                </c:pt>
                <c:pt idx="23">
                  <c:v>-0.2631</c:v>
                </c:pt>
                <c:pt idx="24">
                  <c:v>-0.2188</c:v>
                </c:pt>
                <c:pt idx="25">
                  <c:v>-0.6367</c:v>
                </c:pt>
                <c:pt idx="29">
                  <c:v>-0.3201</c:v>
                </c:pt>
                <c:pt idx="30">
                  <c:v>0.0368</c:v>
                </c:pt>
                <c:pt idx="31">
                  <c:v>-0.5285</c:v>
                </c:pt>
                <c:pt idx="32">
                  <c:v>-0.9552</c:v>
                </c:pt>
                <c:pt idx="33">
                  <c:v>0.0094</c:v>
                </c:pt>
                <c:pt idx="34">
                  <c:v>-0.8987</c:v>
                </c:pt>
                <c:pt idx="35">
                  <c:v>-0.8636</c:v>
                </c:pt>
                <c:pt idx="36">
                  <c:v>0.038</c:v>
                </c:pt>
                <c:pt idx="37">
                  <c:v>-0.7356</c:v>
                </c:pt>
                <c:pt idx="38">
                  <c:v>-0.4611</c:v>
                </c:pt>
                <c:pt idx="39">
                  <c:v>-0.0855</c:v>
                </c:pt>
                <c:pt idx="40">
                  <c:v>-0.3468</c:v>
                </c:pt>
                <c:pt idx="41">
                  <c:v>-0.8904</c:v>
                </c:pt>
                <c:pt idx="42">
                  <c:v>-1.1055</c:v>
                </c:pt>
                <c:pt idx="43">
                  <c:v>-0.4351</c:v>
                </c:pt>
                <c:pt idx="44">
                  <c:v>-0.2286</c:v>
                </c:pt>
                <c:pt idx="45">
                  <c:v>0.0213</c:v>
                </c:pt>
                <c:pt idx="46">
                  <c:v>-0.3371</c:v>
                </c:pt>
                <c:pt idx="47">
                  <c:v>-0.945</c:v>
                </c:pt>
                <c:pt idx="48">
                  <c:v>-0.5127</c:v>
                </c:pt>
                <c:pt idx="49">
                  <c:v>-0.6254</c:v>
                </c:pt>
                <c:pt idx="50">
                  <c:v>-0.0121</c:v>
                </c:pt>
                <c:pt idx="51">
                  <c:v>-0.2384</c:v>
                </c:pt>
                <c:pt idx="52">
                  <c:v>-0.8958</c:v>
                </c:pt>
                <c:pt idx="53">
                  <c:v>-0.8486</c:v>
                </c:pt>
                <c:pt idx="54">
                  <c:v>-0.8131</c:v>
                </c:pt>
                <c:pt idx="60">
                  <c:v>-0.2378</c:v>
                </c:pt>
                <c:pt idx="61">
                  <c:v>-0.585</c:v>
                </c:pt>
                <c:pt idx="62">
                  <c:v>-0.6578</c:v>
                </c:pt>
                <c:pt idx="63">
                  <c:v>-0.3134</c:v>
                </c:pt>
                <c:pt idx="64">
                  <c:v>-0.8063</c:v>
                </c:pt>
                <c:pt idx="65">
                  <c:v>-0.0051</c:v>
                </c:pt>
                <c:pt idx="66">
                  <c:v>-0.0705</c:v>
                </c:pt>
                <c:pt idx="67">
                  <c:v>-0.8734</c:v>
                </c:pt>
                <c:pt idx="68">
                  <c:v>-1.0109</c:v>
                </c:pt>
                <c:pt idx="76">
                  <c:v>-0.384</c:v>
                </c:pt>
                <c:pt idx="77">
                  <c:v>-0.6631</c:v>
                </c:pt>
                <c:pt idx="78">
                  <c:v>-0.5193</c:v>
                </c:pt>
                <c:pt idx="79">
                  <c:v>-0.2556</c:v>
                </c:pt>
                <c:pt idx="80">
                  <c:v>-0.3296</c:v>
                </c:pt>
                <c:pt idx="81">
                  <c:v>-0.5326</c:v>
                </c:pt>
                <c:pt idx="82">
                  <c:v>-0.4823</c:v>
                </c:pt>
                <c:pt idx="83">
                  <c:v>-0.2675</c:v>
                </c:pt>
                <c:pt idx="84">
                  <c:v>-0.3635</c:v>
                </c:pt>
                <c:pt idx="85">
                  <c:v>-0.8304</c:v>
                </c:pt>
                <c:pt idx="86">
                  <c:v>-0.5137</c:v>
                </c:pt>
                <c:pt idx="87">
                  <c:v>-0.0984</c:v>
                </c:pt>
                <c:pt idx="88">
                  <c:v>-0.153</c:v>
                </c:pt>
                <c:pt idx="89">
                  <c:v>-0.1164</c:v>
                </c:pt>
                <c:pt idx="90">
                  <c:v>-0.7325</c:v>
                </c:pt>
                <c:pt idx="91">
                  <c:v>-0.7806</c:v>
                </c:pt>
                <c:pt idx="92">
                  <c:v>0.1895</c:v>
                </c:pt>
                <c:pt idx="93">
                  <c:v>-0.1855</c:v>
                </c:pt>
                <c:pt idx="94">
                  <c:v>-0.9935</c:v>
                </c:pt>
                <c:pt idx="95">
                  <c:v>-0.5457</c:v>
                </c:pt>
                <c:pt idx="96">
                  <c:v>-0.81</c:v>
                </c:pt>
                <c:pt idx="99">
                  <c:v>-0.9198</c:v>
                </c:pt>
                <c:pt idx="100">
                  <c:v>-0.6648</c:v>
                </c:pt>
                <c:pt idx="101">
                  <c:v>-1.0684</c:v>
                </c:pt>
                <c:pt idx="102">
                  <c:v>0.1695</c:v>
                </c:pt>
                <c:pt idx="103">
                  <c:v>-0.1383</c:v>
                </c:pt>
                <c:pt idx="108">
                  <c:v>-0.2474</c:v>
                </c:pt>
                <c:pt idx="109">
                  <c:v>0.2486</c:v>
                </c:pt>
                <c:pt idx="110">
                  <c:v>-2.1995</c:v>
                </c:pt>
                <c:pt idx="113">
                  <c:v>-2.2883</c:v>
                </c:pt>
                <c:pt idx="115">
                  <c:v>-1.7764</c:v>
                </c:pt>
                <c:pt idx="116">
                  <c:v>0.018</c:v>
                </c:pt>
                <c:pt idx="117">
                  <c:v>-0.1118</c:v>
                </c:pt>
                <c:pt idx="118">
                  <c:v>-0.2034</c:v>
                </c:pt>
                <c:pt idx="119">
                  <c:v>0.1784</c:v>
                </c:pt>
                <c:pt idx="120">
                  <c:v>-0.1408</c:v>
                </c:pt>
                <c:pt idx="121">
                  <c:v>-0.1345</c:v>
                </c:pt>
                <c:pt idx="122">
                  <c:v>0.0924</c:v>
                </c:pt>
                <c:pt idx="123">
                  <c:v>-2.2717</c:v>
                </c:pt>
                <c:pt idx="124">
                  <c:v>-2.1107</c:v>
                </c:pt>
                <c:pt idx="125">
                  <c:v>-2.2673</c:v>
                </c:pt>
                <c:pt idx="126">
                  <c:v>-1.9095</c:v>
                </c:pt>
                <c:pt idx="127">
                  <c:v>-2.1684</c:v>
                </c:pt>
                <c:pt idx="129">
                  <c:v>-0.0498</c:v>
                </c:pt>
                <c:pt idx="130">
                  <c:v>0.1368</c:v>
                </c:pt>
                <c:pt idx="132">
                  <c:v>0.3271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Gauss!$N$3:$N$136</c:f>
              <c:numCache>
                <c:ptCount val="1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Gauss!$O$3:$O$136</c:f>
              <c:numCache>
                <c:ptCount val="134"/>
                <c:pt idx="0">
                  <c:v>5.177688189329283E+291</c:v>
                </c:pt>
                <c:pt idx="1">
                  <c:v>5.177688189329283E+291</c:v>
                </c:pt>
                <c:pt idx="2">
                  <c:v>5.177688189329283E+291</c:v>
                </c:pt>
                <c:pt idx="3">
                  <c:v>5.177688189329283E+291</c:v>
                </c:pt>
                <c:pt idx="4">
                  <c:v>5.177688189329283E+291</c:v>
                </c:pt>
                <c:pt idx="5">
                  <c:v>5.177688189329283E+291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Gauss!$P$3:$P$136</c:f>
              <c:numCache>
                <c:ptCount val="134"/>
                <c:pt idx="0">
                  <c:v>-0.5540920792079206</c:v>
                </c:pt>
                <c:pt idx="1">
                  <c:v>-0.5540920792079206</c:v>
                </c:pt>
                <c:pt idx="2">
                  <c:v>-0.5540920792079206</c:v>
                </c:pt>
                <c:pt idx="3">
                  <c:v>-0.5540920792079206</c:v>
                </c:pt>
                <c:pt idx="4">
                  <c:v>-0.5540920792079206</c:v>
                </c:pt>
                <c:pt idx="5">
                  <c:v>-0.5540920792079206</c:v>
                </c:pt>
                <c:pt idx="6">
                  <c:v>-0.5540920792079206</c:v>
                </c:pt>
                <c:pt idx="7">
                  <c:v>-0.5540920792079206</c:v>
                </c:pt>
                <c:pt idx="8">
                  <c:v>-0.5540920792079206</c:v>
                </c:pt>
                <c:pt idx="9">
                  <c:v>-0.5540920792079206</c:v>
                </c:pt>
                <c:pt idx="10">
                  <c:v>-0.5540920792079206</c:v>
                </c:pt>
                <c:pt idx="11">
                  <c:v>-0.5540920792079206</c:v>
                </c:pt>
                <c:pt idx="12">
                  <c:v>-0.5540920792079206</c:v>
                </c:pt>
                <c:pt idx="13">
                  <c:v>-0.5540920792079206</c:v>
                </c:pt>
                <c:pt idx="14">
                  <c:v>-0.5540920792079206</c:v>
                </c:pt>
                <c:pt idx="15">
                  <c:v>-0.5540920792079206</c:v>
                </c:pt>
                <c:pt idx="16">
                  <c:v>-0.5540920792079206</c:v>
                </c:pt>
                <c:pt idx="17">
                  <c:v>-0.5540920792079206</c:v>
                </c:pt>
                <c:pt idx="18">
                  <c:v>-0.5540920792079206</c:v>
                </c:pt>
                <c:pt idx="19">
                  <c:v>-0.5540920792079206</c:v>
                </c:pt>
                <c:pt idx="20">
                  <c:v>-0.5540920792079206</c:v>
                </c:pt>
                <c:pt idx="21">
                  <c:v>-0.5540920792079206</c:v>
                </c:pt>
                <c:pt idx="22">
                  <c:v>-0.5540920792079206</c:v>
                </c:pt>
                <c:pt idx="23">
                  <c:v>-0.5540920792079206</c:v>
                </c:pt>
                <c:pt idx="24">
                  <c:v>-0.5540920792079206</c:v>
                </c:pt>
                <c:pt idx="25">
                  <c:v>-0.5540920792079206</c:v>
                </c:pt>
                <c:pt idx="26">
                  <c:v>-0.5540920792079206</c:v>
                </c:pt>
                <c:pt idx="27">
                  <c:v>-0.5540920792079206</c:v>
                </c:pt>
                <c:pt idx="28">
                  <c:v>-0.5540920792079206</c:v>
                </c:pt>
                <c:pt idx="29">
                  <c:v>-0.5540920792079206</c:v>
                </c:pt>
                <c:pt idx="30">
                  <c:v>-0.5540920792079206</c:v>
                </c:pt>
                <c:pt idx="31">
                  <c:v>-0.5540920792079206</c:v>
                </c:pt>
                <c:pt idx="32">
                  <c:v>-0.5540920792079206</c:v>
                </c:pt>
                <c:pt idx="33">
                  <c:v>-0.5540920792079206</c:v>
                </c:pt>
                <c:pt idx="34">
                  <c:v>-0.5540920792079206</c:v>
                </c:pt>
                <c:pt idx="35">
                  <c:v>-0.5540920792079206</c:v>
                </c:pt>
                <c:pt idx="36">
                  <c:v>-0.5540920792079206</c:v>
                </c:pt>
                <c:pt idx="37">
                  <c:v>-0.5540920792079206</c:v>
                </c:pt>
                <c:pt idx="38">
                  <c:v>-0.5540920792079206</c:v>
                </c:pt>
                <c:pt idx="39">
                  <c:v>-0.5540920792079206</c:v>
                </c:pt>
                <c:pt idx="40">
                  <c:v>-0.5540920792079206</c:v>
                </c:pt>
                <c:pt idx="41">
                  <c:v>-0.5540920792079206</c:v>
                </c:pt>
                <c:pt idx="42">
                  <c:v>-0.5540920792079206</c:v>
                </c:pt>
                <c:pt idx="43">
                  <c:v>-0.5540920792079206</c:v>
                </c:pt>
                <c:pt idx="44">
                  <c:v>-0.5540920792079206</c:v>
                </c:pt>
                <c:pt idx="45">
                  <c:v>-0.5540920792079206</c:v>
                </c:pt>
                <c:pt idx="46">
                  <c:v>-0.5540920792079206</c:v>
                </c:pt>
                <c:pt idx="47">
                  <c:v>-0.5540920792079206</c:v>
                </c:pt>
                <c:pt idx="48">
                  <c:v>-0.5540920792079206</c:v>
                </c:pt>
                <c:pt idx="49">
                  <c:v>-0.5540920792079206</c:v>
                </c:pt>
                <c:pt idx="50">
                  <c:v>-0.5540920792079206</c:v>
                </c:pt>
                <c:pt idx="51">
                  <c:v>-0.5540920792079206</c:v>
                </c:pt>
                <c:pt idx="52">
                  <c:v>-0.5540920792079206</c:v>
                </c:pt>
                <c:pt idx="53">
                  <c:v>-0.5540920792079206</c:v>
                </c:pt>
                <c:pt idx="54">
                  <c:v>-0.5540920792079206</c:v>
                </c:pt>
                <c:pt idx="55">
                  <c:v>-0.5540920792079206</c:v>
                </c:pt>
                <c:pt idx="56">
                  <c:v>-0.5540920792079206</c:v>
                </c:pt>
                <c:pt idx="57">
                  <c:v>-0.5540920792079206</c:v>
                </c:pt>
                <c:pt idx="58">
                  <c:v>-0.5540920792079206</c:v>
                </c:pt>
                <c:pt idx="59">
                  <c:v>-0.5540920792079206</c:v>
                </c:pt>
                <c:pt idx="60">
                  <c:v>-0.5540920792079206</c:v>
                </c:pt>
                <c:pt idx="61">
                  <c:v>-0.5540920792079206</c:v>
                </c:pt>
                <c:pt idx="62">
                  <c:v>-0.5540920792079206</c:v>
                </c:pt>
                <c:pt idx="63">
                  <c:v>-0.5540920792079206</c:v>
                </c:pt>
                <c:pt idx="64">
                  <c:v>-0.5540920792079206</c:v>
                </c:pt>
                <c:pt idx="65">
                  <c:v>-0.5540920792079206</c:v>
                </c:pt>
                <c:pt idx="66">
                  <c:v>-0.5540920792079206</c:v>
                </c:pt>
                <c:pt idx="67">
                  <c:v>-0.5540920792079206</c:v>
                </c:pt>
                <c:pt idx="68">
                  <c:v>-0.5540920792079206</c:v>
                </c:pt>
                <c:pt idx="69">
                  <c:v>-0.5540920792079206</c:v>
                </c:pt>
                <c:pt idx="70">
                  <c:v>-0.5540920792079206</c:v>
                </c:pt>
                <c:pt idx="71">
                  <c:v>-0.5540920792079206</c:v>
                </c:pt>
                <c:pt idx="72">
                  <c:v>-0.5540920792079206</c:v>
                </c:pt>
                <c:pt idx="73">
                  <c:v>-0.5540920792079206</c:v>
                </c:pt>
                <c:pt idx="74">
                  <c:v>-0.5540920792079206</c:v>
                </c:pt>
                <c:pt idx="75">
                  <c:v>-0.5540920792079206</c:v>
                </c:pt>
                <c:pt idx="76">
                  <c:v>-0.5540920792079206</c:v>
                </c:pt>
                <c:pt idx="77">
                  <c:v>-0.5540920792079206</c:v>
                </c:pt>
                <c:pt idx="78">
                  <c:v>-0.5540920792079206</c:v>
                </c:pt>
                <c:pt idx="79">
                  <c:v>-0.5540920792079206</c:v>
                </c:pt>
                <c:pt idx="80">
                  <c:v>-0.5540920792079206</c:v>
                </c:pt>
                <c:pt idx="81">
                  <c:v>-0.5540920792079206</c:v>
                </c:pt>
                <c:pt idx="82">
                  <c:v>-0.5540920792079206</c:v>
                </c:pt>
                <c:pt idx="83">
                  <c:v>-0.5540920792079206</c:v>
                </c:pt>
                <c:pt idx="84">
                  <c:v>-0.5540920792079206</c:v>
                </c:pt>
                <c:pt idx="85">
                  <c:v>-0.5540920792079206</c:v>
                </c:pt>
                <c:pt idx="86">
                  <c:v>-0.5540920792079206</c:v>
                </c:pt>
                <c:pt idx="87">
                  <c:v>-0.5540920792079206</c:v>
                </c:pt>
                <c:pt idx="88">
                  <c:v>-0.5540920792079206</c:v>
                </c:pt>
                <c:pt idx="89">
                  <c:v>-0.5540920792079206</c:v>
                </c:pt>
                <c:pt idx="90">
                  <c:v>-0.5540920792079206</c:v>
                </c:pt>
                <c:pt idx="91">
                  <c:v>-0.5540920792079206</c:v>
                </c:pt>
                <c:pt idx="92">
                  <c:v>-0.5540920792079206</c:v>
                </c:pt>
                <c:pt idx="93">
                  <c:v>-0.5540920792079206</c:v>
                </c:pt>
                <c:pt idx="94">
                  <c:v>-0.5540920792079206</c:v>
                </c:pt>
                <c:pt idx="95">
                  <c:v>-0.5540920792079206</c:v>
                </c:pt>
                <c:pt idx="96">
                  <c:v>-0.5540920792079206</c:v>
                </c:pt>
                <c:pt idx="97">
                  <c:v>-0.5540920792079206</c:v>
                </c:pt>
                <c:pt idx="98">
                  <c:v>-0.5540920792079206</c:v>
                </c:pt>
                <c:pt idx="99">
                  <c:v>-0.5540920792079206</c:v>
                </c:pt>
                <c:pt idx="100">
                  <c:v>-0.5540920792079206</c:v>
                </c:pt>
                <c:pt idx="101">
                  <c:v>-0.5540920792079206</c:v>
                </c:pt>
                <c:pt idx="102">
                  <c:v>-0.5540920792079206</c:v>
                </c:pt>
                <c:pt idx="103">
                  <c:v>-0.5540920792079206</c:v>
                </c:pt>
                <c:pt idx="104">
                  <c:v>-0.5540920792079206</c:v>
                </c:pt>
                <c:pt idx="105">
                  <c:v>-0.5540920792079206</c:v>
                </c:pt>
                <c:pt idx="106">
                  <c:v>-0.5540920792079206</c:v>
                </c:pt>
                <c:pt idx="107">
                  <c:v>-0.5540920792079206</c:v>
                </c:pt>
                <c:pt idx="108">
                  <c:v>-0.5540920792079206</c:v>
                </c:pt>
                <c:pt idx="109">
                  <c:v>-0.5540920792079206</c:v>
                </c:pt>
                <c:pt idx="110">
                  <c:v>-0.5540920792079206</c:v>
                </c:pt>
                <c:pt idx="111">
                  <c:v>-0.5540920792079206</c:v>
                </c:pt>
                <c:pt idx="112">
                  <c:v>-0.5540920792079206</c:v>
                </c:pt>
                <c:pt idx="113">
                  <c:v>-0.5540920792079206</c:v>
                </c:pt>
                <c:pt idx="114">
                  <c:v>-0.5540920792079206</c:v>
                </c:pt>
                <c:pt idx="115">
                  <c:v>-0.5540920792079206</c:v>
                </c:pt>
                <c:pt idx="116">
                  <c:v>-0.5540920792079206</c:v>
                </c:pt>
                <c:pt idx="117">
                  <c:v>-0.5540920792079206</c:v>
                </c:pt>
                <c:pt idx="118">
                  <c:v>-0.5540920792079206</c:v>
                </c:pt>
                <c:pt idx="119">
                  <c:v>-0.5540920792079206</c:v>
                </c:pt>
                <c:pt idx="120">
                  <c:v>-0.5540920792079206</c:v>
                </c:pt>
                <c:pt idx="121">
                  <c:v>-0.5540920792079206</c:v>
                </c:pt>
                <c:pt idx="122">
                  <c:v>-0.5540920792079206</c:v>
                </c:pt>
                <c:pt idx="123">
                  <c:v>-0.5540920792079206</c:v>
                </c:pt>
                <c:pt idx="124">
                  <c:v>-0.5540920792079206</c:v>
                </c:pt>
                <c:pt idx="125">
                  <c:v>-0.5540920792079206</c:v>
                </c:pt>
                <c:pt idx="126">
                  <c:v>-0.5540920792079206</c:v>
                </c:pt>
                <c:pt idx="127">
                  <c:v>-0.5540920792079206</c:v>
                </c:pt>
                <c:pt idx="128">
                  <c:v>-0.5540920792079206</c:v>
                </c:pt>
                <c:pt idx="129">
                  <c:v>-0.5540920792079206</c:v>
                </c:pt>
                <c:pt idx="130">
                  <c:v>-0.5540920792079206</c:v>
                </c:pt>
                <c:pt idx="131">
                  <c:v>-0.5540920792079206</c:v>
                </c:pt>
                <c:pt idx="132">
                  <c:v>-0.5540920792079206</c:v>
                </c:pt>
                <c:pt idx="133">
                  <c:v>-0.5540920792079206</c:v>
                </c:pt>
              </c:numCache>
            </c:numRef>
          </c:val>
          <c:smooth val="0"/>
        </c:ser>
        <c:marker val="1"/>
        <c:axId val="60974287"/>
        <c:axId val="11897672"/>
      </c:lineChart>
      <c:catAx>
        <c:axId val="60974287"/>
        <c:scaling>
          <c:orientation val="minMax"/>
        </c:scaling>
        <c:axPos val="b"/>
        <c:delete val="1"/>
        <c:majorTickMark val="out"/>
        <c:minorTickMark val="none"/>
        <c:tickLblPos val="nextTo"/>
        <c:crossAx val="11897672"/>
        <c:crosses val="autoZero"/>
        <c:auto val="1"/>
        <c:lblOffset val="100"/>
        <c:noMultiLvlLbl val="0"/>
      </c:catAx>
      <c:valAx>
        <c:axId val="11897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0974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35"/>
          <c:y val="0.9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970185"/>
        <c:axId val="2418734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359523"/>
        <c:axId val="13017980"/>
      </c:lineChart>
      <c:catAx>
        <c:axId val="39970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187346"/>
        <c:crosses val="autoZero"/>
        <c:auto val="0"/>
        <c:lblOffset val="100"/>
        <c:tickLblSkip val="1"/>
        <c:noMultiLvlLbl val="0"/>
      </c:catAx>
      <c:valAx>
        <c:axId val="24187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970185"/>
        <c:crossesAt val="1"/>
        <c:crossBetween val="between"/>
        <c:dispUnits/>
      </c:valAx>
      <c:catAx>
        <c:axId val="16359523"/>
        <c:scaling>
          <c:orientation val="minMax"/>
        </c:scaling>
        <c:axPos val="b"/>
        <c:delete val="1"/>
        <c:majorTickMark val="in"/>
        <c:minorTickMark val="none"/>
        <c:tickLblPos val="nextTo"/>
        <c:crossAx val="13017980"/>
        <c:crosses val="autoZero"/>
        <c:auto val="0"/>
        <c:lblOffset val="100"/>
        <c:tickLblSkip val="1"/>
        <c:noMultiLvlLbl val="0"/>
      </c:catAx>
      <c:valAx>
        <c:axId val="1301798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3595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0052957"/>
        <c:axId val="47823430"/>
      </c:scatterChart>
      <c:valAx>
        <c:axId val="50052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23430"/>
        <c:crosses val="max"/>
        <c:crossBetween val="midCat"/>
        <c:dispUnits/>
      </c:valAx>
      <c:valAx>
        <c:axId val="47823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5295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80"/>
  <sheetViews>
    <sheetView tabSelected="1" workbookViewId="0" topLeftCell="A28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38841.28042824074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101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75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-0.5540920792079206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0.3271223379756689</v>
      </c>
      <c r="H8" s="5"/>
    </row>
    <row r="9" spans="5:8" ht="13.5">
      <c r="E9" s="63" t="s">
        <v>13</v>
      </c>
      <c r="F9" s="63"/>
      <c r="G9" s="35">
        <v>-2.2883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2.615422337975669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15</v>
      </c>
      <c r="L12" s="44">
        <v>0</v>
      </c>
      <c r="M12" s="44">
        <v>11</v>
      </c>
      <c r="N12" s="44">
        <v>26</v>
      </c>
      <c r="O12" s="45">
        <v>19.402985074626866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72</v>
      </c>
      <c r="L13" s="44"/>
      <c r="M13" s="44">
        <v>3</v>
      </c>
      <c r="N13" s="44">
        <v>75</v>
      </c>
      <c r="O13" s="45">
        <v>55.970149253731336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33</v>
      </c>
      <c r="O14" s="44">
        <v>55.970149253731336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87</v>
      </c>
      <c r="L15" s="44">
        <v>0</v>
      </c>
      <c r="M15" s="44">
        <v>14</v>
      </c>
      <c r="N15" s="44">
        <v>134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0.5832033755850574</v>
      </c>
      <c r="L18" s="42">
        <v>1.7171512553391821</v>
      </c>
      <c r="M18" s="42">
        <v>2.111126227725638</v>
      </c>
      <c r="N18" s="51">
        <v>0.3271223379756689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-1.2271067379568947</v>
      </c>
      <c r="L19" s="42">
        <v>-1.2271067379568947</v>
      </c>
      <c r="M19" s="42">
        <v>-1.2271067379568947</v>
      </c>
      <c r="N19" s="51">
        <v>-2.2883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1.8103101135419521</v>
      </c>
      <c r="L20" s="42">
        <v>3.157471851121592</v>
      </c>
      <c r="M20" s="42">
        <v>4.2988575166509495</v>
      </c>
      <c r="N20" s="51">
        <v>2.615422337975669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-0.062244145666646836</v>
      </c>
      <c r="L22" s="42">
        <v>-0.048193400534651355</v>
      </c>
      <c r="M22" s="42">
        <v>0.0013782591499051093</v>
      </c>
      <c r="N22" s="51">
        <v>-0.5540920792079206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0.3638406170123121</v>
      </c>
      <c r="L23" s="42">
        <v>0.4428649627746758</v>
      </c>
      <c r="M23" s="42">
        <v>0.5644955248871463</v>
      </c>
      <c r="N23" s="51">
        <v>0.8044653923099504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0.3561122291416486</v>
      </c>
      <c r="L24" s="42">
        <v>0.44041059624059126</v>
      </c>
      <c r="M24" s="42">
        <v>0.5673080049202406</v>
      </c>
      <c r="N24" s="51">
        <v>0.5861225847351677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5" ht="13.5">
      <c r="B47" s="27" t="s">
        <v>55</v>
      </c>
      <c r="C47" s="24">
        <v>61.57225464496159</v>
      </c>
      <c r="D47" s="24">
        <v>6.7602784833774265</v>
      </c>
      <c r="E47" s="24">
        <v>80.73027165881598</v>
      </c>
    </row>
    <row r="48" spans="2:5" ht="13.5">
      <c r="B48" s="27" t="s">
        <v>56</v>
      </c>
      <c r="C48" s="24">
        <v>48.717753047639924</v>
      </c>
      <c r="D48" s="24">
        <v>4.412705361113404</v>
      </c>
      <c r="E48" s="24">
        <v>80.67816865632777</v>
      </c>
    </row>
    <row r="49" spans="2:5" ht="13.5">
      <c r="B49" s="27" t="s">
        <v>57</v>
      </c>
      <c r="C49" s="24">
        <v>61.97340797532436</v>
      </c>
      <c r="D49" s="24">
        <v>7.76113398523195</v>
      </c>
      <c r="E49" s="24">
        <v>-80.5707271238776</v>
      </c>
    </row>
    <row r="50" spans="2:5" ht="13.5">
      <c r="B50" s="27" t="s">
        <v>58</v>
      </c>
      <c r="C50" s="24">
        <v>49.10002477604756</v>
      </c>
      <c r="D50" s="24">
        <v>5.556850542644949</v>
      </c>
      <c r="E50" s="24">
        <v>-80.61675641220832</v>
      </c>
    </row>
    <row r="51" spans="2:5" ht="13.5">
      <c r="B51" s="27" t="s">
        <v>59</v>
      </c>
      <c r="C51" s="24">
        <v>97.95893360959613</v>
      </c>
      <c r="D51" s="24">
        <v>10.7843915627575</v>
      </c>
      <c r="E51" s="24">
        <v>9.058994676171691</v>
      </c>
    </row>
    <row r="52" spans="2:5" ht="13.5">
      <c r="B52" s="27" t="s">
        <v>60</v>
      </c>
      <c r="C52" s="24">
        <v>98.01647296941165</v>
      </c>
      <c r="D52" s="24">
        <v>7.914976632890777</v>
      </c>
      <c r="E52" s="24">
        <v>-10.697300931073752</v>
      </c>
    </row>
    <row r="53" spans="2:7" ht="13.5">
      <c r="B53" s="27" t="s">
        <v>61</v>
      </c>
      <c r="C53" s="24">
        <v>45.615035316133564</v>
      </c>
      <c r="D53" s="24">
        <v>40.34493041649991</v>
      </c>
      <c r="E53" s="24">
        <v>52.54667889947576</v>
      </c>
      <c r="F53" s="60">
        <v>-0.4532</v>
      </c>
      <c r="G53" s="60">
        <v>-0.2657</v>
      </c>
    </row>
    <row r="54" spans="2:6" ht="13.5">
      <c r="B54" s="27" t="s">
        <v>62</v>
      </c>
      <c r="C54" s="24">
        <v>42.762943586052096</v>
      </c>
      <c r="D54" s="24">
        <v>39.026687391611304</v>
      </c>
      <c r="E54" s="24">
        <v>54.42660559240351</v>
      </c>
      <c r="F54" s="60">
        <v>0.0564</v>
      </c>
    </row>
    <row r="55" spans="2:7" ht="13.5">
      <c r="B55" s="27" t="s">
        <v>63</v>
      </c>
      <c r="C55" s="24">
        <v>41.208682635912744</v>
      </c>
      <c r="D55" s="24">
        <v>42.331438972086005</v>
      </c>
      <c r="E55" s="24">
        <v>54.09265932544774</v>
      </c>
      <c r="F55" s="60">
        <v>-0.3803</v>
      </c>
      <c r="G55" s="60">
        <v>-0.19280000000000003</v>
      </c>
    </row>
    <row r="56" spans="2:7" ht="13.5">
      <c r="B56" s="27" t="s">
        <v>64</v>
      </c>
      <c r="C56" s="24">
        <v>44.02202878008782</v>
      </c>
      <c r="D56" s="24">
        <v>43.448051232473176</v>
      </c>
      <c r="E56" s="24">
        <v>52.31781218436199</v>
      </c>
      <c r="F56" s="60">
        <v>-0.9689</v>
      </c>
      <c r="G56" s="60">
        <v>-0.7814</v>
      </c>
    </row>
    <row r="57" spans="2:6" ht="13.5">
      <c r="B57" s="27" t="s">
        <v>65</v>
      </c>
      <c r="C57" s="24">
        <v>56.13673608915427</v>
      </c>
      <c r="D57" s="24">
        <v>75.15764042655448</v>
      </c>
      <c r="E57" s="24">
        <v>29.538695825574923</v>
      </c>
      <c r="F57" s="60">
        <v>-0.041</v>
      </c>
    </row>
    <row r="58" spans="2:7" ht="13.5">
      <c r="B58" s="27" t="s">
        <v>66</v>
      </c>
      <c r="C58" s="24">
        <v>56.08640406880049</v>
      </c>
      <c r="D58" s="24">
        <v>75.98162355840157</v>
      </c>
      <c r="E58" s="24">
        <v>26.038951968886977</v>
      </c>
      <c r="F58" s="60">
        <v>-0.808</v>
      </c>
      <c r="G58" s="60">
        <v>-0.6205</v>
      </c>
    </row>
    <row r="59" spans="2:7" ht="13.5">
      <c r="B59" s="27" t="s">
        <v>67</v>
      </c>
      <c r="C59" s="24">
        <v>53.27016311662811</v>
      </c>
      <c r="D59" s="24">
        <v>77.91300283607772</v>
      </c>
      <c r="E59" s="24">
        <v>26.418190111796818</v>
      </c>
      <c r="F59" s="60">
        <v>-0.8416</v>
      </c>
      <c r="G59" s="60">
        <v>-0.6541</v>
      </c>
    </row>
    <row r="60" spans="2:6" ht="13.5">
      <c r="B60" s="27" t="s">
        <v>68</v>
      </c>
      <c r="C60" s="24">
        <v>53.11497591316199</v>
      </c>
      <c r="D60" s="24">
        <v>77.231681493593</v>
      </c>
      <c r="E60" s="24">
        <v>29.934077203584295</v>
      </c>
      <c r="F60" s="60">
        <v>-0.068</v>
      </c>
    </row>
    <row r="61" spans="2:7" ht="13.5">
      <c r="B61" s="27" t="s">
        <v>69</v>
      </c>
      <c r="C61" s="24">
        <v>78.38999077097985</v>
      </c>
      <c r="D61" s="24">
        <v>51.68166856018858</v>
      </c>
      <c r="E61" s="24">
        <v>17.982679492637526</v>
      </c>
      <c r="F61" s="60">
        <v>-0.2085</v>
      </c>
      <c r="G61" s="60">
        <v>-0.02099999999999999</v>
      </c>
    </row>
    <row r="62" spans="2:7" ht="13.5">
      <c r="B62" s="27" t="s">
        <v>70</v>
      </c>
      <c r="C62" s="24">
        <v>74.2102431139625</v>
      </c>
      <c r="D62" s="24">
        <v>58.24538463482042</v>
      </c>
      <c r="E62" s="24">
        <v>16.705552571174564</v>
      </c>
      <c r="F62" s="60">
        <v>-0.6027</v>
      </c>
      <c r="G62" s="60">
        <v>-0.4152</v>
      </c>
    </row>
    <row r="63" spans="2:7" ht="13.5">
      <c r="B63" s="27" t="s">
        <v>71</v>
      </c>
      <c r="C63" s="24">
        <v>76.7632222828229</v>
      </c>
      <c r="D63" s="24">
        <v>58.42308216505965</v>
      </c>
      <c r="E63" s="24">
        <v>9.329170736771628</v>
      </c>
      <c r="F63" s="60">
        <v>-1.1421</v>
      </c>
      <c r="G63" s="60">
        <v>-0.9545999999999999</v>
      </c>
    </row>
    <row r="64" spans="2:7" ht="13.5">
      <c r="B64" s="27" t="s">
        <v>72</v>
      </c>
      <c r="C64" s="24">
        <v>80.91685874527782</v>
      </c>
      <c r="D64" s="24">
        <v>51.933555688267774</v>
      </c>
      <c r="E64" s="24">
        <v>10.5254313157789</v>
      </c>
      <c r="F64" s="60">
        <v>-0.7158</v>
      </c>
      <c r="G64" s="60">
        <v>-0.5283</v>
      </c>
    </row>
    <row r="65" spans="2:7" ht="13.5">
      <c r="B65" s="27" t="s">
        <v>73</v>
      </c>
      <c r="C65" s="24">
        <v>64.03597904305941</v>
      </c>
      <c r="D65" s="24">
        <v>30.331158635826</v>
      </c>
      <c r="E65" s="24">
        <v>48.12657169704201</v>
      </c>
      <c r="F65" s="60">
        <v>-0.9096</v>
      </c>
      <c r="G65" s="60">
        <v>-0.7221</v>
      </c>
    </row>
    <row r="66" spans="2:7" ht="13.5">
      <c r="B66" s="27" t="s">
        <v>74</v>
      </c>
      <c r="C66" s="24">
        <v>59.2787843045522</v>
      </c>
      <c r="D66" s="24">
        <v>29.383224051225913</v>
      </c>
      <c r="E66" s="24">
        <v>48.994469318759585</v>
      </c>
      <c r="F66" s="60">
        <v>-0.3747</v>
      </c>
      <c r="G66" s="60">
        <v>-0.18719999999999998</v>
      </c>
    </row>
    <row r="67" spans="2:6" ht="13.5">
      <c r="B67" s="27" t="s">
        <v>75</v>
      </c>
      <c r="C67" s="24">
        <v>60.301749761467384</v>
      </c>
      <c r="D67" s="24">
        <v>24.440497932786833</v>
      </c>
      <c r="E67" s="24">
        <v>49.17588981154077</v>
      </c>
      <c r="F67" s="60">
        <v>0.0922</v>
      </c>
    </row>
    <row r="68" spans="2:7" ht="13.5">
      <c r="B68" s="27" t="s">
        <v>76</v>
      </c>
      <c r="C68" s="24">
        <v>65.14885134025573</v>
      </c>
      <c r="D68" s="24">
        <v>25.535469339687005</v>
      </c>
      <c r="E68" s="24">
        <v>48.28032988134688</v>
      </c>
      <c r="F68" s="60">
        <v>-0.392</v>
      </c>
      <c r="G68" s="60">
        <v>-0.20450000000000002</v>
      </c>
    </row>
    <row r="69" spans="2:7" ht="13.5">
      <c r="B69" s="27" t="s">
        <v>77</v>
      </c>
      <c r="C69" s="24">
        <v>65.11721261520925</v>
      </c>
      <c r="D69" s="24">
        <v>51.068094451513005</v>
      </c>
      <c r="E69" s="24">
        <v>-33.69799569549225</v>
      </c>
      <c r="F69" s="60">
        <v>-0.6816</v>
      </c>
      <c r="G69" s="60">
        <v>-0.4941</v>
      </c>
    </row>
    <row r="70" spans="2:7" ht="13.5">
      <c r="B70" s="27" t="s">
        <v>78</v>
      </c>
      <c r="C70" s="24">
        <v>70.70854921884226</v>
      </c>
      <c r="D70" s="24">
        <v>52.92775676673858</v>
      </c>
      <c r="E70" s="24">
        <v>-28.524649165161062</v>
      </c>
      <c r="F70" s="60">
        <v>-0.2631</v>
      </c>
      <c r="G70" s="60">
        <v>-0.0756</v>
      </c>
    </row>
    <row r="71" spans="2:7" ht="13.5">
      <c r="B71" s="27" t="s">
        <v>79</v>
      </c>
      <c r="C71" s="24">
        <v>67.01129105148148</v>
      </c>
      <c r="D71" s="24">
        <v>59.71708235756658</v>
      </c>
      <c r="E71" s="24">
        <v>-27.01151837116197</v>
      </c>
      <c r="F71" s="60">
        <v>-0.2188</v>
      </c>
      <c r="G71" s="60">
        <v>-0.031299999999999994</v>
      </c>
    </row>
    <row r="72" spans="2:7" ht="13.5">
      <c r="B72" s="27" t="s">
        <v>80</v>
      </c>
      <c r="C72" s="24">
        <v>61.44485123355599</v>
      </c>
      <c r="D72" s="24">
        <v>57.796803052599934</v>
      </c>
      <c r="E72" s="24">
        <v>-32.20183012913871</v>
      </c>
      <c r="F72" s="60">
        <v>-0.6367</v>
      </c>
      <c r="G72" s="60">
        <v>-0.44920000000000004</v>
      </c>
    </row>
    <row r="73" spans="2:5" ht="13.5">
      <c r="B73" s="27" t="s">
        <v>81</v>
      </c>
      <c r="C73" s="24">
        <v>61.91719639712383</v>
      </c>
      <c r="D73" s="24">
        <v>-6.966775035741455</v>
      </c>
      <c r="E73" s="24">
        <v>-80.6267565303628</v>
      </c>
    </row>
    <row r="74" spans="2:5" ht="13.5">
      <c r="B74" s="27" t="s">
        <v>82</v>
      </c>
      <c r="C74" s="24">
        <v>49.05898551692135</v>
      </c>
      <c r="D74" s="24">
        <v>-4.661984797209611</v>
      </c>
      <c r="E74" s="24">
        <v>-80.64808676041774</v>
      </c>
    </row>
    <row r="75" spans="2:5" ht="13.5">
      <c r="B75" s="27" t="s">
        <v>83</v>
      </c>
      <c r="C75" s="24">
        <v>97.9691728289764</v>
      </c>
      <c r="D75" s="24">
        <v>-11.038713172487746</v>
      </c>
      <c r="E75" s="24">
        <v>-8.898601400485589</v>
      </c>
    </row>
    <row r="76" spans="2:7" ht="13.5">
      <c r="B76" s="27" t="s">
        <v>84</v>
      </c>
      <c r="C76" s="24">
        <v>44.500523034098954</v>
      </c>
      <c r="D76" s="24">
        <v>-39.23926631779222</v>
      </c>
      <c r="E76" s="24">
        <v>-53.68410285873854</v>
      </c>
      <c r="F76" s="60">
        <v>-0.3201</v>
      </c>
      <c r="G76" s="60">
        <v>-0.1326</v>
      </c>
    </row>
    <row r="77" spans="2:6" ht="13.5">
      <c r="B77" s="27" t="s">
        <v>85</v>
      </c>
      <c r="C77" s="24">
        <v>41.29479946029716</v>
      </c>
      <c r="D77" s="24">
        <v>-40.57169740728426</v>
      </c>
      <c r="E77" s="24">
        <v>-54.841303827792494</v>
      </c>
      <c r="F77" s="60">
        <v>0.0368</v>
      </c>
    </row>
    <row r="78" spans="2:7" ht="13.5">
      <c r="B78" s="27" t="s">
        <v>86</v>
      </c>
      <c r="C78" s="24">
        <v>42.214965929687985</v>
      </c>
      <c r="D78" s="24">
        <v>-43.73884892717824</v>
      </c>
      <c r="E78" s="24">
        <v>-53.300019155534876</v>
      </c>
      <c r="F78" s="60">
        <v>-0.5285</v>
      </c>
      <c r="G78" s="60">
        <v>-0.34099999999999997</v>
      </c>
    </row>
    <row r="79" spans="2:7" ht="13.5">
      <c r="B79" s="27" t="s">
        <v>87</v>
      </c>
      <c r="C79" s="24">
        <v>45.2401374092529</v>
      </c>
      <c r="D79" s="24">
        <v>-42.3704633047574</v>
      </c>
      <c r="E79" s="24">
        <v>-52.25410403331885</v>
      </c>
      <c r="F79" s="60">
        <v>-0.9552</v>
      </c>
      <c r="G79" s="60">
        <v>-0.7677</v>
      </c>
    </row>
    <row r="80" spans="2:6" ht="13.5">
      <c r="B80" s="27" t="s">
        <v>88</v>
      </c>
      <c r="C80" s="24">
        <v>54.4794805733397</v>
      </c>
      <c r="D80" s="24">
        <v>-76.25634492997298</v>
      </c>
      <c r="E80" s="24">
        <v>-30.471363569692937</v>
      </c>
      <c r="F80" s="60">
        <v>0.0094</v>
      </c>
    </row>
    <row r="81" spans="2:7" ht="13.5">
      <c r="B81" s="27" t="s">
        <v>89</v>
      </c>
      <c r="C81" s="24">
        <v>56.39918900593836</v>
      </c>
      <c r="D81" s="24">
        <v>-75.54989419491639</v>
      </c>
      <c r="E81" s="24">
        <v>-27.501509071503126</v>
      </c>
      <c r="F81" s="60">
        <v>-0.8987</v>
      </c>
      <c r="G81" s="60">
        <v>-0.7112</v>
      </c>
    </row>
    <row r="82" spans="2:7" ht="13.5">
      <c r="B82" s="27" t="s">
        <v>90</v>
      </c>
      <c r="C82" s="24">
        <v>54.325019705837946</v>
      </c>
      <c r="D82" s="24">
        <v>-77.4215072372201</v>
      </c>
      <c r="E82" s="24">
        <v>-25.546961714429383</v>
      </c>
      <c r="F82" s="60">
        <v>-0.8636</v>
      </c>
      <c r="G82" s="60">
        <v>-0.6761</v>
      </c>
    </row>
    <row r="83" spans="2:6" ht="13.5">
      <c r="B83" s="27" t="s">
        <v>91</v>
      </c>
      <c r="C83" s="24">
        <v>52.22534274070735</v>
      </c>
      <c r="D83" s="24">
        <v>-78.29452557018429</v>
      </c>
      <c r="E83" s="24">
        <v>-28.343561841603005</v>
      </c>
      <c r="F83" s="60">
        <v>0.038</v>
      </c>
    </row>
    <row r="84" spans="2:7" ht="13.5">
      <c r="B84" s="27" t="s">
        <v>92</v>
      </c>
      <c r="C84" s="24">
        <v>65.27387359495266</v>
      </c>
      <c r="D84" s="24">
        <v>-29.156518126575495</v>
      </c>
      <c r="E84" s="24">
        <v>-47.97036090515026</v>
      </c>
      <c r="F84" s="60">
        <v>-0.7356</v>
      </c>
      <c r="G84" s="60">
        <v>-0.5481</v>
      </c>
    </row>
    <row r="85" spans="2:7" ht="13.5">
      <c r="B85" s="27" t="s">
        <v>93</v>
      </c>
      <c r="C85" s="24">
        <v>60.6609436457596</v>
      </c>
      <c r="D85" s="24">
        <v>-30.78316695980797</v>
      </c>
      <c r="E85" s="24">
        <v>-48.639306336448236</v>
      </c>
      <c r="F85" s="60">
        <v>-0.4611</v>
      </c>
      <c r="G85" s="60">
        <v>-0.2736</v>
      </c>
    </row>
    <row r="86" spans="2:6" ht="13.5">
      <c r="B86" s="27" t="s">
        <v>94</v>
      </c>
      <c r="C86" s="24">
        <v>59.07566382007472</v>
      </c>
      <c r="D86" s="24">
        <v>-26.066979690266162</v>
      </c>
      <c r="E86" s="24">
        <v>-49.27987596908412</v>
      </c>
      <c r="F86" s="60">
        <v>-0.0855</v>
      </c>
    </row>
    <row r="87" spans="2:7" ht="13.5">
      <c r="B87" s="27" t="s">
        <v>95</v>
      </c>
      <c r="C87" s="24">
        <v>63.795182062868975</v>
      </c>
      <c r="D87" s="24">
        <v>-24.47765095451364</v>
      </c>
      <c r="E87" s="24">
        <v>-48.58819875743664</v>
      </c>
      <c r="F87" s="60">
        <v>-0.3468</v>
      </c>
      <c r="G87" s="60">
        <v>-0.1593</v>
      </c>
    </row>
    <row r="88" spans="2:7" ht="13.5">
      <c r="B88" s="27" t="s">
        <v>96</v>
      </c>
      <c r="C88" s="24">
        <v>80.04576945978297</v>
      </c>
      <c r="D88" s="24">
        <v>-50.90448613416483</v>
      </c>
      <c r="E88" s="24">
        <v>-14.916521919181704</v>
      </c>
      <c r="F88" s="60">
        <v>-0.8904</v>
      </c>
      <c r="G88" s="60">
        <v>-0.7029</v>
      </c>
    </row>
    <row r="89" spans="2:7" ht="13.5">
      <c r="B89" s="27" t="s">
        <v>97</v>
      </c>
      <c r="C89" s="24">
        <v>79.2673377426868</v>
      </c>
      <c r="D89" s="24">
        <v>-55.17408996720849</v>
      </c>
      <c r="E89" s="24">
        <v>-8.451833004020878</v>
      </c>
      <c r="F89" s="60">
        <v>-1.1055</v>
      </c>
      <c r="G89" s="60">
        <v>-0.9179999999999999</v>
      </c>
    </row>
    <row r="90" spans="2:7" ht="13.5">
      <c r="B90" s="27" t="s">
        <v>98</v>
      </c>
      <c r="C90" s="24">
        <v>74.3328810493067</v>
      </c>
      <c r="D90" s="24">
        <v>-59.99740959294498</v>
      </c>
      <c r="E90" s="24">
        <v>-12.152686087030077</v>
      </c>
      <c r="F90" s="60">
        <v>-0.4351</v>
      </c>
      <c r="G90" s="60">
        <v>-0.2476</v>
      </c>
    </row>
    <row r="91" spans="2:7" ht="13.5">
      <c r="B91" s="27" t="s">
        <v>99</v>
      </c>
      <c r="C91" s="24">
        <v>75.10068418797589</v>
      </c>
      <c r="D91" s="24">
        <v>-55.6881825982068</v>
      </c>
      <c r="E91" s="24">
        <v>-18.726704886123155</v>
      </c>
      <c r="F91" s="60">
        <v>-0.2286</v>
      </c>
      <c r="G91" s="60">
        <v>-0.0411</v>
      </c>
    </row>
    <row r="92" spans="2:6" ht="13.5">
      <c r="B92" s="27" t="s">
        <v>100</v>
      </c>
      <c r="C92" s="24">
        <v>61.230686062886285</v>
      </c>
      <c r="D92" s="24">
        <v>-51.170272348628075</v>
      </c>
      <c r="E92" s="24">
        <v>-33.655826273641004</v>
      </c>
      <c r="F92" s="60">
        <v>0.0213</v>
      </c>
    </row>
    <row r="93" spans="2:7" ht="13.5">
      <c r="B93" s="27" t="s">
        <v>101</v>
      </c>
      <c r="C93" s="24">
        <v>64.12435178378955</v>
      </c>
      <c r="D93" s="24">
        <v>-49.012679758882264</v>
      </c>
      <c r="E93" s="24">
        <v>-33.029337152821526</v>
      </c>
      <c r="F93" s="60">
        <v>-0.3371</v>
      </c>
      <c r="G93" s="60">
        <v>-0.1496</v>
      </c>
    </row>
    <row r="94" spans="2:7" ht="13.5">
      <c r="B94" s="27" t="s">
        <v>102</v>
      </c>
      <c r="C94" s="24">
        <v>65.28216553553928</v>
      </c>
      <c r="D94" s="24">
        <v>-51.33286441162213</v>
      </c>
      <c r="E94" s="24">
        <v>-30.654602804920128</v>
      </c>
      <c r="F94" s="60">
        <v>-0.945</v>
      </c>
      <c r="G94" s="60">
        <v>-0.7575</v>
      </c>
    </row>
    <row r="95" spans="2:7" ht="13.5">
      <c r="B95" s="27" t="s">
        <v>103</v>
      </c>
      <c r="C95" s="24">
        <v>62.57887505135954</v>
      </c>
      <c r="D95" s="24">
        <v>-53.46214539694934</v>
      </c>
      <c r="E95" s="24">
        <v>-31.165466316070564</v>
      </c>
      <c r="F95" s="60">
        <v>-0.5127</v>
      </c>
      <c r="G95" s="60">
        <v>-0.32520000000000004</v>
      </c>
    </row>
    <row r="96" spans="2:7" ht="13.5">
      <c r="B96" s="27" t="s">
        <v>104</v>
      </c>
      <c r="C96" s="24">
        <v>65.65228109596487</v>
      </c>
      <c r="D96" s="24">
        <v>50.53182871514447</v>
      </c>
      <c r="E96" s="24">
        <v>30.936053857838207</v>
      </c>
      <c r="F96" s="60">
        <v>-0.6254</v>
      </c>
      <c r="G96" s="60">
        <v>-0.43789999999999996</v>
      </c>
    </row>
    <row r="97" spans="2:6" ht="13.5">
      <c r="B97" s="27" t="s">
        <v>105</v>
      </c>
      <c r="C97" s="24">
        <v>63.68594157104929</v>
      </c>
      <c r="D97" s="24">
        <v>48.83996022856689</v>
      </c>
      <c r="E97" s="24">
        <v>33.47136963516555</v>
      </c>
      <c r="F97" s="60">
        <v>-0.0121</v>
      </c>
    </row>
    <row r="98" spans="2:7" ht="13.5">
      <c r="B98" s="27" t="s">
        <v>106</v>
      </c>
      <c r="C98" s="24">
        <v>61.31752410665968</v>
      </c>
      <c r="D98" s="24">
        <v>51.63724994767366</v>
      </c>
      <c r="E98" s="24">
        <v>33.301658139738684</v>
      </c>
      <c r="F98" s="60">
        <v>-0.2384</v>
      </c>
      <c r="G98" s="60">
        <v>-0.0509</v>
      </c>
    </row>
    <row r="99" spans="2:7" ht="13.5">
      <c r="B99" s="27" t="s">
        <v>107</v>
      </c>
      <c r="C99" s="24">
        <v>63.37458581596903</v>
      </c>
      <c r="D99" s="24">
        <v>53.138161337023874</v>
      </c>
      <c r="E99" s="24">
        <v>30.83238604338837</v>
      </c>
      <c r="F99" s="60">
        <v>-0.8958</v>
      </c>
      <c r="G99" s="60">
        <v>-0.7083</v>
      </c>
    </row>
    <row r="100" spans="2:7" ht="13.5">
      <c r="B100" s="27" t="s">
        <v>108</v>
      </c>
      <c r="C100" s="24">
        <v>64.89516503887715</v>
      </c>
      <c r="D100" s="24">
        <v>-51.18263358018752</v>
      </c>
      <c r="E100" s="24">
        <v>33.50706928331959</v>
      </c>
      <c r="F100" s="60">
        <v>-0.8486</v>
      </c>
      <c r="G100" s="60">
        <v>-0.6611</v>
      </c>
    </row>
    <row r="101" spans="2:7" ht="13.5">
      <c r="B101" s="27" t="s">
        <v>109</v>
      </c>
      <c r="C101" s="24">
        <v>70.21871776701005</v>
      </c>
      <c r="D101" s="24">
        <v>-53.48974704463891</v>
      </c>
      <c r="E101" s="24">
        <v>28.328778852696512</v>
      </c>
      <c r="F101" s="60">
        <v>-0.8131</v>
      </c>
      <c r="G101" s="60">
        <v>-0.6256</v>
      </c>
    </row>
    <row r="102" spans="2:5" ht="13.5">
      <c r="B102" s="27" t="s">
        <v>110</v>
      </c>
      <c r="C102" s="24">
        <v>66.22116829445007</v>
      </c>
      <c r="D102" s="24">
        <v>-60.71073051091425</v>
      </c>
      <c r="E102" s="24">
        <v>26.60293030384256</v>
      </c>
    </row>
    <row r="103" spans="2:5" ht="13.5">
      <c r="B103" s="27" t="s">
        <v>111</v>
      </c>
      <c r="C103" s="24">
        <v>60.12815466598656</v>
      </c>
      <c r="D103" s="24">
        <v>-58.0655739616453</v>
      </c>
      <c r="E103" s="24">
        <v>32.53342988907267</v>
      </c>
    </row>
    <row r="104" spans="2:5" ht="13.5">
      <c r="B104" s="27" t="s">
        <v>112</v>
      </c>
      <c r="C104" s="24">
        <v>61.59612489718774</v>
      </c>
      <c r="D104" s="24">
        <v>-7.980600343699257</v>
      </c>
      <c r="E104" s="24">
        <v>80.61421190358814</v>
      </c>
    </row>
    <row r="105" spans="2:5" ht="13.5">
      <c r="B105" s="27" t="s">
        <v>113</v>
      </c>
      <c r="C105" s="24">
        <v>48.71854716146658</v>
      </c>
      <c r="D105" s="24">
        <v>-5.795433028117074</v>
      </c>
      <c r="E105" s="24">
        <v>80.59211892961554</v>
      </c>
    </row>
    <row r="106" spans="2:5" ht="13.5">
      <c r="B106" s="27" t="s">
        <v>114</v>
      </c>
      <c r="C106" s="24">
        <v>97.94115660135591</v>
      </c>
      <c r="D106" s="24">
        <v>-8.188222045592573</v>
      </c>
      <c r="E106" s="24">
        <v>11.073652789042361</v>
      </c>
    </row>
    <row r="107" spans="2:7" ht="13.5">
      <c r="B107" s="27" t="s">
        <v>115</v>
      </c>
      <c r="C107" s="24">
        <v>57.330212375618665</v>
      </c>
      <c r="D107" s="24">
        <v>25.32440726087481</v>
      </c>
      <c r="E107" s="24">
        <v>-52.73327353881301</v>
      </c>
      <c r="F107" s="60">
        <v>-0.2378</v>
      </c>
      <c r="G107" s="60">
        <v>-0.05030000000000001</v>
      </c>
    </row>
    <row r="108" spans="2:7" ht="13.5">
      <c r="B108" s="27" t="s">
        <v>116</v>
      </c>
      <c r="C108" s="24">
        <v>58.990669162348915</v>
      </c>
      <c r="D108" s="24">
        <v>19.124679033108126</v>
      </c>
      <c r="E108" s="24">
        <v>-52.820515852879986</v>
      </c>
      <c r="F108" s="60">
        <v>-0.585</v>
      </c>
      <c r="G108" s="60">
        <v>-0.3975</v>
      </c>
    </row>
    <row r="109" spans="2:7" ht="13.5">
      <c r="B109" s="27" t="s">
        <v>117</v>
      </c>
      <c r="C109" s="24">
        <v>52.837788550885726</v>
      </c>
      <c r="D109" s="24">
        <v>17.443485732362667</v>
      </c>
      <c r="E109" s="24">
        <v>-52.77366214059187</v>
      </c>
      <c r="F109" s="60">
        <v>-0.6578</v>
      </c>
      <c r="G109" s="60">
        <v>-0.47030000000000005</v>
      </c>
    </row>
    <row r="110" spans="2:7" ht="13.5">
      <c r="B110" s="27" t="s">
        <v>118</v>
      </c>
      <c r="C110" s="24">
        <v>51.117285349080944</v>
      </c>
      <c r="D110" s="24">
        <v>23.615708625493603</v>
      </c>
      <c r="E110" s="24">
        <v>-52.68607572997458</v>
      </c>
      <c r="F110" s="60">
        <v>-0.3134</v>
      </c>
      <c r="G110" s="60">
        <v>-0.1259</v>
      </c>
    </row>
    <row r="111" spans="2:7" ht="13.5">
      <c r="B111" s="27" t="s">
        <v>119</v>
      </c>
      <c r="C111" s="24">
        <v>59.14554501227326</v>
      </c>
      <c r="D111" s="24">
        <v>-22.11495666252312</v>
      </c>
      <c r="E111" s="24">
        <v>52.757098758686375</v>
      </c>
      <c r="F111" s="60">
        <v>-0.8063</v>
      </c>
      <c r="G111" s="60">
        <v>-0.6188</v>
      </c>
    </row>
    <row r="112" spans="2:6" ht="13.5">
      <c r="B112" s="27" t="s">
        <v>120</v>
      </c>
      <c r="C112" s="24">
        <v>54.04558040075962</v>
      </c>
      <c r="D112" s="24">
        <v>-26.014762660236425</v>
      </c>
      <c r="E112" s="24">
        <v>52.62256452269672</v>
      </c>
      <c r="F112" s="60">
        <v>-0.0051</v>
      </c>
    </row>
    <row r="113" spans="2:6" ht="13.5">
      <c r="B113" s="27" t="s">
        <v>121</v>
      </c>
      <c r="C113" s="24">
        <v>50.17844007254832</v>
      </c>
      <c r="D113" s="24">
        <v>-20.805485185548697</v>
      </c>
      <c r="E113" s="24">
        <v>52.627098805812864</v>
      </c>
      <c r="F113" s="60">
        <v>-0.0705</v>
      </c>
    </row>
    <row r="114" spans="2:7" ht="13.5">
      <c r="B114" s="27" t="s">
        <v>122</v>
      </c>
      <c r="C114" s="24">
        <v>55.370603748982575</v>
      </c>
      <c r="D114" s="24">
        <v>-17.04230686610297</v>
      </c>
      <c r="E114" s="24">
        <v>52.76339916937847</v>
      </c>
      <c r="F114" s="60">
        <v>-0.8734</v>
      </c>
      <c r="G114" s="60">
        <v>-0.6859</v>
      </c>
    </row>
    <row r="115" spans="2:7" ht="13.5">
      <c r="B115" s="27" t="s">
        <v>123</v>
      </c>
      <c r="C115" s="24">
        <v>81.47780064974606</v>
      </c>
      <c r="D115" s="24">
        <v>-54.91007337663073</v>
      </c>
      <c r="E115" s="24">
        <v>11.425883243524757</v>
      </c>
      <c r="F115" s="60">
        <v>-1.0109</v>
      </c>
      <c r="G115" s="60">
        <v>-0.8233999999999999</v>
      </c>
    </row>
    <row r="116" spans="2:5" ht="13.5">
      <c r="B116" s="27" t="s">
        <v>124</v>
      </c>
      <c r="C116" s="24">
        <v>78.86386698691635</v>
      </c>
      <c r="D116" s="24">
        <v>-57.659142008714895</v>
      </c>
      <c r="E116" s="24">
        <v>13.061035831440654</v>
      </c>
    </row>
    <row r="117" spans="2:5" ht="13.5">
      <c r="B117" s="27" t="s">
        <v>125</v>
      </c>
      <c r="C117" s="24">
        <v>79.09060206690823</v>
      </c>
      <c r="D117" s="24">
        <v>-59.505240523035354</v>
      </c>
      <c r="E117" s="24">
        <v>8.820138932563728</v>
      </c>
    </row>
    <row r="118" spans="2:5" ht="13.5">
      <c r="B118" s="27" t="s">
        <v>126</v>
      </c>
      <c r="C118" s="24">
        <v>82.00300831013914</v>
      </c>
      <c r="D118" s="24">
        <v>-56.15227083502468</v>
      </c>
      <c r="E118" s="24">
        <v>7.514228191336127</v>
      </c>
    </row>
    <row r="119" spans="2:5" ht="13.5">
      <c r="B119" s="27" t="s">
        <v>127</v>
      </c>
      <c r="C119" s="24">
        <v>105.66065281137888</v>
      </c>
      <c r="D119" s="24">
        <v>41.16925733490609</v>
      </c>
      <c r="E119" s="24">
        <v>20.638947327309655</v>
      </c>
    </row>
    <row r="120" spans="2:5" ht="13.5">
      <c r="B120" s="27" t="s">
        <v>128</v>
      </c>
      <c r="C120" s="24">
        <v>100.7129617925455</v>
      </c>
      <c r="D120" s="24">
        <v>55.0998218855823</v>
      </c>
      <c r="E120" s="24">
        <v>0.36086851729110797</v>
      </c>
    </row>
    <row r="121" spans="2:5" ht="13.5">
      <c r="B121" s="27" t="s">
        <v>129</v>
      </c>
      <c r="C121" s="24">
        <v>105.77947587989144</v>
      </c>
      <c r="D121" s="24">
        <v>41.3469088117083</v>
      </c>
      <c r="E121" s="24">
        <v>-20.000156355934504</v>
      </c>
    </row>
    <row r="122" spans="2:5" ht="13.5">
      <c r="B122" s="27" t="s">
        <v>130</v>
      </c>
      <c r="C122" s="24">
        <v>110.73382018665261</v>
      </c>
      <c r="D122" s="24">
        <v>27.424000092483322</v>
      </c>
      <c r="E122" s="24">
        <v>0.2735249679223461</v>
      </c>
    </row>
    <row r="123" spans="2:7" ht="13.5">
      <c r="B123" s="27" t="s">
        <v>131</v>
      </c>
      <c r="C123" s="24">
        <v>51.362058335129205</v>
      </c>
      <c r="D123" s="24">
        <v>38.809245548701305</v>
      </c>
      <c r="E123" s="24">
        <v>-45.06092121086697</v>
      </c>
      <c r="F123" s="60">
        <v>-0.384</v>
      </c>
      <c r="G123" s="60">
        <v>-0.1965</v>
      </c>
    </row>
    <row r="124" spans="2:7" ht="13.5">
      <c r="B124" s="27" t="s">
        <v>132</v>
      </c>
      <c r="C124" s="24">
        <v>49.53558775896701</v>
      </c>
      <c r="D124" s="24">
        <v>36.99837923861461</v>
      </c>
      <c r="E124" s="24">
        <v>-45.396056607855876</v>
      </c>
      <c r="F124" s="60">
        <v>-0.6631</v>
      </c>
      <c r="G124" s="60">
        <v>-0.4756</v>
      </c>
    </row>
    <row r="125" spans="2:7" ht="13.5">
      <c r="B125" s="27" t="s">
        <v>133</v>
      </c>
      <c r="C125" s="24">
        <v>47.67416301062528</v>
      </c>
      <c r="D125" s="24">
        <v>38.75636866573386</v>
      </c>
      <c r="E125" s="24">
        <v>-45.42088585756314</v>
      </c>
      <c r="F125" s="60">
        <v>-0.5193</v>
      </c>
      <c r="G125" s="60">
        <v>-0.3318</v>
      </c>
    </row>
    <row r="126" spans="2:7" ht="13.5">
      <c r="B126" s="27" t="s">
        <v>134</v>
      </c>
      <c r="C126" s="24">
        <v>49.45267441477719</v>
      </c>
      <c r="D126" s="24">
        <v>40.684115238132506</v>
      </c>
      <c r="E126" s="24">
        <v>-45.080756412016335</v>
      </c>
      <c r="F126" s="60">
        <v>-0.2556</v>
      </c>
      <c r="G126" s="60">
        <v>-0.0681</v>
      </c>
    </row>
    <row r="127" spans="2:7" ht="13.5">
      <c r="B127" s="27" t="s">
        <v>135</v>
      </c>
      <c r="C127" s="24">
        <v>83.66402278316967</v>
      </c>
      <c r="D127" s="24">
        <v>33.974447336726584</v>
      </c>
      <c r="E127" s="24">
        <v>-37.99092314541876</v>
      </c>
      <c r="F127" s="60">
        <v>-0.3296</v>
      </c>
      <c r="G127" s="60">
        <v>-0.1421</v>
      </c>
    </row>
    <row r="128" spans="2:7" ht="13.5">
      <c r="B128" s="27" t="s">
        <v>136</v>
      </c>
      <c r="C128" s="24">
        <v>81.7997052068297</v>
      </c>
      <c r="D128" s="24">
        <v>30.253993852716714</v>
      </c>
      <c r="E128" s="24">
        <v>-40.745825499564816</v>
      </c>
      <c r="F128" s="60">
        <v>-0.5326</v>
      </c>
      <c r="G128" s="60">
        <v>-0.34509999999999996</v>
      </c>
    </row>
    <row r="129" spans="2:7" ht="13.5">
      <c r="B129" s="27" t="s">
        <v>137</v>
      </c>
      <c r="C129" s="24">
        <v>85.57563253570292</v>
      </c>
      <c r="D129" s="24">
        <v>27.327128131536476</v>
      </c>
      <c r="E129" s="24">
        <v>-39.37843538431323</v>
      </c>
      <c r="F129" s="60">
        <v>-0.4823</v>
      </c>
      <c r="G129" s="60">
        <v>-0.2948</v>
      </c>
    </row>
    <row r="130" spans="2:7" ht="13.5">
      <c r="B130" s="27" t="s">
        <v>138</v>
      </c>
      <c r="C130" s="24">
        <v>87.47710453450841</v>
      </c>
      <c r="D130" s="24">
        <v>31.025811540040927</v>
      </c>
      <c r="E130" s="24">
        <v>-36.6057789841474</v>
      </c>
      <c r="F130" s="60">
        <v>-0.2675</v>
      </c>
      <c r="G130" s="60">
        <v>-0.08</v>
      </c>
    </row>
    <row r="131" spans="2:7" ht="13.5">
      <c r="B131" s="27" t="s">
        <v>139</v>
      </c>
      <c r="C131" s="24">
        <v>82.3591040758381</v>
      </c>
      <c r="D131" s="24">
        <v>54.4698232715044</v>
      </c>
      <c r="E131" s="24">
        <v>-10.534354780317702</v>
      </c>
      <c r="F131" s="60">
        <v>-0.3635</v>
      </c>
      <c r="G131" s="60">
        <v>-0.176</v>
      </c>
    </row>
    <row r="132" spans="2:7" ht="13.5">
      <c r="B132" s="27" t="s">
        <v>140</v>
      </c>
      <c r="C132" s="24">
        <v>80.2688056053715</v>
      </c>
      <c r="D132" s="24">
        <v>56.34292713499337</v>
      </c>
      <c r="E132" s="24">
        <v>-12.677094597659444</v>
      </c>
      <c r="F132" s="60">
        <v>-0.8304</v>
      </c>
      <c r="G132" s="60">
        <v>-0.6429</v>
      </c>
    </row>
    <row r="133" spans="2:7" ht="13.5">
      <c r="B133" s="27" t="s">
        <v>141</v>
      </c>
      <c r="C133" s="24">
        <v>79.53190925843234</v>
      </c>
      <c r="D133" s="24">
        <v>58.650087442221526</v>
      </c>
      <c r="E133" s="24">
        <v>-10.153412110658904</v>
      </c>
      <c r="F133" s="60">
        <v>-0.5137</v>
      </c>
      <c r="G133" s="60">
        <v>-0.32620000000000005</v>
      </c>
    </row>
    <row r="134" spans="2:6" ht="13.5">
      <c r="B134" s="27" t="s">
        <v>142</v>
      </c>
      <c r="C134" s="24">
        <v>81.64849083717546</v>
      </c>
      <c r="D134" s="24">
        <v>56.82386978125574</v>
      </c>
      <c r="E134" s="24">
        <v>-7.853267277709651</v>
      </c>
      <c r="F134" s="60">
        <v>-0.0984</v>
      </c>
    </row>
    <row r="135" spans="2:6" ht="13.5">
      <c r="B135" s="27" t="s">
        <v>143</v>
      </c>
      <c r="C135" s="24">
        <v>56.925724149044804</v>
      </c>
      <c r="D135" s="24">
        <v>74.21158777233433</v>
      </c>
      <c r="E135" s="24">
        <v>0.7170498019308089</v>
      </c>
      <c r="F135" s="60">
        <v>-0.153</v>
      </c>
    </row>
    <row r="136" spans="2:6" ht="13.5">
      <c r="B136" s="27" t="s">
        <v>144</v>
      </c>
      <c r="C136" s="24">
        <v>54.14428916766209</v>
      </c>
      <c r="D136" s="24">
        <v>76.25600816088368</v>
      </c>
      <c r="E136" s="24">
        <v>1.9502156139019853</v>
      </c>
      <c r="F136" s="60">
        <v>-0.1164</v>
      </c>
    </row>
    <row r="137" spans="2:7" ht="13.5">
      <c r="B137" s="27" t="s">
        <v>145</v>
      </c>
      <c r="C137" s="24">
        <v>53.2056394953748</v>
      </c>
      <c r="D137" s="24">
        <v>76.85409493537765</v>
      </c>
      <c r="E137" s="24">
        <v>-1.465545240108058</v>
      </c>
      <c r="F137" s="60">
        <v>-0.7325</v>
      </c>
      <c r="G137" s="60">
        <v>-0.545</v>
      </c>
    </row>
    <row r="138" spans="2:7" ht="13.5">
      <c r="B138" s="27" t="s">
        <v>146</v>
      </c>
      <c r="C138" s="24">
        <v>55.83959179472085</v>
      </c>
      <c r="D138" s="24">
        <v>74.92031793645856</v>
      </c>
      <c r="E138" s="24">
        <v>-2.6192039122839548</v>
      </c>
      <c r="F138" s="60">
        <v>-0.7806</v>
      </c>
      <c r="G138" s="60">
        <v>-0.5931</v>
      </c>
    </row>
    <row r="139" spans="2:7" ht="13.5">
      <c r="B139" s="27" t="s">
        <v>147</v>
      </c>
      <c r="C139" s="24">
        <v>81.6969604233906</v>
      </c>
      <c r="D139" s="24">
        <v>-33.47454067388197</v>
      </c>
      <c r="E139" s="24">
        <v>39.41945496199872</v>
      </c>
      <c r="F139" s="60">
        <v>0.1895</v>
      </c>
      <c r="G139" s="60">
        <v>0.0020000000000000018</v>
      </c>
    </row>
    <row r="140" spans="2:6" ht="13.5">
      <c r="B140" s="27" t="s">
        <v>148</v>
      </c>
      <c r="C140" s="24">
        <v>85.95060886901015</v>
      </c>
      <c r="D140" s="24">
        <v>-33.316509905176964</v>
      </c>
      <c r="E140" s="24">
        <v>36.63585501043686</v>
      </c>
      <c r="F140" s="60">
        <v>-0.1855</v>
      </c>
    </row>
    <row r="141" spans="2:7" ht="13.5">
      <c r="B141" s="27" t="s">
        <v>149</v>
      </c>
      <c r="C141" s="24">
        <v>86.68000820413516</v>
      </c>
      <c r="D141" s="24">
        <v>-28.64551951057303</v>
      </c>
      <c r="E141" s="24">
        <v>38.116260838478595</v>
      </c>
      <c r="F141" s="60">
        <v>-0.9935</v>
      </c>
      <c r="G141" s="60">
        <v>-0.806</v>
      </c>
    </row>
    <row r="142" spans="2:7" ht="13.5">
      <c r="B142" s="27" t="s">
        <v>150</v>
      </c>
      <c r="C142" s="24">
        <v>82.59997272379287</v>
      </c>
      <c r="D142" s="24">
        <v>-28.70425516354067</v>
      </c>
      <c r="E142" s="24">
        <v>40.82047455529018</v>
      </c>
      <c r="F142" s="60">
        <v>-0.5457</v>
      </c>
      <c r="G142" s="60">
        <v>-0.35819999999999996</v>
      </c>
    </row>
    <row r="143" spans="2:7" ht="13.5">
      <c r="B143" s="27" t="s">
        <v>151</v>
      </c>
      <c r="C143" s="24">
        <v>50.80650669251038</v>
      </c>
      <c r="D143" s="24">
        <v>-39.22516301579509</v>
      </c>
      <c r="E143" s="24">
        <v>44.97328810599145</v>
      </c>
      <c r="F143" s="60">
        <v>-0.81</v>
      </c>
      <c r="G143" s="60">
        <v>-0.6225</v>
      </c>
    </row>
    <row r="144" spans="2:5" ht="13.5">
      <c r="B144" s="27" t="s">
        <v>152</v>
      </c>
      <c r="C144" s="24">
        <v>48.43829940002144</v>
      </c>
      <c r="D144" s="24">
        <v>-41.58036442764917</v>
      </c>
      <c r="E144" s="24">
        <v>44.94383227723235</v>
      </c>
    </row>
    <row r="145" spans="2:5" ht="13.5">
      <c r="B145" s="27" t="s">
        <v>153</v>
      </c>
      <c r="C145" s="24">
        <v>46.40458110993172</v>
      </c>
      <c r="D145" s="24">
        <v>-38.55426226687892</v>
      </c>
      <c r="E145" s="24">
        <v>45.420515775479636</v>
      </c>
    </row>
    <row r="146" spans="2:7" ht="13.5">
      <c r="B146" s="27" t="s">
        <v>154</v>
      </c>
      <c r="C146" s="24">
        <v>49.45145663578695</v>
      </c>
      <c r="D146" s="24">
        <v>-37.24401053662963</v>
      </c>
      <c r="E146" s="24">
        <v>45.28081633441943</v>
      </c>
      <c r="F146" s="60">
        <v>-0.9198</v>
      </c>
      <c r="G146" s="60">
        <v>-0.7323</v>
      </c>
    </row>
    <row r="147" spans="2:7" ht="13.5">
      <c r="B147" s="27" t="s">
        <v>155</v>
      </c>
      <c r="C147" s="24">
        <v>56.40700014441277</v>
      </c>
      <c r="D147" s="24">
        <v>-74.37254727126118</v>
      </c>
      <c r="E147" s="24">
        <v>-0.5783254922130626</v>
      </c>
      <c r="F147" s="60">
        <v>-0.6648</v>
      </c>
      <c r="G147" s="60">
        <v>-0.47729999999999995</v>
      </c>
    </row>
    <row r="148" spans="2:7" ht="13.5">
      <c r="B148" s="27" t="s">
        <v>156</v>
      </c>
      <c r="C148" s="24">
        <v>55.24427268182248</v>
      </c>
      <c r="D148" s="24">
        <v>-75.09927219705561</v>
      </c>
      <c r="E148" s="24">
        <v>2.5597550941889353</v>
      </c>
      <c r="F148" s="60">
        <v>-1.0684</v>
      </c>
      <c r="G148" s="60">
        <v>-0.8809</v>
      </c>
    </row>
    <row r="149" spans="2:6" ht="13.5">
      <c r="B149" s="27" t="s">
        <v>157</v>
      </c>
      <c r="C149" s="24">
        <v>53.69050775699122</v>
      </c>
      <c r="D149" s="24">
        <v>-76.28793897890218</v>
      </c>
      <c r="E149" s="24">
        <v>-2.101643976205071</v>
      </c>
      <c r="F149" s="60">
        <v>0.1695</v>
      </c>
    </row>
    <row r="150" spans="2:6" ht="13.5">
      <c r="B150" s="27" t="s">
        <v>158</v>
      </c>
      <c r="C150" s="24">
        <v>52.51507405306234</v>
      </c>
      <c r="D150" s="24">
        <v>-77.00795433614114</v>
      </c>
      <c r="E150" s="24">
        <v>1.3402327127152185</v>
      </c>
      <c r="F150" s="60">
        <v>-0.1383</v>
      </c>
    </row>
    <row r="151" spans="2:5" ht="13.5">
      <c r="B151" s="27" t="s">
        <v>159</v>
      </c>
      <c r="C151" s="24">
        <v>100.17254658956996</v>
      </c>
      <c r="D151" s="24">
        <v>-55.6561644591591</v>
      </c>
      <c r="E151" s="24">
        <v>-0.16551554224076714</v>
      </c>
    </row>
    <row r="152" spans="2:5" ht="13.5">
      <c r="B152" s="27" t="s">
        <v>160</v>
      </c>
      <c r="C152" s="24">
        <v>105.41271374760339</v>
      </c>
      <c r="D152" s="24">
        <v>-41.73001579770375</v>
      </c>
      <c r="E152" s="24">
        <v>-20.385526423659158</v>
      </c>
    </row>
    <row r="153" spans="2:5" ht="13.5">
      <c r="B153" s="27" t="s">
        <v>161</v>
      </c>
      <c r="C153" s="24">
        <v>105.35277788097514</v>
      </c>
      <c r="D153" s="24">
        <v>-41.89417401963144</v>
      </c>
      <c r="E153" s="24">
        <v>20.230304423742872</v>
      </c>
    </row>
    <row r="154" spans="2:5" ht="13.5">
      <c r="B154" s="27" t="s">
        <v>162</v>
      </c>
      <c r="C154" s="24">
        <v>110.5993011096052</v>
      </c>
      <c r="D154" s="24">
        <v>-27.962964174703234</v>
      </c>
      <c r="E154" s="24">
        <v>-0.008168763556035463</v>
      </c>
    </row>
    <row r="155" spans="2:7" ht="13.5">
      <c r="B155" s="27" t="s">
        <v>163</v>
      </c>
      <c r="C155" s="24">
        <v>42.448696909795146</v>
      </c>
      <c r="D155" s="24">
        <v>47.168028733926185</v>
      </c>
      <c r="E155" s="24">
        <v>-16.498098869537042</v>
      </c>
      <c r="F155" s="60">
        <v>-0.2474</v>
      </c>
      <c r="G155" s="60">
        <v>-0.05990000000000001</v>
      </c>
    </row>
    <row r="156" spans="2:7" ht="13.5">
      <c r="B156" s="27" t="s">
        <v>164</v>
      </c>
      <c r="C156" s="24">
        <v>45.03814565935834</v>
      </c>
      <c r="D156" s="24">
        <v>60.55860826222646</v>
      </c>
      <c r="E156" s="24">
        <v>-5.46709580293892</v>
      </c>
      <c r="F156" s="60">
        <v>0.2486</v>
      </c>
      <c r="G156" s="60">
        <v>0.06109999999999999</v>
      </c>
    </row>
    <row r="157" spans="2:7" ht="13.5">
      <c r="B157" s="27" t="s">
        <v>165</v>
      </c>
      <c r="C157" s="24">
        <v>31.005128965132428</v>
      </c>
      <c r="D157" s="24">
        <v>53.67133204145737</v>
      </c>
      <c r="E157" s="24">
        <v>11.168185317524824</v>
      </c>
      <c r="F157" s="60">
        <v>-2.1995</v>
      </c>
      <c r="G157" s="60">
        <v>-2.012</v>
      </c>
    </row>
    <row r="158" spans="2:5" ht="13.5">
      <c r="B158" s="27" t="s">
        <v>166</v>
      </c>
      <c r="C158" s="24">
        <v>40.61654263314048</v>
      </c>
      <c r="D158" s="24">
        <v>49.045753945130194</v>
      </c>
      <c r="E158" s="24">
        <v>-13.818221829134039</v>
      </c>
    </row>
    <row r="159" spans="2:5" ht="13.5">
      <c r="B159" s="27" t="s">
        <v>167</v>
      </c>
      <c r="C159" s="24">
        <v>32.173586612173835</v>
      </c>
      <c r="D159" s="24">
        <v>37.30395822892595</v>
      </c>
      <c r="E159" s="24">
        <v>-11.273551312320507</v>
      </c>
    </row>
    <row r="160" spans="2:7" ht="13.5">
      <c r="B160" s="27" t="s">
        <v>168</v>
      </c>
      <c r="C160" s="24">
        <v>25.270174266473166</v>
      </c>
      <c r="D160" s="24">
        <v>44.339264038725936</v>
      </c>
      <c r="E160" s="24">
        <v>12.94095442812688</v>
      </c>
      <c r="F160" s="60">
        <v>-2.2883</v>
      </c>
      <c r="G160" s="60">
        <v>-2.1008</v>
      </c>
    </row>
    <row r="161" spans="2:5" ht="13.5">
      <c r="B161" s="27" t="s">
        <v>169</v>
      </c>
      <c r="C161" s="24">
        <v>18.38091641387561</v>
      </c>
      <c r="D161" s="24">
        <v>31.34397178730226</v>
      </c>
      <c r="E161" s="24">
        <v>7.701533371024441</v>
      </c>
    </row>
    <row r="162" spans="2:7" ht="13.5">
      <c r="B162" s="27" t="s">
        <v>170</v>
      </c>
      <c r="C162" s="24">
        <v>43.15588273418229</v>
      </c>
      <c r="D162" s="24">
        <v>59.577971527233906</v>
      </c>
      <c r="E162" s="24">
        <v>-3.3638812492324193</v>
      </c>
      <c r="F162" s="60">
        <v>-1.7764</v>
      </c>
      <c r="G162" s="60">
        <v>-1.5889</v>
      </c>
    </row>
    <row r="163" spans="2:6" ht="13.5">
      <c r="B163" s="27" t="s">
        <v>171</v>
      </c>
      <c r="C163" s="24">
        <v>41.609558891727104</v>
      </c>
      <c r="D163" s="24">
        <v>61.70796576743492</v>
      </c>
      <c r="E163" s="24">
        <v>1.7044822567706839</v>
      </c>
      <c r="F163" s="60">
        <v>0.018</v>
      </c>
    </row>
    <row r="164" spans="2:6" ht="13.5">
      <c r="B164" s="27" t="s">
        <v>172</v>
      </c>
      <c r="C164" s="24">
        <v>32.02435802373121</v>
      </c>
      <c r="D164" s="24">
        <v>55.55173853330733</v>
      </c>
      <c r="E164" s="24">
        <v>12.528986384521398</v>
      </c>
      <c r="F164" s="60">
        <v>-0.1118</v>
      </c>
    </row>
    <row r="165" spans="2:7" ht="13.5">
      <c r="B165" s="27" t="s">
        <v>173</v>
      </c>
      <c r="C165" s="24">
        <v>24.9832302183338</v>
      </c>
      <c r="D165" s="24">
        <v>45.288926684317296</v>
      </c>
      <c r="E165" s="24">
        <v>14.898042009283515</v>
      </c>
      <c r="F165" s="60">
        <v>-0.2034</v>
      </c>
      <c r="G165" s="60">
        <v>-0.015899999999999997</v>
      </c>
    </row>
    <row r="166" spans="2:6" ht="13.5">
      <c r="B166" s="27" t="s">
        <v>174</v>
      </c>
      <c r="C166" s="24">
        <v>18.587823635982</v>
      </c>
      <c r="D166" s="24">
        <v>30.41354511769475</v>
      </c>
      <c r="E166" s="24">
        <v>10.754047699720028</v>
      </c>
      <c r="F166" s="60">
        <v>0.1784</v>
      </c>
    </row>
    <row r="167" spans="2:6" ht="13.5">
      <c r="B167" s="27" t="s">
        <v>175</v>
      </c>
      <c r="C167" s="24">
        <v>32.55137337488519</v>
      </c>
      <c r="D167" s="24">
        <v>-34.776375619791196</v>
      </c>
      <c r="E167" s="24">
        <v>10.517909704207307</v>
      </c>
      <c r="F167" s="60">
        <v>-0.1408</v>
      </c>
    </row>
    <row r="168" spans="2:6" ht="13.5">
      <c r="B168" s="27" t="s">
        <v>176</v>
      </c>
      <c r="C168" s="24">
        <v>41.64000388171747</v>
      </c>
      <c r="D168" s="24">
        <v>-46.320784464409336</v>
      </c>
      <c r="E168" s="24">
        <v>16.487612088933666</v>
      </c>
      <c r="F168" s="60">
        <v>-0.1345</v>
      </c>
    </row>
    <row r="169" spans="2:6" ht="13.5">
      <c r="B169" s="27" t="s">
        <v>177</v>
      </c>
      <c r="C169" s="24">
        <v>18.764943187605866</v>
      </c>
      <c r="D169" s="24">
        <v>-30.579718806222225</v>
      </c>
      <c r="E169" s="24">
        <v>-11.172183996563739</v>
      </c>
      <c r="F169" s="60">
        <v>0.0924</v>
      </c>
    </row>
    <row r="170" spans="2:7" ht="13.5">
      <c r="B170" s="27" t="s">
        <v>178</v>
      </c>
      <c r="C170" s="24">
        <v>30.903369917949437</v>
      </c>
      <c r="D170" s="24">
        <v>-53.89200220125574</v>
      </c>
      <c r="E170" s="24">
        <v>-11.033608507430303</v>
      </c>
      <c r="F170" s="60">
        <v>-2.2717</v>
      </c>
      <c r="G170" s="60">
        <v>-2.0842</v>
      </c>
    </row>
    <row r="171" spans="2:7" ht="13.5">
      <c r="B171" s="27" t="s">
        <v>179</v>
      </c>
      <c r="C171" s="24">
        <v>42.8769391419984</v>
      </c>
      <c r="D171" s="24">
        <v>-59.36725339053305</v>
      </c>
      <c r="E171" s="24">
        <v>3.390761417065125</v>
      </c>
      <c r="F171" s="60">
        <v>-2.1107</v>
      </c>
      <c r="G171" s="60">
        <v>-1.9232</v>
      </c>
    </row>
    <row r="172" spans="2:7" ht="13.5">
      <c r="B172" s="27" t="s">
        <v>180</v>
      </c>
      <c r="C172" s="24">
        <v>30.92510823763822</v>
      </c>
      <c r="D172" s="24">
        <v>-53.89525767933997</v>
      </c>
      <c r="E172" s="24">
        <v>-11.032906606503756</v>
      </c>
      <c r="F172" s="60">
        <v>-2.2673</v>
      </c>
      <c r="G172" s="60">
        <v>-2.0798</v>
      </c>
    </row>
    <row r="173" spans="2:7" ht="13.5">
      <c r="B173" s="27" t="s">
        <v>181</v>
      </c>
      <c r="C173" s="24">
        <v>25.216486297293617</v>
      </c>
      <c r="D173" s="24">
        <v>-44.59139409893203</v>
      </c>
      <c r="E173" s="24">
        <v>-13.28448030485877</v>
      </c>
      <c r="F173" s="60">
        <v>-1.9095</v>
      </c>
      <c r="G173" s="60">
        <v>-1.722</v>
      </c>
    </row>
    <row r="174" spans="2:7" ht="13.5">
      <c r="B174" s="27" t="s">
        <v>182</v>
      </c>
      <c r="C174" s="24">
        <v>33.68244867840106</v>
      </c>
      <c r="D174" s="24">
        <v>-36.81647143770888</v>
      </c>
      <c r="E174" s="24">
        <v>9.764039887452228</v>
      </c>
      <c r="F174" s="60">
        <v>-2.1684</v>
      </c>
      <c r="G174" s="60">
        <v>-1.9809</v>
      </c>
    </row>
    <row r="175" spans="2:5" ht="13.5">
      <c r="B175" s="27" t="s">
        <v>183</v>
      </c>
      <c r="C175" s="24">
        <v>18.167829278787067</v>
      </c>
      <c r="D175" s="24">
        <v>-31.359928718047033</v>
      </c>
      <c r="E175" s="24">
        <v>-8.079311121252358</v>
      </c>
    </row>
    <row r="176" spans="2:6" ht="13.5">
      <c r="B176" s="27" t="s">
        <v>184</v>
      </c>
      <c r="C176" s="24">
        <v>32.773518674593895</v>
      </c>
      <c r="D176" s="24">
        <v>34.755381828749364</v>
      </c>
      <c r="E176" s="24">
        <v>-10.653656254867396</v>
      </c>
      <c r="F176" s="60">
        <v>-0.0498</v>
      </c>
    </row>
    <row r="177" spans="2:6" ht="13.5">
      <c r="B177" s="27" t="s">
        <v>185</v>
      </c>
      <c r="C177" s="24">
        <v>44.87399539905134</v>
      </c>
      <c r="D177" s="24">
        <v>-60.515751012978356</v>
      </c>
      <c r="E177" s="24">
        <v>5.51287133185809</v>
      </c>
      <c r="F177" s="60">
        <v>0.1368</v>
      </c>
    </row>
    <row r="178" spans="2:5" ht="13.5">
      <c r="B178" s="27" t="s">
        <v>186</v>
      </c>
      <c r="C178" s="24">
        <v>30.43921512755462</v>
      </c>
      <c r="D178" s="24">
        <v>-57.29840015658741</v>
      </c>
      <c r="E178" s="24">
        <v>-13.366341577766697</v>
      </c>
    </row>
    <row r="179" spans="2:7" ht="13.5">
      <c r="B179" s="27" t="s">
        <v>187</v>
      </c>
      <c r="C179" s="24">
        <v>24.99538189539018</v>
      </c>
      <c r="D179" s="24">
        <v>-45.6515230652933</v>
      </c>
      <c r="E179" s="24">
        <v>-15.396729815513435</v>
      </c>
      <c r="F179" s="60">
        <v>0.3271</v>
      </c>
      <c r="G179" s="60">
        <v>0.1396</v>
      </c>
    </row>
    <row r="180" spans="2:5" ht="13.5">
      <c r="B180" s="27" t="s">
        <v>188</v>
      </c>
      <c r="C180" s="24">
        <v>40.02833027511505</v>
      </c>
      <c r="D180" s="24">
        <v>-48.9827787796912</v>
      </c>
      <c r="E180" s="24">
        <v>13.500245855634741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8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38841.28042824074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101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-0.5540920792079206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0.3271223379756689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-2.2883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2.615422337975669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0.5861225847351677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55</v>
      </c>
      <c r="C47" s="24">
        <v>61.57225464496159</v>
      </c>
      <c r="D47" s="24">
        <v>6.7602784833774265</v>
      </c>
      <c r="E47" s="24">
        <v>80.73027165881598</v>
      </c>
    </row>
    <row r="48" spans="2:5" ht="13.5">
      <c r="B48" s="27" t="s">
        <v>56</v>
      </c>
      <c r="C48" s="24">
        <v>48.717753047639924</v>
      </c>
      <c r="D48" s="24">
        <v>4.412705361113404</v>
      </c>
      <c r="E48" s="24">
        <v>80.67816865632777</v>
      </c>
    </row>
    <row r="49" spans="2:5" ht="13.5">
      <c r="B49" s="27" t="s">
        <v>57</v>
      </c>
      <c r="C49" s="24">
        <v>61.97340797532436</v>
      </c>
      <c r="D49" s="24">
        <v>7.76113398523195</v>
      </c>
      <c r="E49" s="24">
        <v>-80.5707271238776</v>
      </c>
    </row>
    <row r="50" spans="2:5" ht="13.5">
      <c r="B50" s="27" t="s">
        <v>58</v>
      </c>
      <c r="C50" s="24">
        <v>49.10002477604756</v>
      </c>
      <c r="D50" s="24">
        <v>5.556850542644949</v>
      </c>
      <c r="E50" s="24">
        <v>-80.61675641220832</v>
      </c>
    </row>
    <row r="51" spans="2:5" ht="13.5">
      <c r="B51" s="27" t="s">
        <v>59</v>
      </c>
      <c r="C51" s="24">
        <v>97.95893360959613</v>
      </c>
      <c r="D51" s="24">
        <v>10.7843915627575</v>
      </c>
      <c r="E51" s="24">
        <v>9.058994676171691</v>
      </c>
    </row>
    <row r="52" spans="2:5" ht="13.5">
      <c r="B52" s="27" t="s">
        <v>60</v>
      </c>
      <c r="C52" s="24">
        <v>98.01647296941165</v>
      </c>
      <c r="D52" s="24">
        <v>7.914976632890777</v>
      </c>
      <c r="E52" s="24">
        <v>-10.697300931073752</v>
      </c>
    </row>
    <row r="53" spans="2:7" ht="13.5">
      <c r="B53" s="27" t="s">
        <v>61</v>
      </c>
      <c r="C53" s="24">
        <v>45.98506159751599</v>
      </c>
      <c r="D53" s="24">
        <v>40.106835164375745</v>
      </c>
      <c r="E53" s="24">
        <v>52.438186101876504</v>
      </c>
      <c r="F53" s="60">
        <v>-0.4532</v>
      </c>
      <c r="G53" s="39">
        <v>-0.2657</v>
      </c>
    </row>
    <row r="54" spans="2:6" ht="13.5">
      <c r="B54" s="27" t="s">
        <v>62</v>
      </c>
      <c r="C54" s="24">
        <v>42.77710038876134</v>
      </c>
      <c r="D54" s="24">
        <v>39.07554416194693</v>
      </c>
      <c r="E54" s="24">
        <v>54.40219979223799</v>
      </c>
      <c r="F54" s="60">
        <v>0.0564</v>
      </c>
    </row>
    <row r="55" spans="2:7" ht="13.5">
      <c r="B55" s="27" t="s">
        <v>63</v>
      </c>
      <c r="C55" s="24">
        <v>40.86946086863369</v>
      </c>
      <c r="D55" s="24">
        <v>42.428833237657514</v>
      </c>
      <c r="E55" s="24">
        <v>54.23435870246514</v>
      </c>
      <c r="F55" s="60">
        <v>-0.3803</v>
      </c>
      <c r="G55" s="39">
        <v>-0.19280000000000003</v>
      </c>
    </row>
    <row r="56" spans="2:7" ht="13.5">
      <c r="B56" s="27" t="s">
        <v>64</v>
      </c>
      <c r="C56" s="24">
        <v>44.244506201803034</v>
      </c>
      <c r="D56" s="24">
        <v>44.29641052907627</v>
      </c>
      <c r="E56" s="24">
        <v>51.90612402429144</v>
      </c>
      <c r="F56" s="60">
        <v>-0.9689</v>
      </c>
      <c r="G56" s="39">
        <v>-0.7814</v>
      </c>
    </row>
    <row r="57" spans="2:6" ht="13.5">
      <c r="B57" s="27" t="s">
        <v>65</v>
      </c>
      <c r="C57" s="24">
        <v>56.15753448144333</v>
      </c>
      <c r="D57" s="24">
        <v>75.1363713522261</v>
      </c>
      <c r="E57" s="24">
        <v>29.566953393683853</v>
      </c>
      <c r="F57" s="60">
        <v>-0.041</v>
      </c>
    </row>
    <row r="58" spans="2:7" ht="13.5">
      <c r="B58" s="27" t="s">
        <v>66</v>
      </c>
      <c r="C58" s="24">
        <v>56.617379140627655</v>
      </c>
      <c r="D58" s="24">
        <v>75.71521537072715</v>
      </c>
      <c r="E58" s="24">
        <v>25.491273556842785</v>
      </c>
      <c r="F58" s="60">
        <v>-0.808</v>
      </c>
      <c r="G58" s="39">
        <v>-0.6205</v>
      </c>
    </row>
    <row r="59" spans="2:7" ht="13.5">
      <c r="B59" s="27" t="s">
        <v>67</v>
      </c>
      <c r="C59" s="24">
        <v>52.731910010259554</v>
      </c>
      <c r="D59" s="24">
        <v>78.39751352478184</v>
      </c>
      <c r="E59" s="24">
        <v>25.989440320120902</v>
      </c>
      <c r="F59" s="60">
        <v>-0.8416</v>
      </c>
      <c r="G59" s="39">
        <v>-0.6541</v>
      </c>
    </row>
    <row r="60" spans="2:6" ht="13.5">
      <c r="B60" s="27" t="s">
        <v>68</v>
      </c>
      <c r="C60" s="24">
        <v>53.07972340284401</v>
      </c>
      <c r="D60" s="24">
        <v>77.24496658832466</v>
      </c>
      <c r="E60" s="24">
        <v>29.99063641758135</v>
      </c>
      <c r="F60" s="60">
        <v>-0.068</v>
      </c>
    </row>
    <row r="61" spans="2:7" ht="13.5">
      <c r="B61" s="27" t="s">
        <v>69</v>
      </c>
      <c r="C61" s="24">
        <v>78.42107835195043</v>
      </c>
      <c r="D61" s="24">
        <v>51.5570320005082</v>
      </c>
      <c r="E61" s="24">
        <v>18.14685306388919</v>
      </c>
      <c r="F61" s="60">
        <v>-0.2085</v>
      </c>
      <c r="G61" s="39">
        <v>-0.02099999999999999</v>
      </c>
    </row>
    <row r="62" spans="2:7" ht="13.5">
      <c r="B62" s="27" t="s">
        <v>70</v>
      </c>
      <c r="C62" s="24">
        <v>73.85447269079114</v>
      </c>
      <c r="D62" s="24">
        <v>58.56155747564449</v>
      </c>
      <c r="E62" s="24">
        <v>17.07535221501694</v>
      </c>
      <c r="F62" s="60">
        <v>-0.6027</v>
      </c>
      <c r="G62" s="39">
        <v>-0.4152</v>
      </c>
    </row>
    <row r="63" spans="2:7" ht="13.5">
      <c r="B63" s="27" t="s">
        <v>71</v>
      </c>
      <c r="C63" s="24">
        <v>76.58042873653709</v>
      </c>
      <c r="D63" s="24">
        <v>59.11779358944868</v>
      </c>
      <c r="E63" s="24">
        <v>8.441255095984873</v>
      </c>
      <c r="F63" s="60">
        <v>-1.1421</v>
      </c>
      <c r="G63" s="39">
        <v>-0.9545999999999999</v>
      </c>
    </row>
    <row r="64" spans="2:7" ht="13.5">
      <c r="B64" s="27" t="s">
        <v>72</v>
      </c>
      <c r="C64" s="24">
        <v>81.35564502202661</v>
      </c>
      <c r="D64" s="24">
        <v>51.494345766661404</v>
      </c>
      <c r="E64" s="24">
        <v>10.169110546027595</v>
      </c>
      <c r="F64" s="60">
        <v>-0.7158</v>
      </c>
      <c r="G64" s="39">
        <v>-0.5283</v>
      </c>
    </row>
    <row r="65" spans="2:7" ht="13.5">
      <c r="B65" s="27" t="s">
        <v>73</v>
      </c>
      <c r="C65" s="24">
        <v>64.51398994151488</v>
      </c>
      <c r="D65" s="24">
        <v>31.09132024164587</v>
      </c>
      <c r="E65" s="24">
        <v>47.98158928061436</v>
      </c>
      <c r="F65" s="60">
        <v>-0.9096</v>
      </c>
      <c r="G65" s="39">
        <v>-0.7221</v>
      </c>
    </row>
    <row r="66" spans="2:7" ht="13.5">
      <c r="B66" s="27" t="s">
        <v>74</v>
      </c>
      <c r="C66" s="24">
        <v>58.94636374964196</v>
      </c>
      <c r="D66" s="24">
        <v>29.549980308691495</v>
      </c>
      <c r="E66" s="24">
        <v>49.04031483087226</v>
      </c>
      <c r="F66" s="60">
        <v>-0.3747</v>
      </c>
      <c r="G66" s="39">
        <v>-0.18719999999999998</v>
      </c>
    </row>
    <row r="67" spans="2:6" ht="13.5">
      <c r="B67" s="27" t="s">
        <v>75</v>
      </c>
      <c r="C67" s="24">
        <v>60.35054161397227</v>
      </c>
      <c r="D67" s="24">
        <v>24.517352869590095</v>
      </c>
      <c r="E67" s="24">
        <v>49.16114870473141</v>
      </c>
      <c r="F67" s="60">
        <v>0.0922</v>
      </c>
    </row>
    <row r="68" spans="2:7" ht="13.5">
      <c r="B68" s="27" t="s">
        <v>76</v>
      </c>
      <c r="C68" s="24">
        <v>65.44840883074629</v>
      </c>
      <c r="D68" s="24">
        <v>25.284852624024627</v>
      </c>
      <c r="E68" s="24">
        <v>48.24694996970829</v>
      </c>
      <c r="F68" s="60">
        <v>-0.392</v>
      </c>
      <c r="G68" s="39">
        <v>-0.20450000000000002</v>
      </c>
    </row>
    <row r="69" spans="2:7" ht="13.5">
      <c r="B69" s="27" t="s">
        <v>77</v>
      </c>
      <c r="C69" s="24">
        <v>65.01515690960747</v>
      </c>
      <c r="D69" s="24">
        <v>50.524683919563664</v>
      </c>
      <c r="E69" s="24">
        <v>-34.09662495201647</v>
      </c>
      <c r="F69" s="60">
        <v>-0.6816</v>
      </c>
      <c r="G69" s="39">
        <v>-0.4941</v>
      </c>
    </row>
    <row r="70" spans="2:7" ht="13.5">
      <c r="B70" s="27" t="s">
        <v>78</v>
      </c>
      <c r="C70" s="24">
        <v>70.92960330072428</v>
      </c>
      <c r="D70" s="24">
        <v>52.81953405372568</v>
      </c>
      <c r="E70" s="24">
        <v>-28.431609693991145</v>
      </c>
      <c r="F70" s="60">
        <v>-0.2631</v>
      </c>
      <c r="G70" s="39">
        <v>-0.0756</v>
      </c>
    </row>
    <row r="71" spans="2:7" ht="13.5">
      <c r="B71" s="27" t="s">
        <v>79</v>
      </c>
      <c r="C71" s="24">
        <v>67.05499707259007</v>
      </c>
      <c r="D71" s="24">
        <v>59.88578038134167</v>
      </c>
      <c r="E71" s="24">
        <v>-26.879178108512633</v>
      </c>
      <c r="F71" s="60">
        <v>-0.2188</v>
      </c>
      <c r="G71" s="39">
        <v>-0.031299999999999994</v>
      </c>
    </row>
    <row r="72" spans="2:7" ht="13.5">
      <c r="B72" s="27" t="s">
        <v>80</v>
      </c>
      <c r="C72" s="24">
        <v>60.91823582488515</v>
      </c>
      <c r="D72" s="24">
        <v>58.095560281251636</v>
      </c>
      <c r="E72" s="24">
        <v>-32.39893879609203</v>
      </c>
      <c r="F72" s="60">
        <v>-0.6367</v>
      </c>
      <c r="G72" s="39">
        <v>-0.44920000000000004</v>
      </c>
    </row>
    <row r="73" spans="2:5" ht="13.5">
      <c r="B73" s="27" t="s">
        <v>81</v>
      </c>
      <c r="C73" s="24">
        <v>61.91719639712383</v>
      </c>
      <c r="D73" s="24">
        <v>-6.966775035741455</v>
      </c>
      <c r="E73" s="24">
        <v>-80.6267565303628</v>
      </c>
    </row>
    <row r="74" spans="2:5" ht="13.5">
      <c r="B74" s="27" t="s">
        <v>82</v>
      </c>
      <c r="C74" s="24">
        <v>49.05898551692135</v>
      </c>
      <c r="D74" s="24">
        <v>-4.661984797209611</v>
      </c>
      <c r="E74" s="24">
        <v>-80.64808676041774</v>
      </c>
    </row>
    <row r="75" spans="2:5" ht="13.5">
      <c r="B75" s="27" t="s">
        <v>83</v>
      </c>
      <c r="C75" s="24">
        <v>97.9691728289764</v>
      </c>
      <c r="D75" s="24">
        <v>-11.038713172487746</v>
      </c>
      <c r="E75" s="24">
        <v>-8.898601400485589</v>
      </c>
    </row>
    <row r="76" spans="2:7" ht="13.5">
      <c r="B76" s="27" t="s">
        <v>84</v>
      </c>
      <c r="C76" s="24">
        <v>44.60720061681744</v>
      </c>
      <c r="D76" s="24">
        <v>-38.94139325769321</v>
      </c>
      <c r="E76" s="24">
        <v>-53.73292272504801</v>
      </c>
      <c r="F76" s="60">
        <v>-0.3201</v>
      </c>
      <c r="G76" s="39">
        <v>-0.1326</v>
      </c>
    </row>
    <row r="77" spans="2:6" ht="13.5">
      <c r="B77" s="27" t="s">
        <v>85</v>
      </c>
      <c r="C77" s="24">
        <v>41.32286738284035</v>
      </c>
      <c r="D77" s="24">
        <v>-40.58555629972545</v>
      </c>
      <c r="E77" s="24">
        <v>-54.821921278606865</v>
      </c>
      <c r="F77" s="60">
        <v>0.0368</v>
      </c>
    </row>
    <row r="78" spans="2:7" ht="13.5">
      <c r="B78" s="27" t="s">
        <v>86</v>
      </c>
      <c r="C78" s="24">
        <v>41.91397231866636</v>
      </c>
      <c r="D78" s="24">
        <v>-44.173209039498715</v>
      </c>
      <c r="E78" s="24">
        <v>-53.30417093082557</v>
      </c>
      <c r="F78" s="60">
        <v>-0.5285</v>
      </c>
      <c r="G78" s="39">
        <v>-0.34099999999999997</v>
      </c>
    </row>
    <row r="79" spans="2:7" ht="13.5">
      <c r="B79" s="27" t="s">
        <v>87</v>
      </c>
      <c r="C79" s="24">
        <v>45.99780308111675</v>
      </c>
      <c r="D79" s="24">
        <v>-42.67157537858991</v>
      </c>
      <c r="E79" s="24">
        <v>-51.75638813890689</v>
      </c>
      <c r="F79" s="60">
        <v>-0.9552</v>
      </c>
      <c r="G79" s="39">
        <v>-0.7677</v>
      </c>
    </row>
    <row r="80" spans="2:6" ht="13.5">
      <c r="B80" s="27" t="s">
        <v>88</v>
      </c>
      <c r="C80" s="24">
        <v>54.48014270183271</v>
      </c>
      <c r="D80" s="24">
        <v>-76.2578865877193</v>
      </c>
      <c r="E80" s="24">
        <v>-30.462086142270827</v>
      </c>
      <c r="F80" s="60">
        <v>0.0094</v>
      </c>
    </row>
    <row r="81" spans="2:7" ht="13.5">
      <c r="B81" s="27" t="s">
        <v>89</v>
      </c>
      <c r="C81" s="24">
        <v>57.12745558792714</v>
      </c>
      <c r="D81" s="24">
        <v>-75.02348833533019</v>
      </c>
      <c r="E81" s="24">
        <v>-27.48907274042132</v>
      </c>
      <c r="F81" s="60">
        <v>-0.8987</v>
      </c>
      <c r="G81" s="39">
        <v>-0.7112</v>
      </c>
    </row>
    <row r="82" spans="2:7" ht="13.5">
      <c r="B82" s="27" t="s">
        <v>90</v>
      </c>
      <c r="C82" s="24">
        <v>54.180441397012274</v>
      </c>
      <c r="D82" s="24">
        <v>-77.70176423313873</v>
      </c>
      <c r="E82" s="24">
        <v>-24.743049162683377</v>
      </c>
      <c r="F82" s="60">
        <v>-0.8636</v>
      </c>
      <c r="G82" s="39">
        <v>-0.6761</v>
      </c>
    </row>
    <row r="83" spans="2:6" ht="13.5">
      <c r="B83" s="27" t="s">
        <v>91</v>
      </c>
      <c r="C83" s="24">
        <v>52.255962103774706</v>
      </c>
      <c r="D83" s="24">
        <v>-78.27454730125194</v>
      </c>
      <c r="E83" s="24">
        <v>-28.333155245361727</v>
      </c>
      <c r="F83" s="60">
        <v>0.038</v>
      </c>
    </row>
    <row r="84" spans="2:7" ht="13.5">
      <c r="B84" s="27" t="s">
        <v>92</v>
      </c>
      <c r="C84" s="24">
        <v>65.92523298455927</v>
      </c>
      <c r="D84" s="24">
        <v>-29.468300629192317</v>
      </c>
      <c r="E84" s="24">
        <v>-47.83004557794062</v>
      </c>
      <c r="F84" s="60">
        <v>-0.7356</v>
      </c>
      <c r="G84" s="39">
        <v>-0.5481</v>
      </c>
    </row>
    <row r="85" spans="2:7" ht="13.5">
      <c r="B85" s="27" t="s">
        <v>93</v>
      </c>
      <c r="C85" s="24">
        <v>60.42513991526848</v>
      </c>
      <c r="D85" s="24">
        <v>-31.17930058185254</v>
      </c>
      <c r="E85" s="24">
        <v>-48.649860725186066</v>
      </c>
      <c r="F85" s="60">
        <v>-0.4611</v>
      </c>
      <c r="G85" s="39">
        <v>-0.2736</v>
      </c>
    </row>
    <row r="86" spans="2:6" ht="13.5">
      <c r="B86" s="27" t="s">
        <v>94</v>
      </c>
      <c r="C86" s="24">
        <v>59.00108044913158</v>
      </c>
      <c r="D86" s="24">
        <v>-26.02854858376397</v>
      </c>
      <c r="E86" s="24">
        <v>-49.296157882814654</v>
      </c>
      <c r="F86" s="60">
        <v>-0.0855</v>
      </c>
    </row>
    <row r="87" spans="2:7" ht="13.5">
      <c r="B87" s="27" t="s">
        <v>95</v>
      </c>
      <c r="C87" s="24">
        <v>63.926304400737145</v>
      </c>
      <c r="D87" s="24">
        <v>-24.15659874448101</v>
      </c>
      <c r="E87" s="24">
        <v>-48.59029665467313</v>
      </c>
      <c r="F87" s="60">
        <v>-0.3468</v>
      </c>
      <c r="G87" s="39">
        <v>-0.1593</v>
      </c>
    </row>
    <row r="88" spans="2:7" ht="13.5">
      <c r="B88" s="27" t="s">
        <v>96</v>
      </c>
      <c r="C88" s="24">
        <v>80.46989822063914</v>
      </c>
      <c r="D88" s="24">
        <v>-50.17261491017197</v>
      </c>
      <c r="E88" s="24">
        <v>-15.194503714375287</v>
      </c>
      <c r="F88" s="60">
        <v>-0.8904</v>
      </c>
      <c r="G88" s="39">
        <v>-0.7029</v>
      </c>
    </row>
    <row r="89" spans="2:7" ht="13.5">
      <c r="B89" s="27" t="s">
        <v>97</v>
      </c>
      <c r="C89" s="24">
        <v>79.6491283124749</v>
      </c>
      <c r="D89" s="24">
        <v>-55.15100463101356</v>
      </c>
      <c r="E89" s="24">
        <v>-7.414628529310865</v>
      </c>
      <c r="F89" s="60">
        <v>-1.1055</v>
      </c>
      <c r="G89" s="39">
        <v>-0.9179999999999999</v>
      </c>
    </row>
    <row r="90" spans="2:7" ht="13.5">
      <c r="B90" s="27" t="s">
        <v>98</v>
      </c>
      <c r="C90" s="24">
        <v>74.10337557800531</v>
      </c>
      <c r="D90" s="24">
        <v>-60.35840942744091</v>
      </c>
      <c r="E90" s="24">
        <v>-12.07320959462435</v>
      </c>
      <c r="F90" s="60">
        <v>-0.4351</v>
      </c>
      <c r="G90" s="39">
        <v>-0.2476</v>
      </c>
    </row>
    <row r="91" spans="2:7" ht="13.5">
      <c r="B91" s="27" t="s">
        <v>99</v>
      </c>
      <c r="C91" s="24">
        <v>75.0133199196399</v>
      </c>
      <c r="D91" s="24">
        <v>-55.70674244072589</v>
      </c>
      <c r="E91" s="24">
        <v>-18.93717464680191</v>
      </c>
      <c r="F91" s="60">
        <v>-0.2286</v>
      </c>
      <c r="G91" s="39">
        <v>-0.0411</v>
      </c>
    </row>
    <row r="92" spans="2:6" ht="13.5">
      <c r="B92" s="27" t="s">
        <v>100</v>
      </c>
      <c r="C92" s="24">
        <v>61.2474912133468</v>
      </c>
      <c r="D92" s="24">
        <v>-51.17127076727515</v>
      </c>
      <c r="E92" s="24">
        <v>-33.64285485337867</v>
      </c>
      <c r="F92" s="60">
        <v>0.0213</v>
      </c>
    </row>
    <row r="93" spans="2:7" ht="13.5">
      <c r="B93" s="27" t="s">
        <v>101</v>
      </c>
      <c r="C93" s="24">
        <v>64.18925559793898</v>
      </c>
      <c r="D93" s="24">
        <v>-48.719217615326656</v>
      </c>
      <c r="E93" s="24">
        <v>-33.18201021874442</v>
      </c>
      <c r="F93" s="60">
        <v>-0.3371</v>
      </c>
      <c r="G93" s="39">
        <v>-0.1496</v>
      </c>
    </row>
    <row r="94" spans="2:7" ht="13.5">
      <c r="B94" s="27" t="s">
        <v>102</v>
      </c>
      <c r="C94" s="24">
        <v>66.04546224726148</v>
      </c>
      <c r="D94" s="24">
        <v>-51.331273503700785</v>
      </c>
      <c r="E94" s="24">
        <v>-30.097448219565795</v>
      </c>
      <c r="F94" s="60">
        <v>-0.945</v>
      </c>
      <c r="G94" s="39">
        <v>-0.7575</v>
      </c>
    </row>
    <row r="95" spans="2:7" ht="13.5">
      <c r="B95" s="27" t="s">
        <v>103</v>
      </c>
      <c r="C95" s="24">
        <v>62.36101281157778</v>
      </c>
      <c r="D95" s="24">
        <v>-53.904041582143854</v>
      </c>
      <c r="E95" s="24">
        <v>-31.02342787482732</v>
      </c>
      <c r="F95" s="60">
        <v>-0.5127</v>
      </c>
      <c r="G95" s="39">
        <v>-0.32520000000000004</v>
      </c>
    </row>
    <row r="96" spans="2:7" ht="13.5">
      <c r="B96" s="27" t="s">
        <v>104</v>
      </c>
      <c r="C96" s="24">
        <v>66.18656524928613</v>
      </c>
      <c r="D96" s="24">
        <v>50.31806927501805</v>
      </c>
      <c r="E96" s="24">
        <v>30.691087227666863</v>
      </c>
      <c r="F96" s="60">
        <v>-0.6254</v>
      </c>
      <c r="G96" s="39">
        <v>-0.43789999999999996</v>
      </c>
    </row>
    <row r="97" spans="2:6" ht="13.5">
      <c r="B97" s="27" t="s">
        <v>105</v>
      </c>
      <c r="C97" s="24">
        <v>63.68622537866459</v>
      </c>
      <c r="D97" s="24">
        <v>48.82987810863816</v>
      </c>
      <c r="E97" s="24">
        <v>33.47803761650856</v>
      </c>
      <c r="F97" s="60">
        <v>-0.0121</v>
      </c>
    </row>
    <row r="98" spans="2:7" ht="13.5">
      <c r="B98" s="27" t="s">
        <v>106</v>
      </c>
      <c r="C98" s="24">
        <v>61.11783633430869</v>
      </c>
      <c r="D98" s="24">
        <v>51.66470225722812</v>
      </c>
      <c r="E98" s="24">
        <v>33.428977899087215</v>
      </c>
      <c r="F98" s="60">
        <v>-0.2384</v>
      </c>
      <c r="G98" s="39">
        <v>-0.0509</v>
      </c>
    </row>
    <row r="99" spans="2:7" ht="13.5">
      <c r="B99" s="27" t="s">
        <v>107</v>
      </c>
      <c r="C99" s="24">
        <v>63.26098622462204</v>
      </c>
      <c r="D99" s="24">
        <v>53.90876033866855</v>
      </c>
      <c r="E99" s="24">
        <v>30.38992108657066</v>
      </c>
      <c r="F99" s="60">
        <v>-0.8958</v>
      </c>
      <c r="G99" s="39">
        <v>-0.7083</v>
      </c>
    </row>
    <row r="100" spans="2:7" ht="13.5">
      <c r="B100" s="27" t="s">
        <v>108</v>
      </c>
      <c r="C100" s="24">
        <v>64.74507778242572</v>
      </c>
      <c r="D100" s="24">
        <v>-50.51784415090043</v>
      </c>
      <c r="E100" s="24">
        <v>34.012764627079136</v>
      </c>
      <c r="F100" s="60">
        <v>-0.8486</v>
      </c>
      <c r="G100" s="39">
        <v>-0.6611</v>
      </c>
    </row>
    <row r="101" spans="2:7" ht="13.5">
      <c r="B101" s="27" t="s">
        <v>109</v>
      </c>
      <c r="C101" s="24">
        <v>70.91002163875615</v>
      </c>
      <c r="D101" s="24">
        <v>-53.21843683522862</v>
      </c>
      <c r="E101" s="24">
        <v>27.9975730771864</v>
      </c>
      <c r="F101" s="60">
        <v>-0.8131</v>
      </c>
      <c r="G101" s="39">
        <v>-0.6256</v>
      </c>
    </row>
    <row r="102" spans="2:5" ht="13.5">
      <c r="B102" s="27" t="s">
        <v>110</v>
      </c>
      <c r="C102" s="24">
        <v>66.22116829445007</v>
      </c>
      <c r="D102" s="24">
        <v>-60.71073051091425</v>
      </c>
      <c r="E102" s="24">
        <v>26.60293030384256</v>
      </c>
    </row>
    <row r="103" spans="2:5" ht="13.5">
      <c r="B103" s="27" t="s">
        <v>111</v>
      </c>
      <c r="C103" s="24">
        <v>60.12815466598656</v>
      </c>
      <c r="D103" s="24">
        <v>-58.0655739616453</v>
      </c>
      <c r="E103" s="24">
        <v>32.53342988907267</v>
      </c>
    </row>
    <row r="104" spans="2:5" ht="13.5">
      <c r="B104" s="27" t="s">
        <v>112</v>
      </c>
      <c r="C104" s="24">
        <v>61.59612489718774</v>
      </c>
      <c r="D104" s="24">
        <v>-7.980600343699257</v>
      </c>
      <c r="E104" s="24">
        <v>80.61421190358814</v>
      </c>
    </row>
    <row r="105" spans="2:5" ht="13.5">
      <c r="B105" s="27" t="s">
        <v>113</v>
      </c>
      <c r="C105" s="24">
        <v>48.71854716146658</v>
      </c>
      <c r="D105" s="24">
        <v>-5.795433028117074</v>
      </c>
      <c r="E105" s="24">
        <v>80.59211892961554</v>
      </c>
    </row>
    <row r="106" spans="2:5" ht="13.5">
      <c r="B106" s="27" t="s">
        <v>114</v>
      </c>
      <c r="C106" s="24">
        <v>97.94115660135591</v>
      </c>
      <c r="D106" s="24">
        <v>-8.188222045592573</v>
      </c>
      <c r="E106" s="24">
        <v>11.073652789042361</v>
      </c>
    </row>
    <row r="107" spans="2:7" ht="13.5">
      <c r="B107" s="27" t="s">
        <v>115</v>
      </c>
      <c r="C107" s="24">
        <v>57.44285974602533</v>
      </c>
      <c r="D107" s="24">
        <v>25.53381170565936</v>
      </c>
      <c r="E107" s="24">
        <v>-52.733273626196926</v>
      </c>
      <c r="F107" s="60">
        <v>-0.2378</v>
      </c>
      <c r="G107" s="39">
        <v>-0.05030000000000001</v>
      </c>
    </row>
    <row r="108" spans="2:7" ht="13.5">
      <c r="B108" s="27" t="s">
        <v>116</v>
      </c>
      <c r="C108" s="24">
        <v>59.51043599267448</v>
      </c>
      <c r="D108" s="24">
        <v>18.85624457595973</v>
      </c>
      <c r="E108" s="24">
        <v>-52.82051652158855</v>
      </c>
      <c r="F108" s="60">
        <v>-0.585</v>
      </c>
      <c r="G108" s="39">
        <v>-0.3975</v>
      </c>
    </row>
    <row r="109" spans="2:7" ht="13.5">
      <c r="B109" s="27" t="s">
        <v>117</v>
      </c>
      <c r="C109" s="24">
        <v>52.49675533317906</v>
      </c>
      <c r="D109" s="24">
        <v>16.881005970194472</v>
      </c>
      <c r="E109" s="24">
        <v>-52.773661926031615</v>
      </c>
      <c r="F109" s="60">
        <v>-0.6578</v>
      </c>
      <c r="G109" s="39">
        <v>-0.47030000000000005</v>
      </c>
    </row>
    <row r="110" spans="2:7" ht="13.5">
      <c r="B110" s="27" t="s">
        <v>118</v>
      </c>
      <c r="C110" s="24">
        <v>50.851349872532445</v>
      </c>
      <c r="D110" s="24">
        <v>23.78155110124981</v>
      </c>
      <c r="E110" s="24">
        <v>-52.686075861681246</v>
      </c>
      <c r="F110" s="60">
        <v>-0.3134</v>
      </c>
      <c r="G110" s="39">
        <v>-0.1259</v>
      </c>
    </row>
    <row r="111" spans="2:7" ht="13.5">
      <c r="B111" s="27" t="s">
        <v>119</v>
      </c>
      <c r="C111" s="24">
        <v>59.929726337020625</v>
      </c>
      <c r="D111" s="24">
        <v>-22.30235275977212</v>
      </c>
      <c r="E111" s="24">
        <v>52.757098754138006</v>
      </c>
      <c r="F111" s="60">
        <v>-0.8063</v>
      </c>
      <c r="G111" s="39">
        <v>-0.6188</v>
      </c>
    </row>
    <row r="112" spans="2:6" ht="13.5">
      <c r="B112" s="27" t="s">
        <v>120</v>
      </c>
      <c r="C112" s="24">
        <v>54.04452738500203</v>
      </c>
      <c r="D112" s="24">
        <v>-26.019715713905583</v>
      </c>
      <c r="E112" s="24">
        <v>52.622564563454304</v>
      </c>
      <c r="F112" s="60">
        <v>-0.0051</v>
      </c>
    </row>
    <row r="113" spans="2:6" ht="13.5">
      <c r="B113" s="27" t="s">
        <v>121</v>
      </c>
      <c r="C113" s="24">
        <v>50.10806489228021</v>
      </c>
      <c r="D113" s="24">
        <v>-20.800630327181477</v>
      </c>
      <c r="E113" s="24">
        <v>52.62709880002765</v>
      </c>
      <c r="F113" s="60">
        <v>-0.0705</v>
      </c>
    </row>
    <row r="114" spans="2:7" ht="13.5">
      <c r="B114" s="27" t="s">
        <v>122</v>
      </c>
      <c r="C114" s="24">
        <v>55.432069202376596</v>
      </c>
      <c r="D114" s="24">
        <v>-16.171069131359253</v>
      </c>
      <c r="E114" s="24">
        <v>52.76339877754467</v>
      </c>
      <c r="F114" s="60">
        <v>-0.8734</v>
      </c>
      <c r="G114" s="39">
        <v>-0.6859</v>
      </c>
    </row>
    <row r="115" spans="2:7" ht="13.5">
      <c r="B115" s="27" t="s">
        <v>123</v>
      </c>
      <c r="C115" s="24">
        <v>81.88189961818853</v>
      </c>
      <c r="D115" s="24">
        <v>-54.0965325004345</v>
      </c>
      <c r="E115" s="24">
        <v>11.869441683862979</v>
      </c>
      <c r="F115" s="60">
        <v>-1.0109</v>
      </c>
      <c r="G115" s="39">
        <v>-0.8233999999999999</v>
      </c>
    </row>
    <row r="116" spans="2:5" ht="13.5">
      <c r="B116" s="27" t="s">
        <v>124</v>
      </c>
      <c r="C116" s="24">
        <v>78.86386698691635</v>
      </c>
      <c r="D116" s="24">
        <v>-57.659142008714895</v>
      </c>
      <c r="E116" s="24">
        <v>13.061035831440654</v>
      </c>
    </row>
    <row r="117" spans="2:5" ht="13.5">
      <c r="B117" s="27" t="s">
        <v>125</v>
      </c>
      <c r="C117" s="24">
        <v>79.09060206690823</v>
      </c>
      <c r="D117" s="24">
        <v>-59.505240523035354</v>
      </c>
      <c r="E117" s="24">
        <v>8.820138932563728</v>
      </c>
    </row>
    <row r="118" spans="2:5" ht="13.5">
      <c r="B118" s="27" t="s">
        <v>126</v>
      </c>
      <c r="C118" s="24">
        <v>82.00300831013914</v>
      </c>
      <c r="D118" s="24">
        <v>-56.15227083502468</v>
      </c>
      <c r="E118" s="24">
        <v>7.514228191336127</v>
      </c>
    </row>
    <row r="119" spans="2:5" ht="13.5">
      <c r="B119" s="27" t="s">
        <v>127</v>
      </c>
      <c r="C119" s="24">
        <v>105.66065281137888</v>
      </c>
      <c r="D119" s="24">
        <v>41.16925733490609</v>
      </c>
      <c r="E119" s="24">
        <v>20.638947327309655</v>
      </c>
    </row>
    <row r="120" spans="2:5" ht="13.5">
      <c r="B120" s="27" t="s">
        <v>128</v>
      </c>
      <c r="C120" s="24">
        <v>100.7129617925455</v>
      </c>
      <c r="D120" s="24">
        <v>55.0998218855823</v>
      </c>
      <c r="E120" s="24">
        <v>0.36086851729110797</v>
      </c>
    </row>
    <row r="121" spans="2:5" ht="13.5">
      <c r="B121" s="27" t="s">
        <v>129</v>
      </c>
      <c r="C121" s="24">
        <v>105.77947587989144</v>
      </c>
      <c r="D121" s="24">
        <v>41.3469088117083</v>
      </c>
      <c r="E121" s="24">
        <v>-20.000156355934504</v>
      </c>
    </row>
    <row r="122" spans="2:5" ht="13.5">
      <c r="B122" s="27" t="s">
        <v>130</v>
      </c>
      <c r="C122" s="24">
        <v>110.73382018665261</v>
      </c>
      <c r="D122" s="24">
        <v>27.424000092483322</v>
      </c>
      <c r="E122" s="24">
        <v>0.2735249679223461</v>
      </c>
    </row>
    <row r="123" spans="2:7" ht="13.5">
      <c r="B123" s="27" t="s">
        <v>131</v>
      </c>
      <c r="C123" s="24">
        <v>51.741873537268305</v>
      </c>
      <c r="D123" s="24">
        <v>38.84300831314925</v>
      </c>
      <c r="E123" s="24">
        <v>-45.01593608643656</v>
      </c>
      <c r="F123" s="60">
        <v>-0.384</v>
      </c>
      <c r="G123" s="39">
        <v>-0.1965</v>
      </c>
    </row>
    <row r="124" spans="2:7" ht="13.5">
      <c r="B124" s="27" t="s">
        <v>132</v>
      </c>
      <c r="C124" s="24">
        <v>49.56835745519157</v>
      </c>
      <c r="D124" s="24">
        <v>36.338218979366005</v>
      </c>
      <c r="E124" s="24">
        <v>-45.449548249788876</v>
      </c>
      <c r="F124" s="60">
        <v>-0.6631</v>
      </c>
      <c r="G124" s="39">
        <v>-0.4756</v>
      </c>
    </row>
    <row r="125" spans="2:7" ht="13.5">
      <c r="B125" s="27" t="s">
        <v>133</v>
      </c>
      <c r="C125" s="24">
        <v>47.15887826104847</v>
      </c>
      <c r="D125" s="24">
        <v>38.79145402531272</v>
      </c>
      <c r="E125" s="24">
        <v>-45.474916417843836</v>
      </c>
      <c r="F125" s="60">
        <v>-0.5193</v>
      </c>
      <c r="G125" s="39">
        <v>-0.3318</v>
      </c>
    </row>
    <row r="126" spans="2:7" ht="13.5">
      <c r="B126" s="27" t="s">
        <v>134</v>
      </c>
      <c r="C126" s="24">
        <v>49.45255956684939</v>
      </c>
      <c r="D126" s="24">
        <v>40.93879790662492</v>
      </c>
      <c r="E126" s="24">
        <v>-45.058732742960714</v>
      </c>
      <c r="F126" s="60">
        <v>-0.2556</v>
      </c>
      <c r="G126" s="39">
        <v>-0.0681</v>
      </c>
    </row>
    <row r="127" spans="2:7" ht="13.5">
      <c r="B127" s="27" t="s">
        <v>135</v>
      </c>
      <c r="C127" s="24">
        <v>83.58398859917823</v>
      </c>
      <c r="D127" s="24">
        <v>34.286509804312075</v>
      </c>
      <c r="E127" s="24">
        <v>-37.921371212076465</v>
      </c>
      <c r="F127" s="60">
        <v>-0.3296</v>
      </c>
      <c r="G127" s="39">
        <v>-0.1421</v>
      </c>
    </row>
    <row r="128" spans="2:7" ht="13.5">
      <c r="B128" s="27" t="s">
        <v>136</v>
      </c>
      <c r="C128" s="24">
        <v>81.36838777378914</v>
      </c>
      <c r="D128" s="24">
        <v>30.204560970756702</v>
      </c>
      <c r="E128" s="24">
        <v>-41.0543893808197</v>
      </c>
      <c r="F128" s="60">
        <v>-0.5326</v>
      </c>
      <c r="G128" s="39">
        <v>-0.34509999999999996</v>
      </c>
    </row>
    <row r="129" spans="2:7" ht="13.5">
      <c r="B129" s="27" t="s">
        <v>137</v>
      </c>
      <c r="C129" s="24">
        <v>85.7177701494655</v>
      </c>
      <c r="D129" s="24">
        <v>26.8738867104853</v>
      </c>
      <c r="E129" s="24">
        <v>-39.4620989256381</v>
      </c>
      <c r="F129" s="60">
        <v>-0.4823</v>
      </c>
      <c r="G129" s="39">
        <v>-0.2948</v>
      </c>
    </row>
    <row r="130" spans="2:7" ht="13.5">
      <c r="B130" s="27" t="s">
        <v>138</v>
      </c>
      <c r="C130" s="24">
        <v>87.69113590273187</v>
      </c>
      <c r="D130" s="24">
        <v>31.059616991421738</v>
      </c>
      <c r="E130" s="24">
        <v>-36.44899963771649</v>
      </c>
      <c r="F130" s="60">
        <v>-0.2675</v>
      </c>
      <c r="G130" s="39">
        <v>-0.08</v>
      </c>
    </row>
    <row r="131" spans="2:7" ht="13.5">
      <c r="B131" s="27" t="s">
        <v>139</v>
      </c>
      <c r="C131" s="24">
        <v>82.57026997223873</v>
      </c>
      <c r="D131" s="24">
        <v>54.174185769695306</v>
      </c>
      <c r="E131" s="24">
        <v>-10.523213036881119</v>
      </c>
      <c r="F131" s="60">
        <v>-0.3635</v>
      </c>
      <c r="G131" s="39">
        <v>-0.176</v>
      </c>
    </row>
    <row r="132" spans="2:7" ht="13.5">
      <c r="B132" s="27" t="s">
        <v>140</v>
      </c>
      <c r="C132" s="24">
        <v>80.04518240632775</v>
      </c>
      <c r="D132" s="24">
        <v>56.23957400676763</v>
      </c>
      <c r="E132" s="24">
        <v>-13.470152086047836</v>
      </c>
      <c r="F132" s="60">
        <v>-0.8304</v>
      </c>
      <c r="G132" s="39">
        <v>-0.6429</v>
      </c>
    </row>
    <row r="133" spans="2:7" ht="13.5">
      <c r="B133" s="27" t="s">
        <v>141</v>
      </c>
      <c r="C133" s="24">
        <v>79.26617768718381</v>
      </c>
      <c r="D133" s="24">
        <v>59.07963437571998</v>
      </c>
      <c r="E133" s="24">
        <v>-10.059527359382765</v>
      </c>
      <c r="F133" s="60">
        <v>-0.5137</v>
      </c>
      <c r="G133" s="39">
        <v>-0.32620000000000005</v>
      </c>
    </row>
    <row r="134" spans="2:6" ht="13.5">
      <c r="B134" s="27" t="s">
        <v>142</v>
      </c>
      <c r="C134" s="24">
        <v>81.67750840682586</v>
      </c>
      <c r="D134" s="24">
        <v>56.83235555240084</v>
      </c>
      <c r="E134" s="24">
        <v>-7.759599750931514</v>
      </c>
      <c r="F134" s="60">
        <v>-0.0984</v>
      </c>
    </row>
    <row r="135" spans="2:6" ht="13.5">
      <c r="B135" s="27" t="s">
        <v>143</v>
      </c>
      <c r="C135" s="24">
        <v>57.033721293437466</v>
      </c>
      <c r="D135" s="24">
        <v>74.1365004276712</v>
      </c>
      <c r="E135" s="24">
        <v>0.795289360392581</v>
      </c>
      <c r="F135" s="60">
        <v>-0.153</v>
      </c>
    </row>
    <row r="136" spans="2:6" ht="13.5">
      <c r="B136" s="27" t="s">
        <v>144</v>
      </c>
      <c r="C136" s="24">
        <v>54.11308824642446</v>
      </c>
      <c r="D136" s="24">
        <v>76.2833712241374</v>
      </c>
      <c r="E136" s="24">
        <v>2.05895644662799</v>
      </c>
      <c r="F136" s="60">
        <v>-0.1164</v>
      </c>
    </row>
    <row r="137" spans="2:7" ht="13.5">
      <c r="B137" s="27" t="s">
        <v>145</v>
      </c>
      <c r="C137" s="24">
        <v>52.640512296294176</v>
      </c>
      <c r="D137" s="24">
        <v>77.25438236315766</v>
      </c>
      <c r="E137" s="24">
        <v>-1.7042026791288698</v>
      </c>
      <c r="F137" s="60">
        <v>-0.7325</v>
      </c>
      <c r="G137" s="39">
        <v>-0.545</v>
      </c>
    </row>
    <row r="138" spans="2:7" ht="13.5">
      <c r="B138" s="27" t="s">
        <v>146</v>
      </c>
      <c r="C138" s="24">
        <v>56.151932554223585</v>
      </c>
      <c r="D138" s="24">
        <v>74.6645503820405</v>
      </c>
      <c r="E138" s="24">
        <v>-3.2873167364704807</v>
      </c>
      <c r="F138" s="60">
        <v>-0.7806</v>
      </c>
      <c r="G138" s="39">
        <v>-0.5931</v>
      </c>
    </row>
    <row r="139" spans="2:7" ht="13.5">
      <c r="B139" s="27" t="s">
        <v>147</v>
      </c>
      <c r="C139" s="24">
        <v>81.8259104467548</v>
      </c>
      <c r="D139" s="24">
        <v>-33.339662380129596</v>
      </c>
      <c r="E139" s="24">
        <v>39.386280906666485</v>
      </c>
      <c r="F139" s="60">
        <v>0.1895</v>
      </c>
      <c r="G139" s="39">
        <v>0.0020000000000000018</v>
      </c>
    </row>
    <row r="140" spans="2:6" ht="13.5">
      <c r="B140" s="27" t="s">
        <v>148</v>
      </c>
      <c r="C140" s="24">
        <v>86.02213909253729</v>
      </c>
      <c r="D140" s="24">
        <v>-33.45388399775032</v>
      </c>
      <c r="E140" s="24">
        <v>36.533690022008706</v>
      </c>
      <c r="F140" s="60">
        <v>-0.1855</v>
      </c>
    </row>
    <row r="141" spans="2:7" ht="13.5">
      <c r="B141" s="27" t="s">
        <v>149</v>
      </c>
      <c r="C141" s="24">
        <v>87.39692654777208</v>
      </c>
      <c r="D141" s="24">
        <v>-27.99507528074938</v>
      </c>
      <c r="E141" s="24">
        <v>37.89257778241931</v>
      </c>
      <c r="F141" s="60">
        <v>-0.9935</v>
      </c>
      <c r="G141" s="39">
        <v>-0.806</v>
      </c>
    </row>
    <row r="142" spans="2:7" ht="13.5">
      <c r="B142" s="27" t="s">
        <v>150</v>
      </c>
      <c r="C142" s="24">
        <v>82.28523606686836</v>
      </c>
      <c r="D142" s="24">
        <v>-28.403897243074944</v>
      </c>
      <c r="E142" s="24">
        <v>41.14996428601754</v>
      </c>
      <c r="F142" s="60">
        <v>-0.5457</v>
      </c>
      <c r="G142" s="39">
        <v>-0.35819999999999996</v>
      </c>
    </row>
    <row r="143" spans="2:7" ht="13.5">
      <c r="B143" s="27" t="s">
        <v>151</v>
      </c>
      <c r="C143" s="24">
        <v>51.54204827244374</v>
      </c>
      <c r="D143" s="24">
        <v>-39.546426749183794</v>
      </c>
      <c r="E143" s="24">
        <v>44.86403039289301</v>
      </c>
      <c r="F143" s="60">
        <v>-0.81</v>
      </c>
      <c r="G143" s="39">
        <v>-0.6225</v>
      </c>
    </row>
    <row r="144" spans="2:5" ht="13.5">
      <c r="B144" s="27" t="s">
        <v>152</v>
      </c>
      <c r="C144" s="24">
        <v>48.43829940002144</v>
      </c>
      <c r="D144" s="24">
        <v>-41.58036442764917</v>
      </c>
      <c r="E144" s="24">
        <v>44.94383227723235</v>
      </c>
    </row>
    <row r="145" spans="2:5" ht="13.5">
      <c r="B145" s="27" t="s">
        <v>153</v>
      </c>
      <c r="C145" s="24">
        <v>46.40458110993172</v>
      </c>
      <c r="D145" s="24">
        <v>-38.55426226687892</v>
      </c>
      <c r="E145" s="24">
        <v>45.420515775479636</v>
      </c>
    </row>
    <row r="146" spans="2:7" ht="13.5">
      <c r="B146" s="27" t="s">
        <v>154</v>
      </c>
      <c r="C146" s="24">
        <v>49.45706088391003</v>
      </c>
      <c r="D146" s="24">
        <v>-36.32760278950343</v>
      </c>
      <c r="E146" s="24">
        <v>45.35948837838781</v>
      </c>
      <c r="F146" s="60">
        <v>-0.9198</v>
      </c>
      <c r="G146" s="39">
        <v>-0.7323</v>
      </c>
    </row>
    <row r="147" spans="2:7" ht="13.5">
      <c r="B147" s="27" t="s">
        <v>155</v>
      </c>
      <c r="C147" s="24">
        <v>56.85955086156894</v>
      </c>
      <c r="D147" s="24">
        <v>-74.05986711864011</v>
      </c>
      <c r="E147" s="24">
        <v>-0.951715833625956</v>
      </c>
      <c r="F147" s="60">
        <v>-0.6648</v>
      </c>
      <c r="G147" s="39">
        <v>-0.47729999999999995</v>
      </c>
    </row>
    <row r="148" spans="2:7" ht="13.5">
      <c r="B148" s="27" t="s">
        <v>156</v>
      </c>
      <c r="C148" s="24">
        <v>55.47190935237951</v>
      </c>
      <c r="D148" s="24">
        <v>-74.88974375276412</v>
      </c>
      <c r="E148" s="24">
        <v>3.5823643346743754</v>
      </c>
      <c r="F148" s="60">
        <v>-1.0684</v>
      </c>
      <c r="G148" s="39">
        <v>-0.8809</v>
      </c>
    </row>
    <row r="149" spans="2:6" ht="13.5">
      <c r="B149" s="27" t="s">
        <v>157</v>
      </c>
      <c r="C149" s="24">
        <v>53.748445685017074</v>
      </c>
      <c r="D149" s="24">
        <v>-76.23929710815068</v>
      </c>
      <c r="E149" s="24">
        <v>-1.9499572256553557</v>
      </c>
      <c r="F149" s="60">
        <v>0.1695</v>
      </c>
    </row>
    <row r="150" spans="2:6" ht="13.5">
      <c r="B150" s="27" t="s">
        <v>158</v>
      </c>
      <c r="C150" s="24">
        <v>52.40520768566823</v>
      </c>
      <c r="D150" s="24">
        <v>-77.08647890478308</v>
      </c>
      <c r="E150" s="24">
        <v>1.3702944157093753</v>
      </c>
      <c r="F150" s="60">
        <v>-0.1383</v>
      </c>
    </row>
    <row r="151" spans="2:5" ht="13.5">
      <c r="B151" s="27" t="s">
        <v>159</v>
      </c>
      <c r="C151" s="24">
        <v>100.17254658956996</v>
      </c>
      <c r="D151" s="24">
        <v>-55.6561644591591</v>
      </c>
      <c r="E151" s="24">
        <v>-0.16551554224076714</v>
      </c>
    </row>
    <row r="152" spans="2:5" ht="13.5">
      <c r="B152" s="27" t="s">
        <v>160</v>
      </c>
      <c r="C152" s="24">
        <v>105.41271374760339</v>
      </c>
      <c r="D152" s="24">
        <v>-41.73001579770375</v>
      </c>
      <c r="E152" s="24">
        <v>-20.385526423659158</v>
      </c>
    </row>
    <row r="153" spans="2:5" ht="13.5">
      <c r="B153" s="27" t="s">
        <v>161</v>
      </c>
      <c r="C153" s="24">
        <v>105.35277788097514</v>
      </c>
      <c r="D153" s="24">
        <v>-41.89417401963144</v>
      </c>
      <c r="E153" s="24">
        <v>20.230304423742872</v>
      </c>
    </row>
    <row r="154" spans="2:5" ht="13.5">
      <c r="B154" s="27" t="s">
        <v>162</v>
      </c>
      <c r="C154" s="24">
        <v>110.5993011096052</v>
      </c>
      <c r="D154" s="24">
        <v>-27.962964174703234</v>
      </c>
      <c r="E154" s="24">
        <v>-0.008168763556035463</v>
      </c>
    </row>
    <row r="155" spans="2:7" ht="13.5">
      <c r="B155" s="27" t="s">
        <v>163</v>
      </c>
      <c r="C155" s="24">
        <v>42.33644339269255</v>
      </c>
      <c r="D155" s="24">
        <v>47.246812572547896</v>
      </c>
      <c r="E155" s="24">
        <v>-16.704053697857695</v>
      </c>
      <c r="F155" s="60">
        <v>-0.2474</v>
      </c>
      <c r="G155" s="39">
        <v>-0.05990000000000001</v>
      </c>
    </row>
    <row r="156" spans="2:7" ht="13.5">
      <c r="B156" s="27" t="s">
        <v>164</v>
      </c>
      <c r="C156" s="24">
        <v>44.909646883950664</v>
      </c>
      <c r="D156" s="24">
        <v>60.350116789348554</v>
      </c>
      <c r="E156" s="24">
        <v>-5.424276306844365</v>
      </c>
      <c r="F156" s="60">
        <v>0.2486</v>
      </c>
      <c r="G156" s="39">
        <v>0.06109999999999999</v>
      </c>
    </row>
    <row r="157" spans="2:7" ht="13.5">
      <c r="B157" s="27" t="s">
        <v>165</v>
      </c>
      <c r="C157" s="24">
        <v>31.388653671281688</v>
      </c>
      <c r="D157" s="24">
        <v>54.381669115906455</v>
      </c>
      <c r="E157" s="24">
        <v>13.214237788259318</v>
      </c>
      <c r="F157" s="60">
        <v>-2.1995</v>
      </c>
      <c r="G157" s="39">
        <v>-2.012</v>
      </c>
    </row>
    <row r="158" spans="2:5" ht="13.5">
      <c r="B158" s="27" t="s">
        <v>166</v>
      </c>
      <c r="C158" s="24">
        <v>40.61654263314048</v>
      </c>
      <c r="D158" s="24">
        <v>49.045753945130194</v>
      </c>
      <c r="E158" s="24">
        <v>-13.818221829134039</v>
      </c>
    </row>
    <row r="159" spans="2:5" ht="13.5">
      <c r="B159" s="27" t="s">
        <v>167</v>
      </c>
      <c r="C159" s="24">
        <v>32.173586612173835</v>
      </c>
      <c r="D159" s="24">
        <v>37.30395822892595</v>
      </c>
      <c r="E159" s="24">
        <v>-11.273551312320507</v>
      </c>
    </row>
    <row r="160" spans="2:7" ht="13.5">
      <c r="B160" s="27" t="s">
        <v>168</v>
      </c>
      <c r="C160" s="24">
        <v>24.68697089088811</v>
      </c>
      <c r="D160" s="24">
        <v>44.67086274313284</v>
      </c>
      <c r="E160" s="24">
        <v>15.128685717052191</v>
      </c>
      <c r="F160" s="60">
        <v>-2.2883</v>
      </c>
      <c r="G160" s="39">
        <v>-2.1008</v>
      </c>
    </row>
    <row r="161" spans="2:5" ht="13.5">
      <c r="B161" s="27" t="s">
        <v>169</v>
      </c>
      <c r="C161" s="24">
        <v>18.38091641387561</v>
      </c>
      <c r="D161" s="24">
        <v>31.34397178730226</v>
      </c>
      <c r="E161" s="24">
        <v>7.701533371024441</v>
      </c>
    </row>
    <row r="162" spans="2:7" ht="13.5">
      <c r="B162" s="27" t="s">
        <v>170</v>
      </c>
      <c r="C162" s="24">
        <v>44.19507309930043</v>
      </c>
      <c r="D162" s="24">
        <v>61.018292123016316</v>
      </c>
      <c r="E162" s="24">
        <v>-3.3285030478174327</v>
      </c>
      <c r="F162" s="60">
        <v>-1.7764</v>
      </c>
      <c r="G162" s="39">
        <v>-1.5889</v>
      </c>
    </row>
    <row r="163" spans="2:6" ht="13.5">
      <c r="B163" s="27" t="s">
        <v>171</v>
      </c>
      <c r="C163" s="24">
        <v>41.598759589832234</v>
      </c>
      <c r="D163" s="24">
        <v>61.69526365137128</v>
      </c>
      <c r="E163" s="24">
        <v>1.6977847985964394</v>
      </c>
      <c r="F163" s="60">
        <v>0.018</v>
      </c>
    </row>
    <row r="164" spans="2:6" ht="13.5">
      <c r="B164" s="27" t="s">
        <v>172</v>
      </c>
      <c r="C164" s="24">
        <v>32.049376900537744</v>
      </c>
      <c r="D164" s="24">
        <v>55.59070890128981</v>
      </c>
      <c r="E164" s="24">
        <v>12.630708606390144</v>
      </c>
      <c r="F164" s="60">
        <v>-0.1118</v>
      </c>
    </row>
    <row r="165" spans="2:7" ht="13.5">
      <c r="B165" s="27" t="s">
        <v>173</v>
      </c>
      <c r="C165" s="24">
        <v>24.936099460167288</v>
      </c>
      <c r="D165" s="24">
        <v>45.31859164605418</v>
      </c>
      <c r="E165" s="24">
        <v>15.093705553798477</v>
      </c>
      <c r="F165" s="60">
        <v>-0.2034</v>
      </c>
      <c r="G165" s="39">
        <v>-0.015899999999999997</v>
      </c>
    </row>
    <row r="166" spans="2:6" ht="13.5">
      <c r="B166" s="27" t="s">
        <v>174</v>
      </c>
      <c r="C166" s="24">
        <v>18.740933841607195</v>
      </c>
      <c r="D166" s="24">
        <v>30.487576848401304</v>
      </c>
      <c r="E166" s="24">
        <v>10.700220921937719</v>
      </c>
      <c r="F166" s="60">
        <v>0.1784</v>
      </c>
    </row>
    <row r="167" spans="2:6" ht="13.5">
      <c r="B167" s="27" t="s">
        <v>175</v>
      </c>
      <c r="C167" s="24">
        <v>32.536963791150505</v>
      </c>
      <c r="D167" s="24">
        <v>-34.683538749387274</v>
      </c>
      <c r="E167" s="24">
        <v>10.622779772758731</v>
      </c>
      <c r="F167" s="60">
        <v>-0.1408</v>
      </c>
    </row>
    <row r="168" spans="2:6" ht="13.5">
      <c r="B168" s="27" t="s">
        <v>176</v>
      </c>
      <c r="C168" s="24">
        <v>41.57745929541445</v>
      </c>
      <c r="D168" s="24">
        <v>-46.35760319853128</v>
      </c>
      <c r="E168" s="24">
        <v>16.60081947929245</v>
      </c>
      <c r="F168" s="60">
        <v>-0.1345</v>
      </c>
    </row>
    <row r="169" spans="2:6" ht="13.5">
      <c r="B169" s="27" t="s">
        <v>177</v>
      </c>
      <c r="C169" s="24">
        <v>18.844708468890346</v>
      </c>
      <c r="D169" s="24">
        <v>-30.614842212180776</v>
      </c>
      <c r="E169" s="24">
        <v>-11.141411135190141</v>
      </c>
      <c r="F169" s="60">
        <v>0.0924</v>
      </c>
    </row>
    <row r="170" spans="2:7" ht="13.5">
      <c r="B170" s="27" t="s">
        <v>178</v>
      </c>
      <c r="C170" s="24">
        <v>31.315637680315877</v>
      </c>
      <c r="D170" s="24">
        <v>-54.62251378823919</v>
      </c>
      <c r="E170" s="24">
        <v>-13.144734735155941</v>
      </c>
      <c r="F170" s="60">
        <v>-2.2717</v>
      </c>
      <c r="G170" s="39">
        <v>-2.0842</v>
      </c>
    </row>
    <row r="171" spans="2:7" ht="13.5">
      <c r="B171" s="27" t="s">
        <v>179</v>
      </c>
      <c r="C171" s="24">
        <v>44.104045879955294</v>
      </c>
      <c r="D171" s="24">
        <v>-61.08440464587223</v>
      </c>
      <c r="E171" s="24">
        <v>3.367932757495841</v>
      </c>
      <c r="F171" s="60">
        <v>-2.1107</v>
      </c>
      <c r="G171" s="39">
        <v>-1.9232</v>
      </c>
    </row>
    <row r="172" spans="2:7" ht="13.5">
      <c r="B172" s="27" t="s">
        <v>180</v>
      </c>
      <c r="C172" s="24">
        <v>31.33754557125937</v>
      </c>
      <c r="D172" s="24">
        <v>-54.62592550067568</v>
      </c>
      <c r="E172" s="24">
        <v>-13.139268742213435</v>
      </c>
      <c r="F172" s="60">
        <v>-2.2673</v>
      </c>
      <c r="G172" s="39">
        <v>-2.0798</v>
      </c>
    </row>
    <row r="173" spans="2:7" ht="13.5">
      <c r="B173" s="27" t="s">
        <v>181</v>
      </c>
      <c r="C173" s="24">
        <v>24.742421444774415</v>
      </c>
      <c r="D173" s="24">
        <v>-44.86747593163164</v>
      </c>
      <c r="E173" s="24">
        <v>-15.113523400668647</v>
      </c>
      <c r="F173" s="60">
        <v>-1.9095</v>
      </c>
      <c r="G173" s="39">
        <v>-1.722</v>
      </c>
    </row>
    <row r="174" spans="2:7" ht="13.5">
      <c r="B174" s="27" t="s">
        <v>182</v>
      </c>
      <c r="C174" s="24">
        <v>33.36950151448345</v>
      </c>
      <c r="D174" s="24">
        <v>-35.44291613317894</v>
      </c>
      <c r="E174" s="24">
        <v>11.412470875965129</v>
      </c>
      <c r="F174" s="60">
        <v>-2.1684</v>
      </c>
      <c r="G174" s="39">
        <v>-1.9809</v>
      </c>
    </row>
    <row r="175" spans="2:5" ht="13.5">
      <c r="B175" s="27" t="s">
        <v>183</v>
      </c>
      <c r="C175" s="24">
        <v>18.167829278787067</v>
      </c>
      <c r="D175" s="24">
        <v>-31.359928718047033</v>
      </c>
      <c r="E175" s="24">
        <v>-8.079311121252358</v>
      </c>
    </row>
    <row r="176" spans="2:6" ht="13.5">
      <c r="B176" s="27" t="s">
        <v>184</v>
      </c>
      <c r="C176" s="24">
        <v>32.76790182942096</v>
      </c>
      <c r="D176" s="24">
        <v>34.72267870563307</v>
      </c>
      <c r="E176" s="24">
        <v>-10.690727480254527</v>
      </c>
      <c r="F176" s="60">
        <v>-0.0498</v>
      </c>
    </row>
    <row r="177" spans="2:6" ht="13.5">
      <c r="B177" s="27" t="s">
        <v>185</v>
      </c>
      <c r="C177" s="24">
        <v>44.80456580028552</v>
      </c>
      <c r="D177" s="24">
        <v>-60.40074239649217</v>
      </c>
      <c r="E177" s="24">
        <v>5.48728187633755</v>
      </c>
      <c r="F177" s="60">
        <v>0.1368</v>
      </c>
    </row>
    <row r="178" spans="2:5" ht="13.5">
      <c r="B178" s="27" t="s">
        <v>186</v>
      </c>
      <c r="C178" s="24">
        <v>30.43921512755462</v>
      </c>
      <c r="D178" s="24">
        <v>-57.29840015658741</v>
      </c>
      <c r="E178" s="24">
        <v>-13.366341577766697</v>
      </c>
    </row>
    <row r="179" spans="2:7" ht="13.5">
      <c r="B179" s="27" t="s">
        <v>187</v>
      </c>
      <c r="C179" s="24">
        <v>25.067686245736645</v>
      </c>
      <c r="D179" s="24">
        <v>-45.60346805640565</v>
      </c>
      <c r="E179" s="24">
        <v>-15.081338279411842</v>
      </c>
      <c r="F179" s="60">
        <v>0.3271</v>
      </c>
      <c r="G179" s="39">
        <v>0.1396</v>
      </c>
    </row>
    <row r="180" spans="2:5" ht="13.5">
      <c r="B180" s="27" t="s">
        <v>188</v>
      </c>
      <c r="C180" s="24">
        <v>40.02833027511505</v>
      </c>
      <c r="D180" s="24">
        <v>-48.9827787796912</v>
      </c>
      <c r="E180" s="24">
        <v>13.500245855634741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8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38841.28042824074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101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-0.5540920792079206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0.3271223379756689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-2.2883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2.615422337975669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0.5861225847351677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55</v>
      </c>
      <c r="C47" s="24">
        <v>0</v>
      </c>
      <c r="D47" s="24">
        <v>0</v>
      </c>
      <c r="E47" s="24">
        <v>0</v>
      </c>
    </row>
    <row r="48" spans="2:5" ht="13.5">
      <c r="B48" s="27" t="s">
        <v>56</v>
      </c>
      <c r="C48" s="24">
        <v>0</v>
      </c>
      <c r="D48" s="24">
        <v>0</v>
      </c>
      <c r="E48" s="24">
        <v>0</v>
      </c>
    </row>
    <row r="49" spans="2:5" ht="13.5">
      <c r="B49" s="27" t="s">
        <v>57</v>
      </c>
      <c r="C49" s="24">
        <v>0</v>
      </c>
      <c r="D49" s="24">
        <v>0</v>
      </c>
      <c r="E49" s="24">
        <v>0</v>
      </c>
    </row>
    <row r="50" spans="2:5" ht="13.5">
      <c r="B50" s="27" t="s">
        <v>58</v>
      </c>
      <c r="C50" s="24">
        <v>0</v>
      </c>
      <c r="D50" s="24">
        <v>0</v>
      </c>
      <c r="E50" s="24">
        <v>0</v>
      </c>
    </row>
    <row r="51" spans="2:5" ht="13.5">
      <c r="B51" s="27" t="s">
        <v>59</v>
      </c>
      <c r="C51" s="24">
        <v>0</v>
      </c>
      <c r="D51" s="24">
        <v>0</v>
      </c>
      <c r="E51" s="24">
        <v>0</v>
      </c>
    </row>
    <row r="52" spans="2:5" ht="13.5">
      <c r="B52" s="27" t="s">
        <v>60</v>
      </c>
      <c r="C52" s="24">
        <v>0</v>
      </c>
      <c r="D52" s="24">
        <v>0</v>
      </c>
      <c r="E52" s="24">
        <v>0</v>
      </c>
    </row>
    <row r="53" spans="2:7" ht="13.5">
      <c r="B53" s="27" t="s">
        <v>61</v>
      </c>
      <c r="C53" s="24">
        <v>-0.37002628138242244</v>
      </c>
      <c r="D53" s="24">
        <v>0.23809525212416816</v>
      </c>
      <c r="E53" s="24">
        <v>0.10849279759925423</v>
      </c>
      <c r="F53" s="60">
        <v>-0.4532</v>
      </c>
      <c r="G53" s="39">
        <v>-0.2657</v>
      </c>
    </row>
    <row r="54" spans="2:6" ht="13.5">
      <c r="B54" s="27" t="s">
        <v>62</v>
      </c>
      <c r="C54" s="24">
        <v>-0.014156802709244687</v>
      </c>
      <c r="D54" s="24">
        <v>-0.0488567703356253</v>
      </c>
      <c r="E54" s="24">
        <v>0.024405800165524738</v>
      </c>
      <c r="F54" s="60">
        <v>0.0564</v>
      </c>
    </row>
    <row r="55" spans="2:7" ht="13.5">
      <c r="B55" s="27" t="s">
        <v>63</v>
      </c>
      <c r="C55" s="24">
        <v>0.3392217672790565</v>
      </c>
      <c r="D55" s="24">
        <v>-0.09739426557150921</v>
      </c>
      <c r="E55" s="24">
        <v>-0.141699377017396</v>
      </c>
      <c r="F55" s="60">
        <v>-0.3803</v>
      </c>
      <c r="G55" s="39">
        <v>-0.19280000000000003</v>
      </c>
    </row>
    <row r="56" spans="2:7" ht="13.5">
      <c r="B56" s="27" t="s">
        <v>64</v>
      </c>
      <c r="C56" s="24">
        <v>-0.22247742171521168</v>
      </c>
      <c r="D56" s="24">
        <v>-0.8483592966030926</v>
      </c>
      <c r="E56" s="24">
        <v>0.411688160070554</v>
      </c>
      <c r="F56" s="60">
        <v>-0.9689</v>
      </c>
      <c r="G56" s="39">
        <v>-0.7814</v>
      </c>
    </row>
    <row r="57" spans="2:6" ht="13.5">
      <c r="B57" s="27" t="s">
        <v>65</v>
      </c>
      <c r="C57" s="24">
        <v>-0.02079839228905911</v>
      </c>
      <c r="D57" s="24">
        <v>0.021269074328372994</v>
      </c>
      <c r="E57" s="24">
        <v>-0.028257568108930542</v>
      </c>
      <c r="F57" s="60">
        <v>-0.041</v>
      </c>
    </row>
    <row r="58" spans="2:7" ht="13.5">
      <c r="B58" s="27" t="s">
        <v>66</v>
      </c>
      <c r="C58" s="24">
        <v>-0.5309750718271644</v>
      </c>
      <c r="D58" s="24">
        <v>0.2664081876744149</v>
      </c>
      <c r="E58" s="24">
        <v>0.547678412044192</v>
      </c>
      <c r="F58" s="60">
        <v>-0.808</v>
      </c>
      <c r="G58" s="39">
        <v>-0.6205</v>
      </c>
    </row>
    <row r="59" spans="2:7" ht="13.5">
      <c r="B59" s="27" t="s">
        <v>67</v>
      </c>
      <c r="C59" s="24">
        <v>0.5382531063685576</v>
      </c>
      <c r="D59" s="24">
        <v>-0.48451068870411973</v>
      </c>
      <c r="E59" s="24">
        <v>0.42874979167591576</v>
      </c>
      <c r="F59" s="60">
        <v>-0.8416</v>
      </c>
      <c r="G59" s="39">
        <v>-0.6541</v>
      </c>
    </row>
    <row r="60" spans="2:6" ht="13.5">
      <c r="B60" s="27" t="s">
        <v>68</v>
      </c>
      <c r="C60" s="24">
        <v>0.03525251031798149</v>
      </c>
      <c r="D60" s="24">
        <v>-0.013285094731656955</v>
      </c>
      <c r="E60" s="24">
        <v>-0.05655921399705477</v>
      </c>
      <c r="F60" s="60">
        <v>-0.068</v>
      </c>
    </row>
    <row r="61" spans="2:7" ht="13.5">
      <c r="B61" s="27" t="s">
        <v>69</v>
      </c>
      <c r="C61" s="24">
        <v>-0.031087580970577733</v>
      </c>
      <c r="D61" s="24">
        <v>0.12463655968037557</v>
      </c>
      <c r="E61" s="24">
        <v>-0.16417357125166276</v>
      </c>
      <c r="F61" s="60">
        <v>-0.2085</v>
      </c>
      <c r="G61" s="39">
        <v>-0.02099999999999999</v>
      </c>
    </row>
    <row r="62" spans="2:7" ht="13.5">
      <c r="B62" s="27" t="s">
        <v>70</v>
      </c>
      <c r="C62" s="24">
        <v>0.3557704231713643</v>
      </c>
      <c r="D62" s="24">
        <v>-0.3161728408240734</v>
      </c>
      <c r="E62" s="24">
        <v>-0.3697996438423772</v>
      </c>
      <c r="F62" s="60">
        <v>-0.6027</v>
      </c>
      <c r="G62" s="39">
        <v>-0.4152</v>
      </c>
    </row>
    <row r="63" spans="2:7" ht="13.5">
      <c r="B63" s="27" t="s">
        <v>71</v>
      </c>
      <c r="C63" s="24">
        <v>0.1827935462858079</v>
      </c>
      <c r="D63" s="24">
        <v>-0.694711424389034</v>
      </c>
      <c r="E63" s="24">
        <v>0.8879156407867548</v>
      </c>
      <c r="F63" s="60">
        <v>-1.1421</v>
      </c>
      <c r="G63" s="39">
        <v>-0.9545999999999999</v>
      </c>
    </row>
    <row r="64" spans="2:7" ht="13.5">
      <c r="B64" s="27" t="s">
        <v>72</v>
      </c>
      <c r="C64" s="24">
        <v>-0.438786276748786</v>
      </c>
      <c r="D64" s="24">
        <v>0.43920992160636985</v>
      </c>
      <c r="E64" s="24">
        <v>0.35632076975130467</v>
      </c>
      <c r="F64" s="60">
        <v>-0.7158</v>
      </c>
      <c r="G64" s="39">
        <v>-0.5283</v>
      </c>
    </row>
    <row r="65" spans="2:7" ht="13.5">
      <c r="B65" s="27" t="s">
        <v>73</v>
      </c>
      <c r="C65" s="24">
        <v>-0.47801089845546585</v>
      </c>
      <c r="D65" s="24">
        <v>-0.7601616058198708</v>
      </c>
      <c r="E65" s="24">
        <v>0.14498241642765208</v>
      </c>
      <c r="F65" s="60">
        <v>-0.9096</v>
      </c>
      <c r="G65" s="39">
        <v>-0.7221</v>
      </c>
    </row>
    <row r="66" spans="2:7" ht="13.5">
      <c r="B66" s="27" t="s">
        <v>74</v>
      </c>
      <c r="C66" s="24">
        <v>0.3324205549102359</v>
      </c>
      <c r="D66" s="24">
        <v>-0.16675625746558254</v>
      </c>
      <c r="E66" s="24">
        <v>-0.04584551211267751</v>
      </c>
      <c r="F66" s="60">
        <v>-0.3747</v>
      </c>
      <c r="G66" s="39">
        <v>-0.18719999999999998</v>
      </c>
    </row>
    <row r="67" spans="2:6" ht="13.5">
      <c r="B67" s="27" t="s">
        <v>75</v>
      </c>
      <c r="C67" s="24">
        <v>-0.04879185250488405</v>
      </c>
      <c r="D67" s="24">
        <v>-0.07685493680326161</v>
      </c>
      <c r="E67" s="24">
        <v>0.01474110680936036</v>
      </c>
      <c r="F67" s="60">
        <v>0.0922</v>
      </c>
    </row>
    <row r="68" spans="2:7" ht="13.5">
      <c r="B68" s="27" t="s">
        <v>76</v>
      </c>
      <c r="C68" s="24">
        <v>-0.2995574904905567</v>
      </c>
      <c r="D68" s="24">
        <v>0.2506167156623782</v>
      </c>
      <c r="E68" s="24">
        <v>0.03337991163859044</v>
      </c>
      <c r="F68" s="60">
        <v>-0.392</v>
      </c>
      <c r="G68" s="39">
        <v>-0.20450000000000002</v>
      </c>
    </row>
    <row r="69" spans="2:7" ht="13.5">
      <c r="B69" s="27" t="s">
        <v>77</v>
      </c>
      <c r="C69" s="24">
        <v>0.10205570560178501</v>
      </c>
      <c r="D69" s="24">
        <v>0.5434105319493412</v>
      </c>
      <c r="E69" s="24">
        <v>0.39862925652421666</v>
      </c>
      <c r="F69" s="60">
        <v>-0.6816</v>
      </c>
      <c r="G69" s="39">
        <v>-0.4941</v>
      </c>
    </row>
    <row r="70" spans="2:7" ht="13.5">
      <c r="B70" s="27" t="s">
        <v>78</v>
      </c>
      <c r="C70" s="24">
        <v>-0.22105408188201636</v>
      </c>
      <c r="D70" s="24">
        <v>0.10822271301289987</v>
      </c>
      <c r="E70" s="24">
        <v>-0.09303947116991651</v>
      </c>
      <c r="F70" s="60">
        <v>-0.2631</v>
      </c>
      <c r="G70" s="39">
        <v>-0.0756</v>
      </c>
    </row>
    <row r="71" spans="2:7" ht="13.5">
      <c r="B71" s="27" t="s">
        <v>79</v>
      </c>
      <c r="C71" s="24">
        <v>-0.043706021108590676</v>
      </c>
      <c r="D71" s="24">
        <v>-0.16869802377508591</v>
      </c>
      <c r="E71" s="24">
        <v>-0.13234026264933618</v>
      </c>
      <c r="F71" s="60">
        <v>-0.2188</v>
      </c>
      <c r="G71" s="39">
        <v>-0.031299999999999994</v>
      </c>
    </row>
    <row r="72" spans="2:7" ht="13.5">
      <c r="B72" s="27" t="s">
        <v>80</v>
      </c>
      <c r="C72" s="24">
        <v>0.5266154086708354</v>
      </c>
      <c r="D72" s="24">
        <v>-0.2987572286517022</v>
      </c>
      <c r="E72" s="24">
        <v>0.1971086669533193</v>
      </c>
      <c r="F72" s="60">
        <v>-0.6367</v>
      </c>
      <c r="G72" s="39">
        <v>-0.44920000000000004</v>
      </c>
    </row>
    <row r="73" spans="2:5" ht="13.5">
      <c r="B73" s="27" t="s">
        <v>81</v>
      </c>
      <c r="C73" s="24">
        <v>0</v>
      </c>
      <c r="D73" s="24">
        <v>0</v>
      </c>
      <c r="E73" s="24">
        <v>0</v>
      </c>
    </row>
    <row r="74" spans="2:5" ht="13.5">
      <c r="B74" s="27" t="s">
        <v>82</v>
      </c>
      <c r="C74" s="24">
        <v>0</v>
      </c>
      <c r="D74" s="24">
        <v>0</v>
      </c>
      <c r="E74" s="24">
        <v>0</v>
      </c>
    </row>
    <row r="75" spans="2:5" ht="13.5">
      <c r="B75" s="27" t="s">
        <v>83</v>
      </c>
      <c r="C75" s="24">
        <v>0</v>
      </c>
      <c r="D75" s="24">
        <v>0</v>
      </c>
      <c r="E75" s="24">
        <v>0</v>
      </c>
    </row>
    <row r="76" spans="2:7" ht="13.5">
      <c r="B76" s="27" t="s">
        <v>84</v>
      </c>
      <c r="C76" s="24">
        <v>-0.10667758271848271</v>
      </c>
      <c r="D76" s="24">
        <v>-0.2978730600990147</v>
      </c>
      <c r="E76" s="24">
        <v>0.048819866309472104</v>
      </c>
      <c r="F76" s="60">
        <v>-0.3201</v>
      </c>
      <c r="G76" s="39">
        <v>-0.1326</v>
      </c>
    </row>
    <row r="77" spans="2:6" ht="13.5">
      <c r="B77" s="27" t="s">
        <v>85</v>
      </c>
      <c r="C77" s="24">
        <v>-0.028067922543186796</v>
      </c>
      <c r="D77" s="24">
        <v>0.013858892441184878</v>
      </c>
      <c r="E77" s="24">
        <v>-0.01938254918562876</v>
      </c>
      <c r="F77" s="60">
        <v>0.0368</v>
      </c>
    </row>
    <row r="78" spans="2:7" ht="13.5">
      <c r="B78" s="27" t="s">
        <v>86</v>
      </c>
      <c r="C78" s="24">
        <v>0.3009936110216245</v>
      </c>
      <c r="D78" s="24">
        <v>0.43436011232047633</v>
      </c>
      <c r="E78" s="24">
        <v>0.004151775290694104</v>
      </c>
      <c r="F78" s="60">
        <v>-0.5285</v>
      </c>
      <c r="G78" s="39">
        <v>-0.34099999999999997</v>
      </c>
    </row>
    <row r="79" spans="2:7" ht="13.5">
      <c r="B79" s="27" t="s">
        <v>87</v>
      </c>
      <c r="C79" s="24">
        <v>-0.7576656718638475</v>
      </c>
      <c r="D79" s="24">
        <v>0.30111207383250616</v>
      </c>
      <c r="E79" s="24">
        <v>-0.49771589441196085</v>
      </c>
      <c r="F79" s="60">
        <v>-0.9552</v>
      </c>
      <c r="G79" s="39">
        <v>-0.7677</v>
      </c>
    </row>
    <row r="80" spans="2:6" ht="13.5">
      <c r="B80" s="27" t="s">
        <v>88</v>
      </c>
      <c r="C80" s="24">
        <v>-0.0006621284930119486</v>
      </c>
      <c r="D80" s="24">
        <v>0.00154165774631565</v>
      </c>
      <c r="E80" s="24">
        <v>-0.009277427422109241</v>
      </c>
      <c r="F80" s="60">
        <v>0.0094</v>
      </c>
    </row>
    <row r="81" spans="2:7" ht="13.5">
      <c r="B81" s="27" t="s">
        <v>89</v>
      </c>
      <c r="C81" s="24">
        <v>-0.7282665819887768</v>
      </c>
      <c r="D81" s="24">
        <v>-0.5264058595862053</v>
      </c>
      <c r="E81" s="24">
        <v>-0.012436331081804752</v>
      </c>
      <c r="F81" s="60">
        <v>-0.8987</v>
      </c>
      <c r="G81" s="39">
        <v>-0.7112</v>
      </c>
    </row>
    <row r="82" spans="2:7" ht="13.5">
      <c r="B82" s="27" t="s">
        <v>90</v>
      </c>
      <c r="C82" s="24">
        <v>0.1445783088256718</v>
      </c>
      <c r="D82" s="24">
        <v>0.2802569959186343</v>
      </c>
      <c r="E82" s="24">
        <v>-0.8039125517460057</v>
      </c>
      <c r="F82" s="60">
        <v>-0.8636</v>
      </c>
      <c r="G82" s="39">
        <v>-0.6761</v>
      </c>
    </row>
    <row r="83" spans="2:6" ht="13.5">
      <c r="B83" s="27" t="s">
        <v>91</v>
      </c>
      <c r="C83" s="24">
        <v>-0.030619363067359018</v>
      </c>
      <c r="D83" s="24">
        <v>-0.019978268932348442</v>
      </c>
      <c r="E83" s="24">
        <v>-0.010406596241278265</v>
      </c>
      <c r="F83" s="60">
        <v>0.038</v>
      </c>
    </row>
    <row r="84" spans="2:7" ht="13.5">
      <c r="B84" s="27" t="s">
        <v>92</v>
      </c>
      <c r="C84" s="24">
        <v>-0.6513593896066112</v>
      </c>
      <c r="D84" s="24">
        <v>0.31178250261682194</v>
      </c>
      <c r="E84" s="24">
        <v>-0.1403153272096347</v>
      </c>
      <c r="F84" s="60">
        <v>-0.7356</v>
      </c>
      <c r="G84" s="39">
        <v>-0.5481</v>
      </c>
    </row>
    <row r="85" spans="2:7" ht="13.5">
      <c r="B85" s="27" t="s">
        <v>93</v>
      </c>
      <c r="C85" s="24">
        <v>0.2358037304911207</v>
      </c>
      <c r="D85" s="24">
        <v>0.3961336220445695</v>
      </c>
      <c r="E85" s="24">
        <v>0.010554388737830322</v>
      </c>
      <c r="F85" s="60">
        <v>-0.4611</v>
      </c>
      <c r="G85" s="39">
        <v>-0.2736</v>
      </c>
    </row>
    <row r="86" spans="2:6" ht="13.5">
      <c r="B86" s="27" t="s">
        <v>94</v>
      </c>
      <c r="C86" s="24">
        <v>0.07458337094314516</v>
      </c>
      <c r="D86" s="24">
        <v>-0.03843110650219117</v>
      </c>
      <c r="E86" s="24">
        <v>0.016281913730537667</v>
      </c>
      <c r="F86" s="60">
        <v>-0.0855</v>
      </c>
    </row>
    <row r="87" spans="2:7" ht="13.5">
      <c r="B87" s="27" t="s">
        <v>95</v>
      </c>
      <c r="C87" s="24">
        <v>-0.1311223378681703</v>
      </c>
      <c r="D87" s="24">
        <v>-0.3210522100326294</v>
      </c>
      <c r="E87" s="24">
        <v>0.002097897236488677</v>
      </c>
      <c r="F87" s="60">
        <v>-0.3468</v>
      </c>
      <c r="G87" s="39">
        <v>-0.1593</v>
      </c>
    </row>
    <row r="88" spans="2:7" ht="13.5">
      <c r="B88" s="27" t="s">
        <v>96</v>
      </c>
      <c r="C88" s="24">
        <v>-0.42412876085616347</v>
      </c>
      <c r="D88" s="24">
        <v>-0.7318712239928544</v>
      </c>
      <c r="E88" s="24">
        <v>0.27798179519358257</v>
      </c>
      <c r="F88" s="60">
        <v>-0.8904</v>
      </c>
      <c r="G88" s="39">
        <v>-0.7029</v>
      </c>
    </row>
    <row r="89" spans="2:7" ht="13.5">
      <c r="B89" s="27" t="s">
        <v>97</v>
      </c>
      <c r="C89" s="24">
        <v>-0.38179056978809456</v>
      </c>
      <c r="D89" s="24">
        <v>-0.023085336194924366</v>
      </c>
      <c r="E89" s="24">
        <v>-1.0372044747100135</v>
      </c>
      <c r="F89" s="60">
        <v>-1.1055</v>
      </c>
      <c r="G89" s="39">
        <v>-0.9179999999999999</v>
      </c>
    </row>
    <row r="90" spans="2:7" ht="13.5">
      <c r="B90" s="27" t="s">
        <v>98</v>
      </c>
      <c r="C90" s="24">
        <v>0.22950547130139398</v>
      </c>
      <c r="D90" s="24">
        <v>0.360999834495928</v>
      </c>
      <c r="E90" s="24">
        <v>-0.07947649240572652</v>
      </c>
      <c r="F90" s="60">
        <v>-0.4351</v>
      </c>
      <c r="G90" s="39">
        <v>-0.2476</v>
      </c>
    </row>
    <row r="91" spans="2:7" ht="13.5">
      <c r="B91" s="27" t="s">
        <v>99</v>
      </c>
      <c r="C91" s="24">
        <v>0.08736426833598898</v>
      </c>
      <c r="D91" s="24">
        <v>0.01855984251908893</v>
      </c>
      <c r="E91" s="24">
        <v>0.21046976067875534</v>
      </c>
      <c r="F91" s="60">
        <v>-0.2286</v>
      </c>
      <c r="G91" s="39">
        <v>-0.0411</v>
      </c>
    </row>
    <row r="92" spans="2:6" ht="13.5">
      <c r="B92" s="27" t="s">
        <v>100</v>
      </c>
      <c r="C92" s="24">
        <v>-0.01680515046051312</v>
      </c>
      <c r="D92" s="24">
        <v>0.0009984186470788359</v>
      </c>
      <c r="E92" s="24">
        <v>-0.01297142026233189</v>
      </c>
      <c r="F92" s="60">
        <v>0.0213</v>
      </c>
    </row>
    <row r="93" spans="2:7" ht="13.5">
      <c r="B93" s="27" t="s">
        <v>101</v>
      </c>
      <c r="C93" s="24">
        <v>-0.06490381414943158</v>
      </c>
      <c r="D93" s="24">
        <v>-0.2934621435556082</v>
      </c>
      <c r="E93" s="24">
        <v>0.15267306592289742</v>
      </c>
      <c r="F93" s="60">
        <v>-0.3371</v>
      </c>
      <c r="G93" s="39">
        <v>-0.1496</v>
      </c>
    </row>
    <row r="94" spans="2:7" ht="13.5">
      <c r="B94" s="27" t="s">
        <v>102</v>
      </c>
      <c r="C94" s="24">
        <v>-0.7632967117222051</v>
      </c>
      <c r="D94" s="24">
        <v>-0.0015909079213471955</v>
      </c>
      <c r="E94" s="24">
        <v>-0.5571545853543327</v>
      </c>
      <c r="F94" s="60">
        <v>-0.945</v>
      </c>
      <c r="G94" s="39">
        <v>-0.7575</v>
      </c>
    </row>
    <row r="95" spans="2:7" ht="13.5">
      <c r="B95" s="27" t="s">
        <v>103</v>
      </c>
      <c r="C95" s="24">
        <v>0.21786223978175911</v>
      </c>
      <c r="D95" s="24">
        <v>0.44189618519451557</v>
      </c>
      <c r="E95" s="24">
        <v>-0.14203844124324405</v>
      </c>
      <c r="F95" s="60">
        <v>-0.5127</v>
      </c>
      <c r="G95" s="39">
        <v>-0.32520000000000004</v>
      </c>
    </row>
    <row r="96" spans="2:7" ht="13.5">
      <c r="B96" s="27" t="s">
        <v>104</v>
      </c>
      <c r="C96" s="24">
        <v>-0.5342841533212663</v>
      </c>
      <c r="D96" s="24">
        <v>0.21375944012642378</v>
      </c>
      <c r="E96" s="24">
        <v>0.24496663017134424</v>
      </c>
      <c r="F96" s="60">
        <v>-0.6254</v>
      </c>
      <c r="G96" s="39">
        <v>-0.43789999999999996</v>
      </c>
    </row>
    <row r="97" spans="2:6" ht="13.5">
      <c r="B97" s="27" t="s">
        <v>105</v>
      </c>
      <c r="C97" s="24">
        <v>-0.0002838076152968938</v>
      </c>
      <c r="D97" s="24">
        <v>0.01008211992872532</v>
      </c>
      <c r="E97" s="24">
        <v>-0.006667981343007057</v>
      </c>
      <c r="F97" s="60">
        <v>-0.0121</v>
      </c>
    </row>
    <row r="98" spans="2:7" ht="13.5">
      <c r="B98" s="27" t="s">
        <v>106</v>
      </c>
      <c r="C98" s="24">
        <v>0.1996877723509911</v>
      </c>
      <c r="D98" s="24">
        <v>-0.027452309554462317</v>
      </c>
      <c r="E98" s="24">
        <v>-0.12731975934853068</v>
      </c>
      <c r="F98" s="60">
        <v>-0.2384</v>
      </c>
      <c r="G98" s="39">
        <v>-0.0509</v>
      </c>
    </row>
    <row r="99" spans="2:7" ht="13.5">
      <c r="B99" s="27" t="s">
        <v>107</v>
      </c>
      <c r="C99" s="24">
        <v>0.11359959134698983</v>
      </c>
      <c r="D99" s="24">
        <v>-0.7705990016446762</v>
      </c>
      <c r="E99" s="24">
        <v>0.44246495681771236</v>
      </c>
      <c r="F99" s="60">
        <v>-0.8958</v>
      </c>
      <c r="G99" s="39">
        <v>-0.7083</v>
      </c>
    </row>
    <row r="100" spans="2:7" ht="13.5">
      <c r="B100" s="27" t="s">
        <v>108</v>
      </c>
      <c r="C100" s="24">
        <v>0.15008725645142817</v>
      </c>
      <c r="D100" s="24">
        <v>-0.6647894292870902</v>
      </c>
      <c r="E100" s="24">
        <v>-0.5056953437595482</v>
      </c>
      <c r="F100" s="60">
        <v>-0.8486</v>
      </c>
      <c r="G100" s="39">
        <v>-0.6611</v>
      </c>
    </row>
    <row r="101" spans="2:7" ht="13.5">
      <c r="B101" s="27" t="s">
        <v>109</v>
      </c>
      <c r="C101" s="24">
        <v>-0.6913038717461006</v>
      </c>
      <c r="D101" s="24">
        <v>-0.27131020941028794</v>
      </c>
      <c r="E101" s="24">
        <v>0.33120577551011365</v>
      </c>
      <c r="F101" s="60">
        <v>-0.8131</v>
      </c>
      <c r="G101" s="39">
        <v>-0.6256</v>
      </c>
    </row>
    <row r="102" spans="2:5" ht="13.5">
      <c r="B102" s="27" t="s">
        <v>110</v>
      </c>
      <c r="C102" s="24">
        <v>0</v>
      </c>
      <c r="D102" s="24">
        <v>0</v>
      </c>
      <c r="E102" s="24">
        <v>0</v>
      </c>
    </row>
    <row r="103" spans="2:5" ht="13.5">
      <c r="B103" s="27" t="s">
        <v>111</v>
      </c>
      <c r="C103" s="24">
        <v>0</v>
      </c>
      <c r="D103" s="24">
        <v>0</v>
      </c>
      <c r="E103" s="24">
        <v>0</v>
      </c>
    </row>
    <row r="104" spans="2:5" ht="13.5">
      <c r="B104" s="27" t="s">
        <v>112</v>
      </c>
      <c r="C104" s="24">
        <v>0</v>
      </c>
      <c r="D104" s="24">
        <v>0</v>
      </c>
      <c r="E104" s="24">
        <v>0</v>
      </c>
    </row>
    <row r="105" spans="2:5" ht="13.5">
      <c r="B105" s="27" t="s">
        <v>113</v>
      </c>
      <c r="C105" s="24">
        <v>0</v>
      </c>
      <c r="D105" s="24">
        <v>0</v>
      </c>
      <c r="E105" s="24">
        <v>0</v>
      </c>
    </row>
    <row r="106" spans="2:5" ht="13.5">
      <c r="B106" s="27" t="s">
        <v>114</v>
      </c>
      <c r="C106" s="24">
        <v>0</v>
      </c>
      <c r="D106" s="24">
        <v>0</v>
      </c>
      <c r="E106" s="24">
        <v>0</v>
      </c>
    </row>
    <row r="107" spans="2:7" ht="13.5">
      <c r="B107" s="27" t="s">
        <v>115</v>
      </c>
      <c r="C107" s="24">
        <v>-0.11264737040666262</v>
      </c>
      <c r="D107" s="24">
        <v>-0.20940444478454978</v>
      </c>
      <c r="E107" s="24">
        <v>8.738391699125714E-08</v>
      </c>
      <c r="F107" s="60">
        <v>-0.2378</v>
      </c>
      <c r="G107" s="39">
        <v>-0.05030000000000001</v>
      </c>
    </row>
    <row r="108" spans="2:7" ht="13.5">
      <c r="B108" s="27" t="s">
        <v>116</v>
      </c>
      <c r="C108" s="24">
        <v>-0.5197668303255654</v>
      </c>
      <c r="D108" s="24">
        <v>0.26843445714839476</v>
      </c>
      <c r="E108" s="24">
        <v>6.687085658541037E-07</v>
      </c>
      <c r="F108" s="60">
        <v>-0.585</v>
      </c>
      <c r="G108" s="39">
        <v>-0.3975</v>
      </c>
    </row>
    <row r="109" spans="2:7" ht="13.5">
      <c r="B109" s="27" t="s">
        <v>117</v>
      </c>
      <c r="C109" s="24">
        <v>0.3410332177066664</v>
      </c>
      <c r="D109" s="24">
        <v>0.562479762168195</v>
      </c>
      <c r="E109" s="24">
        <v>-2.145602522318768E-07</v>
      </c>
      <c r="F109" s="60">
        <v>-0.6578</v>
      </c>
      <c r="G109" s="39">
        <v>-0.47030000000000005</v>
      </c>
    </row>
    <row r="110" spans="2:7" ht="13.5">
      <c r="B110" s="27" t="s">
        <v>118</v>
      </c>
      <c r="C110" s="24">
        <v>0.26593547654849914</v>
      </c>
      <c r="D110" s="24">
        <v>-0.16584247575620736</v>
      </c>
      <c r="E110" s="24">
        <v>1.3170666335327041E-07</v>
      </c>
      <c r="F110" s="60">
        <v>-0.3134</v>
      </c>
      <c r="G110" s="39">
        <v>-0.1259</v>
      </c>
    </row>
    <row r="111" spans="2:7" ht="13.5">
      <c r="B111" s="27" t="s">
        <v>119</v>
      </c>
      <c r="C111" s="24">
        <v>-0.7841813247473652</v>
      </c>
      <c r="D111" s="24">
        <v>0.18739609724899964</v>
      </c>
      <c r="E111" s="24">
        <v>4.548368792711699E-09</v>
      </c>
      <c r="F111" s="60">
        <v>-0.8063</v>
      </c>
      <c r="G111" s="39">
        <v>-0.6188</v>
      </c>
    </row>
    <row r="112" spans="2:6" ht="13.5">
      <c r="B112" s="27" t="s">
        <v>120</v>
      </c>
      <c r="C112" s="24">
        <v>0.0010530157575914245</v>
      </c>
      <c r="D112" s="24">
        <v>0.004953053669158436</v>
      </c>
      <c r="E112" s="24">
        <v>-4.075758397448226E-08</v>
      </c>
      <c r="F112" s="60">
        <v>-0.0051</v>
      </c>
    </row>
    <row r="113" spans="2:6" ht="13.5">
      <c r="B113" s="27" t="s">
        <v>121</v>
      </c>
      <c r="C113" s="24">
        <v>0.0703751802681083</v>
      </c>
      <c r="D113" s="24">
        <v>-0.004854858367220771</v>
      </c>
      <c r="E113" s="24">
        <v>5.785210532849305E-09</v>
      </c>
      <c r="F113" s="60">
        <v>-0.0705</v>
      </c>
    </row>
    <row r="114" spans="2:7" ht="13.5">
      <c r="B114" s="27" t="s">
        <v>122</v>
      </c>
      <c r="C114" s="24">
        <v>-0.0614654533940211</v>
      </c>
      <c r="D114" s="24">
        <v>-0.8712377347437155</v>
      </c>
      <c r="E114" s="24">
        <v>3.91833793855767E-07</v>
      </c>
      <c r="F114" s="60">
        <v>-0.8734</v>
      </c>
      <c r="G114" s="39">
        <v>-0.6859</v>
      </c>
    </row>
    <row r="115" spans="2:7" ht="13.5">
      <c r="B115" s="27" t="s">
        <v>123</v>
      </c>
      <c r="C115" s="24">
        <v>-0.40409896844246873</v>
      </c>
      <c r="D115" s="24">
        <v>-0.8135408761962282</v>
      </c>
      <c r="E115" s="24">
        <v>-0.4435584403382222</v>
      </c>
      <c r="F115" s="60">
        <v>-1.0109</v>
      </c>
      <c r="G115" s="39">
        <v>-0.8233999999999999</v>
      </c>
    </row>
    <row r="116" spans="2:5" ht="13.5">
      <c r="B116" s="27" t="s">
        <v>124</v>
      </c>
      <c r="C116" s="24">
        <v>0</v>
      </c>
      <c r="D116" s="24">
        <v>0</v>
      </c>
      <c r="E116" s="24">
        <v>0</v>
      </c>
    </row>
    <row r="117" spans="2:5" ht="13.5">
      <c r="B117" s="27" t="s">
        <v>125</v>
      </c>
      <c r="C117" s="24">
        <v>0</v>
      </c>
      <c r="D117" s="24">
        <v>0</v>
      </c>
      <c r="E117" s="24">
        <v>0</v>
      </c>
    </row>
    <row r="118" spans="2:5" ht="13.5">
      <c r="B118" s="27" t="s">
        <v>126</v>
      </c>
      <c r="C118" s="24">
        <v>0</v>
      </c>
      <c r="D118" s="24">
        <v>0</v>
      </c>
      <c r="E118" s="24">
        <v>0</v>
      </c>
    </row>
    <row r="119" spans="2:5" ht="13.5">
      <c r="B119" s="27" t="s">
        <v>127</v>
      </c>
      <c r="C119" s="24">
        <v>0</v>
      </c>
      <c r="D119" s="24">
        <v>0</v>
      </c>
      <c r="E119" s="24">
        <v>0</v>
      </c>
    </row>
    <row r="120" spans="2:5" ht="13.5">
      <c r="B120" s="27" t="s">
        <v>128</v>
      </c>
      <c r="C120" s="24">
        <v>0</v>
      </c>
      <c r="D120" s="24">
        <v>0</v>
      </c>
      <c r="E120" s="24">
        <v>0</v>
      </c>
    </row>
    <row r="121" spans="2:5" ht="13.5">
      <c r="B121" s="27" t="s">
        <v>129</v>
      </c>
      <c r="C121" s="24">
        <v>0</v>
      </c>
      <c r="D121" s="24">
        <v>0</v>
      </c>
      <c r="E121" s="24">
        <v>0</v>
      </c>
    </row>
    <row r="122" spans="2:5" ht="13.5">
      <c r="B122" s="27" t="s">
        <v>130</v>
      </c>
      <c r="C122" s="24">
        <v>0</v>
      </c>
      <c r="D122" s="24">
        <v>0</v>
      </c>
      <c r="E122" s="24">
        <v>0</v>
      </c>
    </row>
    <row r="123" spans="2:7" ht="13.5">
      <c r="B123" s="27" t="s">
        <v>131</v>
      </c>
      <c r="C123" s="24">
        <v>-0.37981520213909903</v>
      </c>
      <c r="D123" s="24">
        <v>-0.03376276444794257</v>
      </c>
      <c r="E123" s="24">
        <v>-0.04498512443041136</v>
      </c>
      <c r="F123" s="60">
        <v>-0.384</v>
      </c>
      <c r="G123" s="39">
        <v>-0.1965</v>
      </c>
    </row>
    <row r="124" spans="2:7" ht="13.5">
      <c r="B124" s="27" t="s">
        <v>132</v>
      </c>
      <c r="C124" s="24">
        <v>-0.03276969622455539</v>
      </c>
      <c r="D124" s="24">
        <v>0.660160259248606</v>
      </c>
      <c r="E124" s="24">
        <v>0.05349164193300027</v>
      </c>
      <c r="F124" s="60">
        <v>-0.6631</v>
      </c>
      <c r="G124" s="39">
        <v>-0.4756</v>
      </c>
    </row>
    <row r="125" spans="2:7" ht="13.5">
      <c r="B125" s="27" t="s">
        <v>133</v>
      </c>
      <c r="C125" s="24">
        <v>0.5152847495768071</v>
      </c>
      <c r="D125" s="24">
        <v>-0.03508535957885783</v>
      </c>
      <c r="E125" s="24">
        <v>0.05403056028069386</v>
      </c>
      <c r="F125" s="60">
        <v>-0.5193</v>
      </c>
      <c r="G125" s="39">
        <v>-0.3318</v>
      </c>
    </row>
    <row r="126" spans="2:7" ht="13.5">
      <c r="B126" s="27" t="s">
        <v>134</v>
      </c>
      <c r="C126" s="24">
        <v>0.00011484792780436237</v>
      </c>
      <c r="D126" s="24">
        <v>-0.25468266849241417</v>
      </c>
      <c r="E126" s="24">
        <v>-0.022023669055620587</v>
      </c>
      <c r="F126" s="60">
        <v>-0.2556</v>
      </c>
      <c r="G126" s="39">
        <v>-0.0681</v>
      </c>
    </row>
    <row r="127" spans="2:7" ht="13.5">
      <c r="B127" s="27" t="s">
        <v>135</v>
      </c>
      <c r="C127" s="24">
        <v>0.0800341839914438</v>
      </c>
      <c r="D127" s="24">
        <v>-0.3120624675854913</v>
      </c>
      <c r="E127" s="24">
        <v>-0.06955193334229648</v>
      </c>
      <c r="F127" s="60">
        <v>-0.3296</v>
      </c>
      <c r="G127" s="39">
        <v>-0.1421</v>
      </c>
    </row>
    <row r="128" spans="2:7" ht="13.5">
      <c r="B128" s="27" t="s">
        <v>136</v>
      </c>
      <c r="C128" s="24">
        <v>0.4313174330405616</v>
      </c>
      <c r="D128" s="24">
        <v>0.049432881960012054</v>
      </c>
      <c r="E128" s="24">
        <v>0.30856388125488365</v>
      </c>
      <c r="F128" s="60">
        <v>-0.5326</v>
      </c>
      <c r="G128" s="39">
        <v>-0.34509999999999996</v>
      </c>
    </row>
    <row r="129" spans="2:7" ht="13.5">
      <c r="B129" s="27" t="s">
        <v>137</v>
      </c>
      <c r="C129" s="24">
        <v>-0.1421376137625714</v>
      </c>
      <c r="D129" s="24">
        <v>0.4532414210511746</v>
      </c>
      <c r="E129" s="24">
        <v>0.0836635413248743</v>
      </c>
      <c r="F129" s="60">
        <v>-0.4823</v>
      </c>
      <c r="G129" s="39">
        <v>-0.2948</v>
      </c>
    </row>
    <row r="130" spans="2:7" ht="13.5">
      <c r="B130" s="27" t="s">
        <v>138</v>
      </c>
      <c r="C130" s="24">
        <v>-0.21403136822345914</v>
      </c>
      <c r="D130" s="24">
        <v>-0.033805451380811036</v>
      </c>
      <c r="E130" s="24">
        <v>-0.15677934643090907</v>
      </c>
      <c r="F130" s="60">
        <v>-0.2675</v>
      </c>
      <c r="G130" s="39">
        <v>-0.08</v>
      </c>
    </row>
    <row r="131" spans="2:7" ht="13.5">
      <c r="B131" s="27" t="s">
        <v>139</v>
      </c>
      <c r="C131" s="24">
        <v>-0.21116589640062955</v>
      </c>
      <c r="D131" s="24">
        <v>0.29563750180909665</v>
      </c>
      <c r="E131" s="24">
        <v>-0.011141743436583695</v>
      </c>
      <c r="F131" s="60">
        <v>-0.3635</v>
      </c>
      <c r="G131" s="39">
        <v>-0.176</v>
      </c>
    </row>
    <row r="132" spans="2:7" ht="13.5">
      <c r="B132" s="27" t="s">
        <v>140</v>
      </c>
      <c r="C132" s="24">
        <v>0.22362319904374317</v>
      </c>
      <c r="D132" s="24">
        <v>0.10335312822573428</v>
      </c>
      <c r="E132" s="24">
        <v>0.7930574883883921</v>
      </c>
      <c r="F132" s="60">
        <v>-0.8304</v>
      </c>
      <c r="G132" s="39">
        <v>-0.6429</v>
      </c>
    </row>
    <row r="133" spans="2:7" ht="13.5">
      <c r="B133" s="27" t="s">
        <v>141</v>
      </c>
      <c r="C133" s="24">
        <v>0.26573157124852287</v>
      </c>
      <c r="D133" s="24">
        <v>-0.4295469334984574</v>
      </c>
      <c r="E133" s="24">
        <v>-0.09388475127613916</v>
      </c>
      <c r="F133" s="60">
        <v>-0.5137</v>
      </c>
      <c r="G133" s="39">
        <v>-0.32620000000000005</v>
      </c>
    </row>
    <row r="134" spans="2:6" ht="13.5">
      <c r="B134" s="27" t="s">
        <v>142</v>
      </c>
      <c r="C134" s="24">
        <v>-0.029017569650406472</v>
      </c>
      <c r="D134" s="24">
        <v>-0.008485771145103627</v>
      </c>
      <c r="E134" s="24">
        <v>-0.09366752677813661</v>
      </c>
      <c r="F134" s="60">
        <v>-0.0984</v>
      </c>
    </row>
    <row r="135" spans="2:6" ht="13.5">
      <c r="B135" s="27" t="s">
        <v>143</v>
      </c>
      <c r="C135" s="24">
        <v>-0.10799714439266239</v>
      </c>
      <c r="D135" s="24">
        <v>0.07508734466313172</v>
      </c>
      <c r="E135" s="24">
        <v>-0.07823955846177211</v>
      </c>
      <c r="F135" s="60">
        <v>-0.153</v>
      </c>
    </row>
    <row r="136" spans="2:6" ht="13.5">
      <c r="B136" s="27" t="s">
        <v>144</v>
      </c>
      <c r="C136" s="24">
        <v>0.031200921237626744</v>
      </c>
      <c r="D136" s="24">
        <v>-0.02736306325371629</v>
      </c>
      <c r="E136" s="24">
        <v>-0.10874083272600465</v>
      </c>
      <c r="F136" s="60">
        <v>-0.1164</v>
      </c>
    </row>
    <row r="137" spans="2:7" ht="13.5">
      <c r="B137" s="27" t="s">
        <v>145</v>
      </c>
      <c r="C137" s="24">
        <v>0.5651271990806208</v>
      </c>
      <c r="D137" s="24">
        <v>-0.4002874277800146</v>
      </c>
      <c r="E137" s="24">
        <v>0.23865743902081182</v>
      </c>
      <c r="F137" s="60">
        <v>-0.7325</v>
      </c>
      <c r="G137" s="39">
        <v>-0.545</v>
      </c>
    </row>
    <row r="138" spans="2:7" ht="13.5">
      <c r="B138" s="27" t="s">
        <v>146</v>
      </c>
      <c r="C138" s="24">
        <v>-0.31234075950273166</v>
      </c>
      <c r="D138" s="24">
        <v>0.2557675544180569</v>
      </c>
      <c r="E138" s="24">
        <v>0.668112824186526</v>
      </c>
      <c r="F138" s="60">
        <v>-0.7806</v>
      </c>
      <c r="G138" s="39">
        <v>-0.5931</v>
      </c>
    </row>
    <row r="139" spans="2:7" ht="13.5">
      <c r="B139" s="27" t="s">
        <v>147</v>
      </c>
      <c r="C139" s="24">
        <v>-0.12895002336419736</v>
      </c>
      <c r="D139" s="24">
        <v>-0.13487829375237226</v>
      </c>
      <c r="E139" s="24">
        <v>0.033174055332231944</v>
      </c>
      <c r="F139" s="60">
        <v>0.1895</v>
      </c>
      <c r="G139" s="39">
        <v>0.0020000000000000018</v>
      </c>
    </row>
    <row r="140" spans="2:6" ht="13.5">
      <c r="B140" s="27" t="s">
        <v>148</v>
      </c>
      <c r="C140" s="24">
        <v>-0.07153022352713378</v>
      </c>
      <c r="D140" s="24">
        <v>0.13737409257335287</v>
      </c>
      <c r="E140" s="24">
        <v>0.10216498842815724</v>
      </c>
      <c r="F140" s="60">
        <v>-0.1855</v>
      </c>
    </row>
    <row r="141" spans="2:7" ht="13.5">
      <c r="B141" s="27" t="s">
        <v>149</v>
      </c>
      <c r="C141" s="24">
        <v>-0.7169183436369195</v>
      </c>
      <c r="D141" s="24">
        <v>-0.6504442298236519</v>
      </c>
      <c r="E141" s="24">
        <v>0.2236830560592864</v>
      </c>
      <c r="F141" s="60">
        <v>-0.9935</v>
      </c>
      <c r="G141" s="39">
        <v>-0.806</v>
      </c>
    </row>
    <row r="142" spans="2:7" ht="13.5">
      <c r="B142" s="27" t="s">
        <v>150</v>
      </c>
      <c r="C142" s="24">
        <v>0.31473665692450936</v>
      </c>
      <c r="D142" s="24">
        <v>-0.30035792046572496</v>
      </c>
      <c r="E142" s="24">
        <v>-0.3294897307273601</v>
      </c>
      <c r="F142" s="60">
        <v>-0.5457</v>
      </c>
      <c r="G142" s="39">
        <v>-0.35819999999999996</v>
      </c>
    </row>
    <row r="143" spans="2:7" ht="13.5">
      <c r="B143" s="27" t="s">
        <v>151</v>
      </c>
      <c r="C143" s="24">
        <v>-0.7355415799333613</v>
      </c>
      <c r="D143" s="24">
        <v>0.3212637333887045</v>
      </c>
      <c r="E143" s="24">
        <v>0.10925771309844379</v>
      </c>
      <c r="F143" s="60">
        <v>-0.81</v>
      </c>
      <c r="G143" s="39">
        <v>-0.6225</v>
      </c>
    </row>
    <row r="144" spans="2:5" ht="13.5">
      <c r="B144" s="27" t="s">
        <v>152</v>
      </c>
      <c r="C144" s="24">
        <v>0</v>
      </c>
      <c r="D144" s="24">
        <v>0</v>
      </c>
      <c r="E144" s="24">
        <v>0</v>
      </c>
    </row>
    <row r="145" spans="2:5" ht="13.5">
      <c r="B145" s="27" t="s">
        <v>153</v>
      </c>
      <c r="C145" s="24">
        <v>0</v>
      </c>
      <c r="D145" s="24">
        <v>0</v>
      </c>
      <c r="E145" s="24">
        <v>0</v>
      </c>
    </row>
    <row r="146" spans="2:7" ht="13.5">
      <c r="B146" s="27" t="s">
        <v>154</v>
      </c>
      <c r="C146" s="24">
        <v>-0.0056042481230846874</v>
      </c>
      <c r="D146" s="24">
        <v>-0.9164077471262004</v>
      </c>
      <c r="E146" s="24">
        <v>-0.0786720439683819</v>
      </c>
      <c r="F146" s="60">
        <v>-0.9198</v>
      </c>
      <c r="G146" s="39">
        <v>-0.7323</v>
      </c>
    </row>
    <row r="147" spans="2:7" ht="13.5">
      <c r="B147" s="27" t="s">
        <v>155</v>
      </c>
      <c r="C147" s="24">
        <v>-0.45255071715617134</v>
      </c>
      <c r="D147" s="24">
        <v>-0.31268015262106985</v>
      </c>
      <c r="E147" s="24">
        <v>0.3733903414128934</v>
      </c>
      <c r="F147" s="60">
        <v>-0.6648</v>
      </c>
      <c r="G147" s="39">
        <v>-0.47729999999999995</v>
      </c>
    </row>
    <row r="148" spans="2:7" ht="13.5">
      <c r="B148" s="27" t="s">
        <v>156</v>
      </c>
      <c r="C148" s="24">
        <v>-0.22763667055703252</v>
      </c>
      <c r="D148" s="24">
        <v>-0.2095284442914931</v>
      </c>
      <c r="E148" s="24">
        <v>-1.02260924048544</v>
      </c>
      <c r="F148" s="60">
        <v>-1.0684</v>
      </c>
      <c r="G148" s="39">
        <v>-0.8809</v>
      </c>
    </row>
    <row r="149" spans="2:6" ht="13.5">
      <c r="B149" s="27" t="s">
        <v>157</v>
      </c>
      <c r="C149" s="24">
        <v>-0.05793792802585784</v>
      </c>
      <c r="D149" s="24">
        <v>-0.04864187075149573</v>
      </c>
      <c r="E149" s="24">
        <v>-0.15168675054971548</v>
      </c>
      <c r="F149" s="60">
        <v>0.1695</v>
      </c>
    </row>
    <row r="150" spans="2:6" ht="13.5">
      <c r="B150" s="27" t="s">
        <v>158</v>
      </c>
      <c r="C150" s="24">
        <v>0.10986636739411182</v>
      </c>
      <c r="D150" s="24">
        <v>0.07852456864193869</v>
      </c>
      <c r="E150" s="24">
        <v>-0.03006170299415678</v>
      </c>
      <c r="F150" s="60">
        <v>-0.1383</v>
      </c>
    </row>
    <row r="151" spans="2:5" ht="13.5">
      <c r="B151" s="27" t="s">
        <v>159</v>
      </c>
      <c r="C151" s="24">
        <v>0</v>
      </c>
      <c r="D151" s="24">
        <v>0</v>
      </c>
      <c r="E151" s="24">
        <v>0</v>
      </c>
    </row>
    <row r="152" spans="2:5" ht="13.5">
      <c r="B152" s="27" t="s">
        <v>160</v>
      </c>
      <c r="C152" s="24">
        <v>0</v>
      </c>
      <c r="D152" s="24">
        <v>0</v>
      </c>
      <c r="E152" s="24">
        <v>0</v>
      </c>
    </row>
    <row r="153" spans="2:5" ht="13.5">
      <c r="B153" s="27" t="s">
        <v>161</v>
      </c>
      <c r="C153" s="24">
        <v>0</v>
      </c>
      <c r="D153" s="24">
        <v>0</v>
      </c>
      <c r="E153" s="24">
        <v>0</v>
      </c>
    </row>
    <row r="154" spans="2:5" ht="13.5">
      <c r="B154" s="27" t="s">
        <v>162</v>
      </c>
      <c r="C154" s="24">
        <v>0</v>
      </c>
      <c r="D154" s="24">
        <v>0</v>
      </c>
      <c r="E154" s="24">
        <v>0</v>
      </c>
    </row>
    <row r="155" spans="2:7" ht="13.5">
      <c r="B155" s="27" t="s">
        <v>163</v>
      </c>
      <c r="C155" s="24">
        <v>0.11225351710259446</v>
      </c>
      <c r="D155" s="24">
        <v>-0.07878383862171034</v>
      </c>
      <c r="E155" s="24">
        <v>0.20595482832065315</v>
      </c>
      <c r="F155" s="60">
        <v>-0.2474</v>
      </c>
      <c r="G155" s="39">
        <v>-0.05990000000000001</v>
      </c>
    </row>
    <row r="156" spans="2:7" ht="13.5">
      <c r="B156" s="27" t="s">
        <v>164</v>
      </c>
      <c r="C156" s="24">
        <v>0.12849877540767807</v>
      </c>
      <c r="D156" s="24">
        <v>0.2084914728779026</v>
      </c>
      <c r="E156" s="24">
        <v>-0.042819496094555376</v>
      </c>
      <c r="F156" s="60">
        <v>0.2486</v>
      </c>
      <c r="G156" s="39">
        <v>0.06109999999999999</v>
      </c>
    </row>
    <row r="157" spans="2:7" ht="13.5">
      <c r="B157" s="27" t="s">
        <v>165</v>
      </c>
      <c r="C157" s="24">
        <v>-0.3835247061492595</v>
      </c>
      <c r="D157" s="24">
        <v>-0.710337074449086</v>
      </c>
      <c r="E157" s="24">
        <v>-2.0460524707344945</v>
      </c>
      <c r="F157" s="60">
        <v>-2.1995</v>
      </c>
      <c r="G157" s="39">
        <v>-2.012</v>
      </c>
    </row>
    <row r="158" spans="2:5" ht="13.5">
      <c r="B158" s="27" t="s">
        <v>166</v>
      </c>
      <c r="C158" s="24">
        <v>0</v>
      </c>
      <c r="D158" s="24">
        <v>0</v>
      </c>
      <c r="E158" s="24">
        <v>0</v>
      </c>
    </row>
    <row r="159" spans="2:5" ht="13.5">
      <c r="B159" s="27" t="s">
        <v>167</v>
      </c>
      <c r="C159" s="24">
        <v>0</v>
      </c>
      <c r="D159" s="24">
        <v>0</v>
      </c>
      <c r="E159" s="24">
        <v>0</v>
      </c>
    </row>
    <row r="160" spans="2:7" ht="13.5">
      <c r="B160" s="27" t="s">
        <v>168</v>
      </c>
      <c r="C160" s="24">
        <v>0.5832033755850574</v>
      </c>
      <c r="D160" s="24">
        <v>-0.3315987044069004</v>
      </c>
      <c r="E160" s="24">
        <v>-2.1877312889253115</v>
      </c>
      <c r="F160" s="60">
        <v>-2.2883</v>
      </c>
      <c r="G160" s="39">
        <v>-2.1008</v>
      </c>
    </row>
    <row r="161" spans="2:5" ht="13.5">
      <c r="B161" s="27" t="s">
        <v>169</v>
      </c>
      <c r="C161" s="24">
        <v>0</v>
      </c>
      <c r="D161" s="24">
        <v>0</v>
      </c>
      <c r="E161" s="24">
        <v>0</v>
      </c>
    </row>
    <row r="162" spans="2:7" ht="13.5">
      <c r="B162" s="27" t="s">
        <v>170</v>
      </c>
      <c r="C162" s="24">
        <v>-1.039190365118138</v>
      </c>
      <c r="D162" s="24">
        <v>-1.44032059578241</v>
      </c>
      <c r="E162" s="24">
        <v>-0.0353782014149866</v>
      </c>
      <c r="F162" s="60">
        <v>-1.7764</v>
      </c>
      <c r="G162" s="39">
        <v>-1.5889</v>
      </c>
    </row>
    <row r="163" spans="2:6" ht="13.5">
      <c r="B163" s="27" t="s">
        <v>171</v>
      </c>
      <c r="C163" s="24">
        <v>0.010799301894870439</v>
      </c>
      <c r="D163" s="24">
        <v>0.012702116063643132</v>
      </c>
      <c r="E163" s="24">
        <v>0.006697458174244497</v>
      </c>
      <c r="F163" s="60">
        <v>0.018</v>
      </c>
    </row>
    <row r="164" spans="2:6" ht="13.5">
      <c r="B164" s="27" t="s">
        <v>172</v>
      </c>
      <c r="C164" s="24">
        <v>-0.02501887680653425</v>
      </c>
      <c r="D164" s="24">
        <v>-0.038970367982479104</v>
      </c>
      <c r="E164" s="24">
        <v>-0.10172222186874613</v>
      </c>
      <c r="F164" s="60">
        <v>-0.1118</v>
      </c>
    </row>
    <row r="165" spans="2:7" ht="13.5">
      <c r="B165" s="27" t="s">
        <v>173</v>
      </c>
      <c r="C165" s="24">
        <v>0.04713075816651369</v>
      </c>
      <c r="D165" s="24">
        <v>-0.029664961736884266</v>
      </c>
      <c r="E165" s="24">
        <v>-0.1956635445149626</v>
      </c>
      <c r="F165" s="60">
        <v>-0.2034</v>
      </c>
      <c r="G165" s="39">
        <v>-0.015899999999999997</v>
      </c>
    </row>
    <row r="166" spans="2:6" ht="13.5">
      <c r="B166" s="27" t="s">
        <v>174</v>
      </c>
      <c r="C166" s="24">
        <v>-0.15311020562519317</v>
      </c>
      <c r="D166" s="24">
        <v>-0.07403173070655455</v>
      </c>
      <c r="E166" s="24">
        <v>0.05382677778230871</v>
      </c>
      <c r="F166" s="60">
        <v>0.1784</v>
      </c>
    </row>
    <row r="167" spans="2:6" ht="13.5">
      <c r="B167" s="27" t="s">
        <v>175</v>
      </c>
      <c r="C167" s="24">
        <v>0.014409583734682485</v>
      </c>
      <c r="D167" s="24">
        <v>-0.09283687040392152</v>
      </c>
      <c r="E167" s="24">
        <v>-0.10487006855142411</v>
      </c>
      <c r="F167" s="60">
        <v>-0.1408</v>
      </c>
    </row>
    <row r="168" spans="2:6" ht="13.5">
      <c r="B168" s="27" t="s">
        <v>176</v>
      </c>
      <c r="C168" s="24">
        <v>0.0625445863030194</v>
      </c>
      <c r="D168" s="24">
        <v>0.03681873412194392</v>
      </c>
      <c r="E168" s="24">
        <v>-0.11320739035878447</v>
      </c>
      <c r="F168" s="60">
        <v>-0.1345</v>
      </c>
    </row>
    <row r="169" spans="2:6" ht="13.5">
      <c r="B169" s="27" t="s">
        <v>177</v>
      </c>
      <c r="C169" s="24">
        <v>-0.07976528128448024</v>
      </c>
      <c r="D169" s="24">
        <v>0.03512340595855079</v>
      </c>
      <c r="E169" s="24">
        <v>-0.030772861373597138</v>
      </c>
      <c r="F169" s="60">
        <v>0.0924</v>
      </c>
    </row>
    <row r="170" spans="2:7" ht="13.5">
      <c r="B170" s="27" t="s">
        <v>178</v>
      </c>
      <c r="C170" s="24">
        <v>-0.41226776236644014</v>
      </c>
      <c r="D170" s="24">
        <v>0.7305115869834466</v>
      </c>
      <c r="E170" s="24">
        <v>2.111126227725638</v>
      </c>
      <c r="F170" s="60">
        <v>-2.2717</v>
      </c>
      <c r="G170" s="39">
        <v>-2.0842</v>
      </c>
    </row>
    <row r="171" spans="2:7" ht="13.5">
      <c r="B171" s="27" t="s">
        <v>179</v>
      </c>
      <c r="C171" s="24">
        <v>-1.2271067379568947</v>
      </c>
      <c r="D171" s="24">
        <v>1.7171512553391821</v>
      </c>
      <c r="E171" s="24">
        <v>0.02282865956928415</v>
      </c>
      <c r="F171" s="60">
        <v>-2.1107</v>
      </c>
      <c r="G171" s="39">
        <v>-1.9232</v>
      </c>
    </row>
    <row r="172" spans="2:7" ht="13.5">
      <c r="B172" s="27" t="s">
        <v>180</v>
      </c>
      <c r="C172" s="24">
        <v>-0.4124373336211491</v>
      </c>
      <c r="D172" s="24">
        <v>0.7306678213357074</v>
      </c>
      <c r="E172" s="24">
        <v>2.106362135709679</v>
      </c>
      <c r="F172" s="60">
        <v>-2.2673</v>
      </c>
      <c r="G172" s="39">
        <v>-2.0798</v>
      </c>
    </row>
    <row r="173" spans="2:7" ht="13.5">
      <c r="B173" s="27" t="s">
        <v>181</v>
      </c>
      <c r="C173" s="24">
        <v>0.47406485251920216</v>
      </c>
      <c r="D173" s="24">
        <v>0.2760818326996102</v>
      </c>
      <c r="E173" s="24">
        <v>1.8290430958098778</v>
      </c>
      <c r="F173" s="60">
        <v>-1.9095</v>
      </c>
      <c r="G173" s="39">
        <v>-1.722</v>
      </c>
    </row>
    <row r="174" spans="2:7" ht="13.5">
      <c r="B174" s="27" t="s">
        <v>182</v>
      </c>
      <c r="C174" s="24">
        <v>0.312947163917606</v>
      </c>
      <c r="D174" s="24">
        <v>-1.373555304529937</v>
      </c>
      <c r="E174" s="24">
        <v>-1.6484309885129012</v>
      </c>
      <c r="F174" s="60">
        <v>-2.1684</v>
      </c>
      <c r="G174" s="39">
        <v>-1.9809</v>
      </c>
    </row>
    <row r="175" spans="2:5" ht="13.5">
      <c r="B175" s="27" t="s">
        <v>183</v>
      </c>
      <c r="C175" s="24">
        <v>0</v>
      </c>
      <c r="D175" s="24">
        <v>0</v>
      </c>
      <c r="E175" s="24">
        <v>0</v>
      </c>
    </row>
    <row r="176" spans="2:6" ht="13.5">
      <c r="B176" s="27" t="s">
        <v>184</v>
      </c>
      <c r="C176" s="24">
        <v>0.005616845172937701</v>
      </c>
      <c r="D176" s="24">
        <v>0.03270312311629198</v>
      </c>
      <c r="E176" s="24">
        <v>0.03707122538713037</v>
      </c>
      <c r="F176" s="60">
        <v>-0.0498</v>
      </c>
    </row>
    <row r="177" spans="2:6" ht="13.5">
      <c r="B177" s="27" t="s">
        <v>185</v>
      </c>
      <c r="C177" s="24">
        <v>0.06942959876581511</v>
      </c>
      <c r="D177" s="24">
        <v>-0.1150086164861861</v>
      </c>
      <c r="E177" s="24">
        <v>0.025589455520539595</v>
      </c>
      <c r="F177" s="60">
        <v>0.1368</v>
      </c>
    </row>
    <row r="178" spans="2:5" ht="13.5">
      <c r="B178" s="27" t="s">
        <v>186</v>
      </c>
      <c r="C178" s="24">
        <v>0</v>
      </c>
      <c r="D178" s="24">
        <v>0</v>
      </c>
      <c r="E178" s="24">
        <v>0</v>
      </c>
    </row>
    <row r="179" spans="2:7" ht="13.5">
      <c r="B179" s="27" t="s">
        <v>187</v>
      </c>
      <c r="C179" s="24">
        <v>-0.07230435034646376</v>
      </c>
      <c r="D179" s="24">
        <v>-0.048055008887644135</v>
      </c>
      <c r="E179" s="24">
        <v>-0.3153915361015933</v>
      </c>
      <c r="F179" s="60">
        <v>0.3271</v>
      </c>
      <c r="G179" s="39">
        <v>0.1396</v>
      </c>
    </row>
    <row r="180" spans="2:5" ht="13.5">
      <c r="B180" s="27" t="s">
        <v>188</v>
      </c>
      <c r="C180" s="24">
        <v>0</v>
      </c>
      <c r="D180" s="24">
        <v>0</v>
      </c>
      <c r="E180" s="24">
        <v>0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38841.28042824074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101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15</v>
      </c>
      <c r="D36" s="44">
        <v>0</v>
      </c>
      <c r="E36" s="44">
        <v>11</v>
      </c>
      <c r="F36" s="44">
        <v>26</v>
      </c>
      <c r="G36" s="45">
        <v>19.402985074626866</v>
      </c>
      <c r="H36" s="56"/>
    </row>
    <row r="37" spans="2:8" ht="13.5">
      <c r="B37" s="49" t="s">
        <v>39</v>
      </c>
      <c r="C37" s="44">
        <v>72</v>
      </c>
      <c r="D37" s="44"/>
      <c r="E37" s="44">
        <v>3</v>
      </c>
      <c r="F37" s="44">
        <v>75</v>
      </c>
      <c r="G37" s="45">
        <v>55.970149253731336</v>
      </c>
      <c r="H37" s="56"/>
    </row>
    <row r="38" spans="2:8" ht="13.5">
      <c r="B38" s="49" t="s">
        <v>33</v>
      </c>
      <c r="C38" s="44"/>
      <c r="D38" s="44"/>
      <c r="E38" s="44"/>
      <c r="F38" s="44">
        <v>33</v>
      </c>
      <c r="G38" s="44">
        <v>55.970149253731336</v>
      </c>
      <c r="H38" s="57"/>
    </row>
    <row r="39" spans="2:8" ht="13.5">
      <c r="B39" s="49" t="s">
        <v>34</v>
      </c>
      <c r="C39" s="44">
        <v>87</v>
      </c>
      <c r="D39" s="44">
        <v>0</v>
      </c>
      <c r="E39" s="44">
        <v>14</v>
      </c>
      <c r="F39" s="44">
        <v>134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0.5832033755850574</v>
      </c>
      <c r="D42" s="42">
        <v>1.7171512553391821</v>
      </c>
      <c r="E42" s="42">
        <v>2.111126227725638</v>
      </c>
      <c r="F42" s="51">
        <v>0.3271223379756689</v>
      </c>
    </row>
    <row r="43" spans="2:6" ht="13.5">
      <c r="B43" s="49" t="s">
        <v>13</v>
      </c>
      <c r="C43" s="42">
        <v>-1.2271067379568947</v>
      </c>
      <c r="D43" s="42">
        <v>-1.2271067379568947</v>
      </c>
      <c r="E43" s="42">
        <v>-1.2271067379568947</v>
      </c>
      <c r="F43" s="51">
        <v>-2.2883</v>
      </c>
    </row>
    <row r="44" spans="2:6" ht="13.5">
      <c r="B44" s="49" t="s">
        <v>14</v>
      </c>
      <c r="C44" s="42">
        <v>1.8103101135419521</v>
      </c>
      <c r="D44" s="42">
        <v>3.157471851121592</v>
      </c>
      <c r="E44" s="42">
        <v>4.2988575166509495</v>
      </c>
      <c r="F44" s="51">
        <v>2.615422337975669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-0.062244145666646836</v>
      </c>
      <c r="D46" s="42">
        <v>-0.048193400534651355</v>
      </c>
      <c r="E46" s="42">
        <v>0.0013782591499051093</v>
      </c>
      <c r="F46" s="51">
        <v>-0.5540920792079206</v>
      </c>
    </row>
    <row r="47" spans="2:6" ht="13.5">
      <c r="B47" s="49" t="s">
        <v>26</v>
      </c>
      <c r="C47" s="42">
        <v>0.3638406170123121</v>
      </c>
      <c r="D47" s="42">
        <v>0.4428649627746758</v>
      </c>
      <c r="E47" s="42">
        <v>0.5644955248871463</v>
      </c>
      <c r="F47" s="51">
        <v>0.8044653923099504</v>
      </c>
    </row>
    <row r="48" spans="2:6" ht="13.5">
      <c r="B48" s="49" t="s">
        <v>27</v>
      </c>
      <c r="C48" s="42">
        <v>0.3561122291416486</v>
      </c>
      <c r="D48" s="42">
        <v>0.44041059624059126</v>
      </c>
      <c r="E48" s="42">
        <v>0.5673080049202406</v>
      </c>
      <c r="F48" s="51">
        <v>0.5861225847351677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3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11</v>
      </c>
      <c r="F1" t="s">
        <v>21</v>
      </c>
      <c r="G1">
        <v>101</v>
      </c>
    </row>
    <row r="2" spans="2:3" ht="12.75">
      <c r="B2">
        <v>-0.1875</v>
      </c>
      <c r="C2">
        <f>MAX(GaussDistr_1)-1</f>
        <v>11</v>
      </c>
    </row>
    <row r="3" spans="1:16" ht="12.75">
      <c r="A3" t="str">
        <f>"-3s"</f>
        <v>-3s</v>
      </c>
      <c r="B3">
        <v>-2.312459833413423</v>
      </c>
      <c r="C3">
        <f aca="true" t="shared" si="0" ref="C3:C33">NORMDIST(B3,AveDev3D_0,StandardDev3D_0,FALSE)*NumPoints_7*I3</f>
        <v>0.08952333792114806</v>
      </c>
      <c r="D3">
        <v>4</v>
      </c>
      <c r="F3" t="s">
        <v>17</v>
      </c>
      <c r="G3">
        <v>15</v>
      </c>
      <c r="I3">
        <f>B5-B4</f>
        <v>0.11722451694703384</v>
      </c>
      <c r="N3">
        <v>0</v>
      </c>
      <c r="O3">
        <v>5.177688189329283E+291</v>
      </c>
      <c r="P3">
        <v>-0.5540920792079206</v>
      </c>
    </row>
    <row r="4" spans="1:16" ht="12.75">
      <c r="B4">
        <v>-2.1952353164663903</v>
      </c>
      <c r="C4">
        <f t="shared" si="0"/>
        <v>0.1598921219761954</v>
      </c>
      <c r="D4">
        <v>2</v>
      </c>
      <c r="F4" t="s">
        <v>18</v>
      </c>
      <c r="G4">
        <v>5</v>
      </c>
      <c r="I4">
        <f>I3</f>
        <v>0.11722451694703384</v>
      </c>
      <c r="N4">
        <v>0</v>
      </c>
      <c r="O4">
        <v>5.177688189329283E+291</v>
      </c>
      <c r="P4">
        <v>-0.5540920792079206</v>
      </c>
    </row>
    <row r="5" spans="1:16" ht="12.75">
      <c r="B5">
        <v>-2.0780107995193564</v>
      </c>
      <c r="C5">
        <f t="shared" si="0"/>
        <v>0.2743759785204502</v>
      </c>
      <c r="D5">
        <v>0</v>
      </c>
      <c r="I5">
        <f>I4</f>
        <v>0.11722451694703384</v>
      </c>
      <c r="N5">
        <v>0</v>
      </c>
      <c r="O5">
        <v>5.177688189329283E+291</v>
      </c>
      <c r="P5">
        <v>-0.5540920792079206</v>
      </c>
    </row>
    <row r="6" spans="1:16" ht="12.75">
      <c r="B6">
        <v>-1.960786282572323</v>
      </c>
      <c r="C6">
        <f t="shared" si="0"/>
        <v>0.4523695119558273</v>
      </c>
      <c r="D6">
        <v>1</v>
      </c>
      <c r="I6">
        <f aca="true" t="shared" si="1" ref="I6:I33">I5</f>
        <v>0.11722451694703384</v>
      </c>
      <c r="N6">
        <v>0</v>
      </c>
      <c r="O6">
        <v>5.177688189329283E+291</v>
      </c>
      <c r="P6">
        <v>-0.5540920792079206</v>
      </c>
    </row>
    <row r="7" spans="1:16" ht="12.75">
      <c r="B7">
        <v>-1.8435617656252896</v>
      </c>
      <c r="C7">
        <f t="shared" si="0"/>
        <v>0.7165867754938758</v>
      </c>
      <c r="D7">
        <v>1</v>
      </c>
      <c r="I7">
        <f t="shared" si="1"/>
        <v>0.11722451694703384</v>
      </c>
      <c r="N7">
        <v>0</v>
      </c>
      <c r="O7">
        <v>5.177688189329283E+291</v>
      </c>
      <c r="P7">
        <v>-0.5540920792079206</v>
      </c>
    </row>
    <row r="8" spans="1:16" ht="12.75">
      <c r="A8" t="str">
        <f>"-2s"</f>
        <v>-2s</v>
      </c>
      <c r="B8">
        <v>-1.7263372486782558</v>
      </c>
      <c r="C8">
        <f t="shared" si="0"/>
        <v>1.0906175235664015</v>
      </c>
      <c r="D8">
        <v>0</v>
      </c>
      <c r="I8">
        <f t="shared" si="1"/>
        <v>0.11722451694703384</v>
      </c>
      <c r="N8">
        <v>0</v>
      </c>
      <c r="O8">
        <v>5.177688189329283E+291</v>
      </c>
      <c r="P8">
        <v>-0.5540920792079206</v>
      </c>
    </row>
    <row r="9" spans="1:16" ht="12.75">
      <c r="B9">
        <v>-1.6091127317312224</v>
      </c>
      <c r="C9">
        <f t="shared" si="0"/>
        <v>1.5947931976780656</v>
      </c>
      <c r="D9">
        <v>0</v>
      </c>
      <c r="I9">
        <f t="shared" si="1"/>
        <v>0.11722451694703384</v>
      </c>
      <c r="N9">
        <v>0.1875</v>
      </c>
      <c r="O9">
        <v>-0.1875</v>
      </c>
      <c r="P9">
        <v>-0.5540920792079206</v>
      </c>
    </row>
    <row r="10" spans="1:16" ht="12.75">
      <c r="B10">
        <v>-1.491888214784189</v>
      </c>
      <c r="C10">
        <f t="shared" si="0"/>
        <v>2.2406008605250074</v>
      </c>
      <c r="D10">
        <v>0</v>
      </c>
      <c r="I10">
        <f t="shared" si="1"/>
        <v>0.11722451694703384</v>
      </c>
      <c r="N10">
        <v>0.1875</v>
      </c>
      <c r="O10">
        <v>-0.1875</v>
      </c>
      <c r="P10">
        <v>-0.5540920792079206</v>
      </c>
    </row>
    <row r="11" spans="1:16" ht="12.75">
      <c r="B11">
        <v>-1.3746636978371554</v>
      </c>
      <c r="C11">
        <f t="shared" si="0"/>
        <v>3.0244948058420524</v>
      </c>
      <c r="D11">
        <v>0</v>
      </c>
      <c r="I11">
        <f t="shared" si="1"/>
        <v>0.11722451694703384</v>
      </c>
      <c r="N11">
        <v>0.1875</v>
      </c>
      <c r="O11">
        <v>-0.1875</v>
      </c>
      <c r="P11">
        <v>-0.5540920792079206</v>
      </c>
    </row>
    <row r="12" spans="1:16" ht="12.75">
      <c r="B12">
        <v>-1.2574391808901217</v>
      </c>
      <c r="C12">
        <f t="shared" si="0"/>
        <v>3.9225583106609117</v>
      </c>
      <c r="D12">
        <v>1</v>
      </c>
      <c r="I12">
        <f t="shared" si="1"/>
        <v>0.11722451694703384</v>
      </c>
      <c r="N12">
        <v>0.1875</v>
      </c>
      <c r="O12">
        <v>-0.1875</v>
      </c>
      <c r="P12">
        <v>-0.5540920792079206</v>
      </c>
    </row>
    <row r="13" spans="1:16" ht="12.75">
      <c r="B13">
        <v>-1.1402146639430883</v>
      </c>
      <c r="C13">
        <f t="shared" si="0"/>
        <v>4.8878086352867065</v>
      </c>
      <c r="D13">
        <v>2</v>
      </c>
      <c r="I13">
        <f t="shared" si="1"/>
        <v>0.11722451694703384</v>
      </c>
      <c r="N13">
        <v>0.1875</v>
      </c>
      <c r="O13">
        <v>-0.1875</v>
      </c>
      <c r="P13">
        <v>-0.5540920792079206</v>
      </c>
    </row>
    <row r="14" spans="1:16" ht="12.75">
      <c r="B14">
        <v>-1.0229901469960547</v>
      </c>
      <c r="C14">
        <f t="shared" si="0"/>
        <v>5.8517693657819665</v>
      </c>
      <c r="D14">
        <v>7</v>
      </c>
      <c r="I14">
        <f t="shared" si="1"/>
        <v>0.11722451694703384</v>
      </c>
      <c r="N14">
        <v>0.1875</v>
      </c>
      <c r="O14">
        <v>-0.1875</v>
      </c>
      <c r="P14">
        <v>-0.5540920792079206</v>
      </c>
    </row>
    <row r="15" spans="1:16" ht="12.75">
      <c r="B15">
        <v>-0.9057656300490211</v>
      </c>
      <c r="C15">
        <f t="shared" si="0"/>
        <v>6.731136978414371</v>
      </c>
      <c r="D15">
        <v>12</v>
      </c>
      <c r="I15">
        <f t="shared" si="1"/>
        <v>0.11722451694703384</v>
      </c>
      <c r="N15">
        <v>0.1875</v>
      </c>
      <c r="O15">
        <v>-0.1875</v>
      </c>
      <c r="P15">
        <v>-0.5540920792079206</v>
      </c>
    </row>
    <row r="16" spans="1:16" ht="12.75">
      <c r="B16">
        <v>-0.7885411131019877</v>
      </c>
      <c r="C16">
        <f t="shared" si="0"/>
        <v>7.4390568341271495</v>
      </c>
      <c r="D16">
        <v>5</v>
      </c>
      <c r="I16">
        <f t="shared" si="1"/>
        <v>0.11722451694703384</v>
      </c>
      <c r="N16">
        <v>0.1875</v>
      </c>
      <c r="O16">
        <v>-0.1875</v>
      </c>
      <c r="P16">
        <v>-0.5540920792079206</v>
      </c>
    </row>
    <row r="17" spans="1:16" ht="12.75">
      <c r="B17">
        <v>-0.6713165961549541</v>
      </c>
      <c r="C17">
        <f t="shared" si="0"/>
        <v>7.899062418304228</v>
      </c>
      <c r="D17">
        <v>7</v>
      </c>
      <c r="I17">
        <f t="shared" si="1"/>
        <v>0.11722451694703384</v>
      </c>
      <c r="N17">
        <v>0.1875</v>
      </c>
      <c r="O17">
        <v>-0.1875</v>
      </c>
      <c r="P17">
        <v>-0.5540920792079206</v>
      </c>
    </row>
    <row r="18" spans="1:16" ht="12.75">
      <c r="A18" t="str">
        <f>"0"</f>
        <v>0</v>
      </c>
      <c r="B18">
        <v>-0.5540920792079206</v>
      </c>
      <c r="C18">
        <f t="shared" si="0"/>
        <v>8.058634064108963</v>
      </c>
      <c r="D18">
        <v>9</v>
      </c>
      <c r="I18">
        <f t="shared" si="1"/>
        <v>0.11722451694703384</v>
      </c>
      <c r="N18">
        <v>0.1875</v>
      </c>
      <c r="O18">
        <v>-0.1875</v>
      </c>
      <c r="P18">
        <v>-0.5540920792079206</v>
      </c>
    </row>
    <row r="19" spans="1:16" ht="12.75">
      <c r="B19">
        <v>-0.4368675622608871</v>
      </c>
      <c r="C19">
        <f t="shared" si="0"/>
        <v>7.899062418304228</v>
      </c>
      <c r="D19">
        <v>10</v>
      </c>
      <c r="I19">
        <f t="shared" si="1"/>
        <v>0.11722451694703384</v>
      </c>
      <c r="N19">
        <v>0.1875</v>
      </c>
      <c r="O19">
        <v>-0.1875</v>
      </c>
      <c r="P19">
        <v>-0.5540920792079206</v>
      </c>
    </row>
    <row r="20" spans="1:16" ht="12.75">
      <c r="B20">
        <v>-0.3196430453138535</v>
      </c>
      <c r="C20">
        <f t="shared" si="0"/>
        <v>7.4390568341271495</v>
      </c>
      <c r="D20">
        <v>11</v>
      </c>
      <c r="I20">
        <f t="shared" si="1"/>
        <v>0.11722451694703384</v>
      </c>
      <c r="N20">
        <v>0.1875</v>
      </c>
      <c r="O20">
        <v>-0.1875</v>
      </c>
      <c r="P20">
        <v>-0.5540920792079206</v>
      </c>
    </row>
    <row r="21" spans="1:16" ht="12.75">
      <c r="B21">
        <v>-0.20241852836682</v>
      </c>
      <c r="C21">
        <f t="shared" si="0"/>
        <v>6.73113697841437</v>
      </c>
      <c r="D21">
        <v>9</v>
      </c>
      <c r="I21">
        <f t="shared" si="1"/>
        <v>0.11722451694703384</v>
      </c>
      <c r="N21">
        <v>0.1875</v>
      </c>
      <c r="O21">
        <v>-0.1875</v>
      </c>
      <c r="P21">
        <v>-0.5540920792079206</v>
      </c>
    </row>
    <row r="22" spans="1:16" ht="12.75">
      <c r="B22">
        <v>-0.08519401141978644</v>
      </c>
      <c r="C22">
        <f t="shared" si="0"/>
        <v>5.8517693657819665</v>
      </c>
      <c r="D22">
        <v>9</v>
      </c>
      <c r="I22">
        <f t="shared" si="1"/>
        <v>0.11722451694703384</v>
      </c>
      <c r="N22">
        <v>0.1875</v>
      </c>
      <c r="O22">
        <v>-0.1875</v>
      </c>
      <c r="P22">
        <v>-0.5540920792079206</v>
      </c>
    </row>
    <row r="23" spans="1:16" ht="12.75">
      <c r="B23">
        <v>0.032030505527247066</v>
      </c>
      <c r="C23">
        <f t="shared" si="0"/>
        <v>4.887808635286708</v>
      </c>
      <c r="D23">
        <v>6</v>
      </c>
      <c r="I23">
        <f t="shared" si="1"/>
        <v>0.11722451694703384</v>
      </c>
      <c r="N23">
        <v>0.1875</v>
      </c>
      <c r="O23">
        <v>-0.1875</v>
      </c>
      <c r="P23">
        <v>-0.5540920792079206</v>
      </c>
    </row>
    <row r="24" spans="1:16" ht="12.75">
      <c r="B24">
        <v>0.14925502247428057</v>
      </c>
      <c r="C24">
        <f t="shared" si="0"/>
        <v>3.9225583106609117</v>
      </c>
      <c r="D24">
        <v>4</v>
      </c>
      <c r="I24">
        <f t="shared" si="1"/>
        <v>0.11722451694703384</v>
      </c>
      <c r="N24">
        <v>0.1875</v>
      </c>
      <c r="O24">
        <v>-0.1875</v>
      </c>
      <c r="P24">
        <v>-0.5540920792079206</v>
      </c>
    </row>
    <row r="25" spans="1:16" ht="12.75">
      <c r="B25">
        <v>0.2664795394213142</v>
      </c>
      <c r="C25">
        <f t="shared" si="0"/>
        <v>3.0244948058420524</v>
      </c>
      <c r="D25">
        <v>1</v>
      </c>
      <c r="I25">
        <f t="shared" si="1"/>
        <v>0.11722451694703384</v>
      </c>
      <c r="N25">
        <v>0.1875</v>
      </c>
      <c r="O25">
        <v>-0.1875</v>
      </c>
      <c r="P25">
        <v>-0.5540920792079206</v>
      </c>
    </row>
    <row r="26" spans="1:16" ht="12.75">
      <c r="B26">
        <v>0.3837040563683477</v>
      </c>
      <c r="C26">
        <f t="shared" si="0"/>
        <v>2.2406008605250083</v>
      </c>
      <c r="D26">
        <v>0</v>
      </c>
      <c r="I26">
        <f t="shared" si="1"/>
        <v>0.11722451694703384</v>
      </c>
      <c r="N26">
        <v>0.1875</v>
      </c>
      <c r="O26">
        <v>-0.1875</v>
      </c>
      <c r="P26">
        <v>-0.5540920792079206</v>
      </c>
    </row>
    <row r="27" spans="1:16" ht="12.75">
      <c r="B27">
        <v>0.5009285733153811</v>
      </c>
      <c r="C27">
        <f t="shared" si="0"/>
        <v>1.5947931976780667</v>
      </c>
      <c r="D27">
        <v>0</v>
      </c>
      <c r="I27">
        <f t="shared" si="1"/>
        <v>0.11722451694703384</v>
      </c>
      <c r="N27">
        <v>0.1875</v>
      </c>
      <c r="O27">
        <v>-0.1875</v>
      </c>
      <c r="P27">
        <v>-0.5540920792079206</v>
      </c>
    </row>
    <row r="28" spans="1:16" ht="12.75">
      <c r="A28" t="str">
        <f>"2s"</f>
        <v>2s</v>
      </c>
      <c r="B28">
        <v>0.6181530902624147</v>
      </c>
      <c r="C28">
        <f t="shared" si="0"/>
        <v>1.0906175235664015</v>
      </c>
      <c r="D28">
        <v>0</v>
      </c>
      <c r="I28">
        <f t="shared" si="1"/>
        <v>0.11722451694703384</v>
      </c>
      <c r="N28">
        <v>0.1875</v>
      </c>
      <c r="O28">
        <v>-0.1875</v>
      </c>
      <c r="P28">
        <v>-0.5540920792079206</v>
      </c>
    </row>
    <row r="29" spans="1:16" ht="12.75">
      <c r="B29">
        <v>0.7353776072094483</v>
      </c>
      <c r="C29">
        <f t="shared" si="0"/>
        <v>0.7165867754938765</v>
      </c>
      <c r="D29">
        <v>0</v>
      </c>
      <c r="I29">
        <f t="shared" si="1"/>
        <v>0.11722451694703384</v>
      </c>
      <c r="N29">
        <v>0.1875</v>
      </c>
      <c r="O29">
        <v>-0.1875</v>
      </c>
      <c r="P29">
        <v>-0.5540920792079206</v>
      </c>
    </row>
    <row r="30" spans="1:16" ht="12.75">
      <c r="B30">
        <v>0.8526021241564817</v>
      </c>
      <c r="C30">
        <f t="shared" si="0"/>
        <v>0.45236951195582775</v>
      </c>
      <c r="D30">
        <v>0</v>
      </c>
      <c r="I30">
        <f t="shared" si="1"/>
        <v>0.11722451694703384</v>
      </c>
      <c r="N30">
        <v>0.1875</v>
      </c>
      <c r="O30">
        <v>-0.1875</v>
      </c>
      <c r="P30">
        <v>-0.5540920792079206</v>
      </c>
    </row>
    <row r="31" spans="1:16" ht="12.75">
      <c r="B31">
        <v>0.9698266411035154</v>
      </c>
      <c r="C31">
        <f t="shared" si="0"/>
        <v>0.2743759785204502</v>
      </c>
      <c r="D31">
        <v>0</v>
      </c>
      <c r="I31">
        <f t="shared" si="1"/>
        <v>0.11722451694703384</v>
      </c>
      <c r="N31">
        <v>0.1875</v>
      </c>
      <c r="O31">
        <v>-0.1875</v>
      </c>
      <c r="P31">
        <v>-0.5540920792079206</v>
      </c>
    </row>
    <row r="32" spans="1:16" ht="12.75">
      <c r="B32">
        <v>1.0870511580505489</v>
      </c>
      <c r="C32">
        <f t="shared" si="0"/>
        <v>0.1598921219761958</v>
      </c>
      <c r="D32">
        <v>0</v>
      </c>
      <c r="I32">
        <f t="shared" si="1"/>
        <v>0.11722451694703384</v>
      </c>
      <c r="N32">
        <v>0.1875</v>
      </c>
      <c r="O32">
        <v>-0.1875</v>
      </c>
      <c r="P32">
        <v>-0.5540920792079206</v>
      </c>
    </row>
    <row r="33" spans="1:16" ht="12.75">
      <c r="A33" t="str">
        <f>"3s"</f>
        <v>3s</v>
      </c>
      <c r="B33">
        <v>1.2042756749975823</v>
      </c>
      <c r="C33">
        <f t="shared" si="0"/>
        <v>0.08952333792114806</v>
      </c>
      <c r="D33">
        <v>0</v>
      </c>
      <c r="I33">
        <f t="shared" si="1"/>
        <v>0.11722451694703384</v>
      </c>
      <c r="N33">
        <v>0.1875</v>
      </c>
      <c r="O33">
        <v>-0.1875</v>
      </c>
      <c r="P33">
        <v>-0.5540920792079206</v>
      </c>
    </row>
    <row r="34" spans="14:16" ht="12.75">
      <c r="N34">
        <v>0.1875</v>
      </c>
      <c r="O34">
        <v>-0.1875</v>
      </c>
      <c r="P34">
        <v>-0.5540920792079206</v>
      </c>
    </row>
    <row r="35" spans="14:16" ht="12.75">
      <c r="N35">
        <v>0.1875</v>
      </c>
      <c r="O35">
        <v>-0.1875</v>
      </c>
      <c r="P35">
        <v>-0.5540920792079206</v>
      </c>
    </row>
    <row r="36" spans="14:16" ht="12.75">
      <c r="N36">
        <v>0.1875</v>
      </c>
      <c r="O36">
        <v>-0.1875</v>
      </c>
      <c r="P36">
        <v>-0.5540920792079206</v>
      </c>
    </row>
    <row r="37" spans="14:16" ht="12.75">
      <c r="N37">
        <v>0.1875</v>
      </c>
      <c r="O37">
        <v>-0.1875</v>
      </c>
      <c r="P37">
        <v>-0.5540920792079206</v>
      </c>
    </row>
    <row r="38" spans="14:16" ht="12.75">
      <c r="N38">
        <v>0.1875</v>
      </c>
      <c r="O38">
        <v>-0.1875</v>
      </c>
      <c r="P38">
        <v>-0.5540920792079206</v>
      </c>
    </row>
    <row r="39" spans="14:16" ht="12.75">
      <c r="N39">
        <v>0.1875</v>
      </c>
      <c r="O39">
        <v>-0.1875</v>
      </c>
      <c r="P39">
        <v>-0.5540920792079206</v>
      </c>
    </row>
    <row r="40" spans="14:16" ht="12.75">
      <c r="N40">
        <v>0.1875</v>
      </c>
      <c r="O40">
        <v>-0.1875</v>
      </c>
      <c r="P40">
        <v>-0.5540920792079206</v>
      </c>
    </row>
    <row r="41" spans="14:16" ht="12.75">
      <c r="N41">
        <v>0.1875</v>
      </c>
      <c r="O41">
        <v>-0.1875</v>
      </c>
      <c r="P41">
        <v>-0.5540920792079206</v>
      </c>
    </row>
    <row r="42" spans="14:16" ht="12.75">
      <c r="N42">
        <v>0.1875</v>
      </c>
      <c r="O42">
        <v>-0.1875</v>
      </c>
      <c r="P42">
        <v>-0.5540920792079206</v>
      </c>
    </row>
    <row r="43" spans="14:16" ht="12.75">
      <c r="N43">
        <v>0.1875</v>
      </c>
      <c r="O43">
        <v>-0.1875</v>
      </c>
      <c r="P43">
        <v>-0.5540920792079206</v>
      </c>
    </row>
    <row r="44" spans="14:16" ht="12.75">
      <c r="N44">
        <v>0.1875</v>
      </c>
      <c r="O44">
        <v>-0.1875</v>
      </c>
      <c r="P44">
        <v>-0.5540920792079206</v>
      </c>
    </row>
    <row r="45" spans="14:16" ht="12.75">
      <c r="N45">
        <v>0.1875</v>
      </c>
      <c r="O45">
        <v>-0.1875</v>
      </c>
      <c r="P45">
        <v>-0.5540920792079206</v>
      </c>
    </row>
    <row r="46" spans="14:16" ht="12.75">
      <c r="N46">
        <v>0.1875</v>
      </c>
      <c r="O46">
        <v>-0.1875</v>
      </c>
      <c r="P46">
        <v>-0.5540920792079206</v>
      </c>
    </row>
    <row r="47" spans="14:16" ht="12.75">
      <c r="N47">
        <v>0.1875</v>
      </c>
      <c r="O47">
        <v>-0.1875</v>
      </c>
      <c r="P47">
        <v>-0.5540920792079206</v>
      </c>
    </row>
    <row r="48" spans="14:16" ht="12.75">
      <c r="N48">
        <v>0.1875</v>
      </c>
      <c r="O48">
        <v>-0.1875</v>
      </c>
      <c r="P48">
        <v>-0.5540920792079206</v>
      </c>
    </row>
    <row r="49" spans="14:16" ht="12.75">
      <c r="N49">
        <v>0.1875</v>
      </c>
      <c r="O49">
        <v>-0.1875</v>
      </c>
      <c r="P49">
        <v>-0.5540920792079206</v>
      </c>
    </row>
    <row r="50" spans="14:16" ht="12.75">
      <c r="N50">
        <v>0.1875</v>
      </c>
      <c r="O50">
        <v>-0.1875</v>
      </c>
      <c r="P50">
        <v>-0.5540920792079206</v>
      </c>
    </row>
    <row r="51" spans="14:16" ht="12.75">
      <c r="N51">
        <v>0.1875</v>
      </c>
      <c r="O51">
        <v>-0.1875</v>
      </c>
      <c r="P51">
        <v>-0.5540920792079206</v>
      </c>
    </row>
    <row r="52" spans="14:16" ht="12.75">
      <c r="N52">
        <v>0.1875</v>
      </c>
      <c r="O52">
        <v>-0.1875</v>
      </c>
      <c r="P52">
        <v>-0.5540920792079206</v>
      </c>
    </row>
    <row r="53" spans="14:16" ht="12.75">
      <c r="N53">
        <v>0.1875</v>
      </c>
      <c r="O53">
        <v>-0.1875</v>
      </c>
      <c r="P53">
        <v>-0.5540920792079206</v>
      </c>
    </row>
    <row r="54" spans="14:16" ht="12.75">
      <c r="N54">
        <v>0.1875</v>
      </c>
      <c r="O54">
        <v>-0.1875</v>
      </c>
      <c r="P54">
        <v>-0.5540920792079206</v>
      </c>
    </row>
    <row r="55" spans="14:16" ht="12.75">
      <c r="N55">
        <v>0.1875</v>
      </c>
      <c r="O55">
        <v>-0.1875</v>
      </c>
      <c r="P55">
        <v>-0.5540920792079206</v>
      </c>
    </row>
    <row r="56" spans="14:16" ht="12.75">
      <c r="N56">
        <v>0.1875</v>
      </c>
      <c r="O56">
        <v>-0.1875</v>
      </c>
      <c r="P56">
        <v>-0.5540920792079206</v>
      </c>
    </row>
    <row r="57" spans="14:16" ht="12.75">
      <c r="N57">
        <v>0.1875</v>
      </c>
      <c r="O57">
        <v>-0.1875</v>
      </c>
      <c r="P57">
        <v>-0.5540920792079206</v>
      </c>
    </row>
    <row r="58" spans="14:16" ht="12.75">
      <c r="N58">
        <v>0.1875</v>
      </c>
      <c r="O58">
        <v>-0.1875</v>
      </c>
      <c r="P58">
        <v>-0.5540920792079206</v>
      </c>
    </row>
    <row r="59" spans="14:16" ht="12.75">
      <c r="N59">
        <v>0.1875</v>
      </c>
      <c r="O59">
        <v>-0.1875</v>
      </c>
      <c r="P59">
        <v>-0.5540920792079206</v>
      </c>
    </row>
    <row r="60" spans="14:16" ht="12.75">
      <c r="N60">
        <v>0.1875</v>
      </c>
      <c r="O60">
        <v>-0.1875</v>
      </c>
      <c r="P60">
        <v>-0.5540920792079206</v>
      </c>
    </row>
    <row r="61" spans="14:16" ht="12.75">
      <c r="N61">
        <v>0.1875</v>
      </c>
      <c r="O61">
        <v>-0.1875</v>
      </c>
      <c r="P61">
        <v>-0.5540920792079206</v>
      </c>
    </row>
    <row r="62" spans="14:16" ht="12.75">
      <c r="N62">
        <v>0.1875</v>
      </c>
      <c r="O62">
        <v>-0.1875</v>
      </c>
      <c r="P62">
        <v>-0.5540920792079206</v>
      </c>
    </row>
    <row r="63" spans="14:16" ht="12.75">
      <c r="N63">
        <v>0.1875</v>
      </c>
      <c r="O63">
        <v>-0.1875</v>
      </c>
      <c r="P63">
        <v>-0.5540920792079206</v>
      </c>
    </row>
    <row r="64" spans="14:16" ht="12.75">
      <c r="N64">
        <v>0.1875</v>
      </c>
      <c r="O64">
        <v>-0.1875</v>
      </c>
      <c r="P64">
        <v>-0.5540920792079206</v>
      </c>
    </row>
    <row r="65" spans="14:16" ht="12.75">
      <c r="N65">
        <v>0.1875</v>
      </c>
      <c r="O65">
        <v>-0.1875</v>
      </c>
      <c r="P65">
        <v>-0.5540920792079206</v>
      </c>
    </row>
    <row r="66" spans="14:16" ht="12.75">
      <c r="N66">
        <v>0.1875</v>
      </c>
      <c r="O66">
        <v>-0.1875</v>
      </c>
      <c r="P66">
        <v>-0.5540920792079206</v>
      </c>
    </row>
    <row r="67" spans="14:16" ht="12.75">
      <c r="N67">
        <v>0.1875</v>
      </c>
      <c r="O67">
        <v>-0.1875</v>
      </c>
      <c r="P67">
        <v>-0.5540920792079206</v>
      </c>
    </row>
    <row r="68" spans="14:16" ht="12.75">
      <c r="N68">
        <v>0.1875</v>
      </c>
      <c r="O68">
        <v>-0.1875</v>
      </c>
      <c r="P68">
        <v>-0.5540920792079206</v>
      </c>
    </row>
    <row r="69" spans="14:16" ht="12.75">
      <c r="N69">
        <v>0.1875</v>
      </c>
      <c r="O69">
        <v>-0.1875</v>
      </c>
      <c r="P69">
        <v>-0.5540920792079206</v>
      </c>
    </row>
    <row r="70" spans="14:16" ht="12.75">
      <c r="N70">
        <v>0.1875</v>
      </c>
      <c r="O70">
        <v>-0.1875</v>
      </c>
      <c r="P70">
        <v>-0.5540920792079206</v>
      </c>
    </row>
    <row r="71" spans="14:16" ht="12.75">
      <c r="N71">
        <v>0.1875</v>
      </c>
      <c r="O71">
        <v>-0.1875</v>
      </c>
      <c r="P71">
        <v>-0.5540920792079206</v>
      </c>
    </row>
    <row r="72" spans="14:16" ht="12.75">
      <c r="N72">
        <v>0.1875</v>
      </c>
      <c r="O72">
        <v>-0.1875</v>
      </c>
      <c r="P72">
        <v>-0.5540920792079206</v>
      </c>
    </row>
    <row r="73" spans="14:16" ht="12.75">
      <c r="N73">
        <v>0.1875</v>
      </c>
      <c r="O73">
        <v>-0.1875</v>
      </c>
      <c r="P73">
        <v>-0.5540920792079206</v>
      </c>
    </row>
    <row r="74" spans="14:16" ht="12.75">
      <c r="N74">
        <v>0.1875</v>
      </c>
      <c r="O74">
        <v>-0.1875</v>
      </c>
      <c r="P74">
        <v>-0.5540920792079206</v>
      </c>
    </row>
    <row r="75" spans="14:16" ht="12.75">
      <c r="N75">
        <v>0.1875</v>
      </c>
      <c r="O75">
        <v>-0.1875</v>
      </c>
      <c r="P75">
        <v>-0.5540920792079206</v>
      </c>
    </row>
    <row r="76" spans="14:16" ht="12.75">
      <c r="N76">
        <v>0.1875</v>
      </c>
      <c r="O76">
        <v>-0.1875</v>
      </c>
      <c r="P76">
        <v>-0.5540920792079206</v>
      </c>
    </row>
    <row r="77" spans="14:16" ht="12.75">
      <c r="N77">
        <v>0.1875</v>
      </c>
      <c r="O77">
        <v>-0.1875</v>
      </c>
      <c r="P77">
        <v>-0.5540920792079206</v>
      </c>
    </row>
    <row r="78" spans="14:16" ht="12.75">
      <c r="N78">
        <v>0.1875</v>
      </c>
      <c r="O78">
        <v>-0.1875</v>
      </c>
      <c r="P78">
        <v>-0.5540920792079206</v>
      </c>
    </row>
    <row r="79" spans="14:16" ht="12.75">
      <c r="N79">
        <v>0.1875</v>
      </c>
      <c r="O79">
        <v>-0.1875</v>
      </c>
      <c r="P79">
        <v>-0.5540920792079206</v>
      </c>
    </row>
    <row r="80" spans="14:16" ht="12.75">
      <c r="N80">
        <v>0.1875</v>
      </c>
      <c r="O80">
        <v>-0.1875</v>
      </c>
      <c r="P80">
        <v>-0.5540920792079206</v>
      </c>
    </row>
    <row r="81" spans="14:16" ht="12.75">
      <c r="N81">
        <v>0.1875</v>
      </c>
      <c r="O81">
        <v>-0.1875</v>
      </c>
      <c r="P81">
        <v>-0.5540920792079206</v>
      </c>
    </row>
    <row r="82" spans="14:16" ht="12.75">
      <c r="N82">
        <v>0.1875</v>
      </c>
      <c r="O82">
        <v>-0.1875</v>
      </c>
      <c r="P82">
        <v>-0.5540920792079206</v>
      </c>
    </row>
    <row r="83" spans="14:16" ht="12.75">
      <c r="N83">
        <v>0.1875</v>
      </c>
      <c r="O83">
        <v>-0.1875</v>
      </c>
      <c r="P83">
        <v>-0.5540920792079206</v>
      </c>
    </row>
    <row r="84" spans="14:16" ht="12.75">
      <c r="N84">
        <v>0.1875</v>
      </c>
      <c r="O84">
        <v>-0.1875</v>
      </c>
      <c r="P84">
        <v>-0.5540920792079206</v>
      </c>
    </row>
    <row r="85" spans="14:16" ht="12.75">
      <c r="N85">
        <v>0.1875</v>
      </c>
      <c r="O85">
        <v>-0.1875</v>
      </c>
      <c r="P85">
        <v>-0.5540920792079206</v>
      </c>
    </row>
    <row r="86" spans="14:16" ht="12.75">
      <c r="N86">
        <v>0.1875</v>
      </c>
      <c r="O86">
        <v>-0.1875</v>
      </c>
      <c r="P86">
        <v>-0.5540920792079206</v>
      </c>
    </row>
    <row r="87" spans="14:16" ht="12.75">
      <c r="N87">
        <v>0.1875</v>
      </c>
      <c r="O87">
        <v>-0.1875</v>
      </c>
      <c r="P87">
        <v>-0.5540920792079206</v>
      </c>
    </row>
    <row r="88" spans="14:16" ht="12.75">
      <c r="N88">
        <v>0.1875</v>
      </c>
      <c r="O88">
        <v>-0.1875</v>
      </c>
      <c r="P88">
        <v>-0.5540920792079206</v>
      </c>
    </row>
    <row r="89" spans="14:16" ht="12.75">
      <c r="N89">
        <v>0.1875</v>
      </c>
      <c r="O89">
        <v>-0.1875</v>
      </c>
      <c r="P89">
        <v>-0.5540920792079206</v>
      </c>
    </row>
    <row r="90" spans="14:16" ht="12.75">
      <c r="N90">
        <v>0.1875</v>
      </c>
      <c r="O90">
        <v>-0.1875</v>
      </c>
      <c r="P90">
        <v>-0.5540920792079206</v>
      </c>
    </row>
    <row r="91" spans="14:16" ht="12.75">
      <c r="N91">
        <v>0.1875</v>
      </c>
      <c r="O91">
        <v>-0.1875</v>
      </c>
      <c r="P91">
        <v>-0.5540920792079206</v>
      </c>
    </row>
    <row r="92" spans="14:16" ht="12.75">
      <c r="N92">
        <v>0.1875</v>
      </c>
      <c r="O92">
        <v>-0.1875</v>
      </c>
      <c r="P92">
        <v>-0.5540920792079206</v>
      </c>
    </row>
    <row r="93" spans="14:16" ht="12.75">
      <c r="N93">
        <v>0.1875</v>
      </c>
      <c r="O93">
        <v>-0.1875</v>
      </c>
      <c r="P93">
        <v>-0.5540920792079206</v>
      </c>
    </row>
    <row r="94" spans="14:16" ht="12.75">
      <c r="N94">
        <v>0.1875</v>
      </c>
      <c r="O94">
        <v>-0.1875</v>
      </c>
      <c r="P94">
        <v>-0.5540920792079206</v>
      </c>
    </row>
    <row r="95" spans="14:16" ht="12.75">
      <c r="N95">
        <v>0.1875</v>
      </c>
      <c r="O95">
        <v>-0.1875</v>
      </c>
      <c r="P95">
        <v>-0.5540920792079206</v>
      </c>
    </row>
    <row r="96" spans="14:16" ht="12.75">
      <c r="N96">
        <v>0.1875</v>
      </c>
      <c r="O96">
        <v>-0.1875</v>
      </c>
      <c r="P96">
        <v>-0.5540920792079206</v>
      </c>
    </row>
    <row r="97" spans="14:16" ht="12.75">
      <c r="N97">
        <v>0.1875</v>
      </c>
      <c r="O97">
        <v>-0.1875</v>
      </c>
      <c r="P97">
        <v>-0.5540920792079206</v>
      </c>
    </row>
    <row r="98" spans="14:16" ht="12.75">
      <c r="N98">
        <v>0.1875</v>
      </c>
      <c r="O98">
        <v>-0.1875</v>
      </c>
      <c r="P98">
        <v>-0.5540920792079206</v>
      </c>
    </row>
    <row r="99" spans="14:16" ht="12.75">
      <c r="N99">
        <v>0.1875</v>
      </c>
      <c r="O99">
        <v>-0.1875</v>
      </c>
      <c r="P99">
        <v>-0.5540920792079206</v>
      </c>
    </row>
    <row r="100" spans="14:16" ht="12.75">
      <c r="N100">
        <v>0.1875</v>
      </c>
      <c r="O100">
        <v>-0.1875</v>
      </c>
      <c r="P100">
        <v>-0.5540920792079206</v>
      </c>
    </row>
    <row r="101" spans="14:16" ht="12.75">
      <c r="N101">
        <v>0.1875</v>
      </c>
      <c r="O101">
        <v>-0.1875</v>
      </c>
      <c r="P101">
        <v>-0.5540920792079206</v>
      </c>
    </row>
    <row r="102" spans="14:16" ht="12.75">
      <c r="N102">
        <v>0.1875</v>
      </c>
      <c r="O102">
        <v>-0.1875</v>
      </c>
      <c r="P102">
        <v>-0.5540920792079206</v>
      </c>
    </row>
    <row r="103" spans="14:16" ht="12.75">
      <c r="N103">
        <v>0.1875</v>
      </c>
      <c r="O103">
        <v>-0.1875</v>
      </c>
      <c r="P103">
        <v>-0.5540920792079206</v>
      </c>
    </row>
    <row r="104" spans="14:16" ht="12.75">
      <c r="N104">
        <v>0.1875</v>
      </c>
      <c r="O104">
        <v>-0.1875</v>
      </c>
      <c r="P104">
        <v>-0.5540920792079206</v>
      </c>
    </row>
    <row r="105" spans="14:16" ht="12.75">
      <c r="N105">
        <v>0.1875</v>
      </c>
      <c r="O105">
        <v>-0.1875</v>
      </c>
      <c r="P105">
        <v>-0.5540920792079206</v>
      </c>
    </row>
    <row r="106" spans="14:16" ht="12.75">
      <c r="N106">
        <v>0.1875</v>
      </c>
      <c r="O106">
        <v>-0.1875</v>
      </c>
      <c r="P106">
        <v>-0.5540920792079206</v>
      </c>
    </row>
    <row r="107" spans="14:16" ht="12.75">
      <c r="N107">
        <v>0.1875</v>
      </c>
      <c r="O107">
        <v>-0.1875</v>
      </c>
      <c r="P107">
        <v>-0.5540920792079206</v>
      </c>
    </row>
    <row r="108" spans="14:16" ht="12.75">
      <c r="N108">
        <v>0.1875</v>
      </c>
      <c r="O108">
        <v>-0.1875</v>
      </c>
      <c r="P108">
        <v>-0.5540920792079206</v>
      </c>
    </row>
    <row r="109" spans="14:16" ht="12.75">
      <c r="N109">
        <v>0.1875</v>
      </c>
      <c r="O109">
        <v>-0.1875</v>
      </c>
      <c r="P109">
        <v>-0.5540920792079206</v>
      </c>
    </row>
    <row r="110" spans="14:16" ht="12.75">
      <c r="N110">
        <v>0.1875</v>
      </c>
      <c r="O110">
        <v>-0.1875</v>
      </c>
      <c r="P110">
        <v>-0.5540920792079206</v>
      </c>
    </row>
    <row r="111" spans="14:16" ht="12.75">
      <c r="N111">
        <v>0.1875</v>
      </c>
      <c r="O111">
        <v>-0.1875</v>
      </c>
      <c r="P111">
        <v>-0.5540920792079206</v>
      </c>
    </row>
    <row r="112" spans="14:16" ht="12.75">
      <c r="N112">
        <v>0.1875</v>
      </c>
      <c r="O112">
        <v>-0.1875</v>
      </c>
      <c r="P112">
        <v>-0.5540920792079206</v>
      </c>
    </row>
    <row r="113" spans="14:16" ht="12.75">
      <c r="N113">
        <v>0.1875</v>
      </c>
      <c r="O113">
        <v>-0.1875</v>
      </c>
      <c r="P113">
        <v>-0.5540920792079206</v>
      </c>
    </row>
    <row r="114" spans="14:16" ht="12.75">
      <c r="N114">
        <v>0.1875</v>
      </c>
      <c r="O114">
        <v>-0.1875</v>
      </c>
      <c r="P114">
        <v>-0.5540920792079206</v>
      </c>
    </row>
    <row r="115" spans="14:16" ht="12.75">
      <c r="N115">
        <v>0.1875</v>
      </c>
      <c r="O115">
        <v>-0.1875</v>
      </c>
      <c r="P115">
        <v>-0.5540920792079206</v>
      </c>
    </row>
    <row r="116" spans="14:16" ht="12.75">
      <c r="N116">
        <v>0.1875</v>
      </c>
      <c r="O116">
        <v>-0.1875</v>
      </c>
      <c r="P116">
        <v>-0.5540920792079206</v>
      </c>
    </row>
    <row r="117" spans="14:16" ht="12.75">
      <c r="N117">
        <v>0.1875</v>
      </c>
      <c r="O117">
        <v>-0.1875</v>
      </c>
      <c r="P117">
        <v>-0.5540920792079206</v>
      </c>
    </row>
    <row r="118" spans="14:16" ht="12.75">
      <c r="N118">
        <v>0.1875</v>
      </c>
      <c r="O118">
        <v>-0.1875</v>
      </c>
      <c r="P118">
        <v>-0.5540920792079206</v>
      </c>
    </row>
    <row r="119" spans="14:16" ht="12.75">
      <c r="N119">
        <v>0.1875</v>
      </c>
      <c r="O119">
        <v>-0.1875</v>
      </c>
      <c r="P119">
        <v>-0.5540920792079206</v>
      </c>
    </row>
    <row r="120" spans="14:16" ht="12.75">
      <c r="N120">
        <v>0.1875</v>
      </c>
      <c r="O120">
        <v>-0.1875</v>
      </c>
      <c r="P120">
        <v>-0.5540920792079206</v>
      </c>
    </row>
    <row r="121" spans="14:16" ht="12.75">
      <c r="N121">
        <v>0.1875</v>
      </c>
      <c r="O121">
        <v>-0.1875</v>
      </c>
      <c r="P121">
        <v>-0.5540920792079206</v>
      </c>
    </row>
    <row r="122" spans="14:16" ht="12.75">
      <c r="N122">
        <v>0.1875</v>
      </c>
      <c r="O122">
        <v>-0.1875</v>
      </c>
      <c r="P122">
        <v>-0.5540920792079206</v>
      </c>
    </row>
    <row r="123" spans="14:16" ht="12.75">
      <c r="N123">
        <v>0.1875</v>
      </c>
      <c r="O123">
        <v>-0.1875</v>
      </c>
      <c r="P123">
        <v>-0.5540920792079206</v>
      </c>
    </row>
    <row r="124" spans="14:16" ht="12.75">
      <c r="N124">
        <v>0.1875</v>
      </c>
      <c r="O124">
        <v>-0.1875</v>
      </c>
      <c r="P124">
        <v>-0.5540920792079206</v>
      </c>
    </row>
    <row r="125" spans="14:16" ht="12.75">
      <c r="N125">
        <v>0.1875</v>
      </c>
      <c r="O125">
        <v>-0.1875</v>
      </c>
      <c r="P125">
        <v>-0.5540920792079206</v>
      </c>
    </row>
    <row r="126" spans="14:16" ht="12.75">
      <c r="N126">
        <v>0.1875</v>
      </c>
      <c r="O126">
        <v>-0.1875</v>
      </c>
      <c r="P126">
        <v>-0.5540920792079206</v>
      </c>
    </row>
    <row r="127" spans="14:16" ht="12.75">
      <c r="N127">
        <v>0.1875</v>
      </c>
      <c r="O127">
        <v>-0.1875</v>
      </c>
      <c r="P127">
        <v>-0.5540920792079206</v>
      </c>
    </row>
    <row r="128" spans="14:16" ht="12.75">
      <c r="N128">
        <v>0.1875</v>
      </c>
      <c r="O128">
        <v>-0.1875</v>
      </c>
      <c r="P128">
        <v>-0.5540920792079206</v>
      </c>
    </row>
    <row r="129" spans="14:16" ht="12.75">
      <c r="N129">
        <v>0.1875</v>
      </c>
      <c r="O129">
        <v>-0.1875</v>
      </c>
      <c r="P129">
        <v>-0.5540920792079206</v>
      </c>
    </row>
    <row r="130" spans="14:16" ht="12.75">
      <c r="N130">
        <v>0.1875</v>
      </c>
      <c r="O130">
        <v>-0.1875</v>
      </c>
      <c r="P130">
        <v>-0.5540920792079206</v>
      </c>
    </row>
    <row r="131" spans="14:16" ht="12.75">
      <c r="N131">
        <v>0.1875</v>
      </c>
      <c r="O131">
        <v>-0.1875</v>
      </c>
      <c r="P131">
        <v>-0.5540920792079206</v>
      </c>
    </row>
    <row r="132" spans="14:16" ht="12.75">
      <c r="N132">
        <v>0.1875</v>
      </c>
      <c r="O132">
        <v>-0.1875</v>
      </c>
      <c r="P132">
        <v>-0.5540920792079206</v>
      </c>
    </row>
    <row r="133" spans="14:16" ht="12.75">
      <c r="N133">
        <v>0.1875</v>
      </c>
      <c r="O133">
        <v>-0.1875</v>
      </c>
      <c r="P133">
        <v>-0.5540920792079206</v>
      </c>
    </row>
    <row r="134" spans="14:16" ht="12.75">
      <c r="N134">
        <v>0.1875</v>
      </c>
      <c r="O134">
        <v>-0.1875</v>
      </c>
      <c r="P134">
        <v>-0.5540920792079206</v>
      </c>
    </row>
    <row r="135" spans="14:16" ht="12.75">
      <c r="N135">
        <v>0.1875</v>
      </c>
      <c r="O135">
        <v>-0.1875</v>
      </c>
      <c r="P135">
        <v>-0.5540920792079206</v>
      </c>
    </row>
    <row r="136" spans="14:16" ht="12.75">
      <c r="N136">
        <v>0.1875</v>
      </c>
      <c r="O136">
        <v>-0.1875</v>
      </c>
      <c r="P136">
        <v>-0.5540920792079206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2006-05-04T10:45:12Z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