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<sst xmlns="http://schemas.openxmlformats.org/spreadsheetml/2006/main" count="367" uniqueCount="131">
  <si>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</si>
  <si>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</si>
  <si>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</si>
  <si>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</si>
  <si>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</si>
  <si>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</si>
  <si>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</si>
  <si>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</si>
  <si>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</si>
  <si>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</si>
  <si>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</si>
  <si>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</si>
  <si>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</si>
  <si>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</si>
  <si>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</si>
  <si>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</si>
  <si>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</si>
  <si>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</si>
  <si>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</si>
  <si>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</si>
  <si>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</si>
  <si>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</si>
  <si>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</si>
  <si>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</si>
  <si>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</si>
  <si>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</si>
  <si>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</si>
  <si>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</si>
  <si>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</si>
  <si>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</si>
  <si>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</si>
  <si>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</si>
  <si>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</si>
  <si>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</si>
  <si>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</si>
  <si>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</si>
  <si>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</si>
  <si>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</si>
  <si>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</si>
  <si>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</si>
  <si>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</si>
  <si>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</si>
  <si>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</si>
  <si>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</si>
  <si>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</si>
  <si>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</si>
  <si>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</si>
  <si>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OUTSIDE SKIN BOSS FIXTURES - POINTS</t>
  </si>
  <si>
    <t>JOB NUMBER</t>
  </si>
  <si>
    <t>PART NUMBER</t>
  </si>
  <si>
    <t>PART NAME</t>
  </si>
  <si>
    <t>INSPECTOR</t>
  </si>
  <si>
    <t>65678-2</t>
  </si>
  <si>
    <t>LIFTING BOSS PROFILE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</si>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</sst>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Nominal!$F$47:$F$122</c:f>
              <c:numCache>
                <c:ptCount val="76"/>
                <c:pt idx="0">
                  <c:v>-0.1702</c:v>
                </c:pt>
                <c:pt idx="1">
                  <c:v>0.0176</c:v>
                </c:pt>
                <c:pt idx="2">
                  <c:v>0.0769</c:v>
                </c:pt>
                <c:pt idx="3">
                  <c:v>-0.099</c:v>
                </c:pt>
                <c:pt idx="4">
                  <c:v>-0.1609</c:v>
                </c:pt>
                <c:pt idx="5">
                  <c:v>0.1148</c:v>
                </c:pt>
                <c:pt idx="6">
                  <c:v>-0.1463</c:v>
                </c:pt>
                <c:pt idx="7">
                  <c:v>-0.1672</c:v>
                </c:pt>
                <c:pt idx="8">
                  <c:v>0.2458</c:v>
                </c:pt>
                <c:pt idx="9">
                  <c:v>0.1272</c:v>
                </c:pt>
                <c:pt idx="10">
                  <c:v>0.0386</c:v>
                </c:pt>
                <c:pt idx="11">
                  <c:v>-0.1324</c:v>
                </c:pt>
                <c:pt idx="12">
                  <c:v>0.1463</c:v>
                </c:pt>
                <c:pt idx="13">
                  <c:v>-0.0069</c:v>
                </c:pt>
                <c:pt idx="14">
                  <c:v>-0.1507</c:v>
                </c:pt>
                <c:pt idx="15">
                  <c:v>0.1765</c:v>
                </c:pt>
                <c:pt idx="16">
                  <c:v>-0.0546</c:v>
                </c:pt>
                <c:pt idx="17">
                  <c:v>-0.1839</c:v>
                </c:pt>
                <c:pt idx="18">
                  <c:v>0.0073</c:v>
                </c:pt>
                <c:pt idx="19">
                  <c:v>0.0575</c:v>
                </c:pt>
                <c:pt idx="20">
                  <c:v>-0.0434</c:v>
                </c:pt>
                <c:pt idx="21">
                  <c:v>-0.0342</c:v>
                </c:pt>
                <c:pt idx="22">
                  <c:v>0.0533</c:v>
                </c:pt>
                <c:pt idx="23">
                  <c:v>0.0019</c:v>
                </c:pt>
                <c:pt idx="24">
                  <c:v>-0.1345</c:v>
                </c:pt>
                <c:pt idx="25">
                  <c:v>0.0905</c:v>
                </c:pt>
                <c:pt idx="26">
                  <c:v>0.0963</c:v>
                </c:pt>
                <c:pt idx="27">
                  <c:v>-0.1858</c:v>
                </c:pt>
                <c:pt idx="28">
                  <c:v>-0.0102</c:v>
                </c:pt>
                <c:pt idx="29">
                  <c:v>-0.0993</c:v>
                </c:pt>
                <c:pt idx="30">
                  <c:v>-0.1005</c:v>
                </c:pt>
                <c:pt idx="31">
                  <c:v>0.0525</c:v>
                </c:pt>
                <c:pt idx="32">
                  <c:v>-0.1691</c:v>
                </c:pt>
                <c:pt idx="33">
                  <c:v>-0.3284</c:v>
                </c:pt>
                <c:pt idx="34">
                  <c:v>-0.2385</c:v>
                </c:pt>
                <c:pt idx="35">
                  <c:v>-0.1604</c:v>
                </c:pt>
                <c:pt idx="36">
                  <c:v>-0.0217</c:v>
                </c:pt>
                <c:pt idx="37">
                  <c:v>0.0139</c:v>
                </c:pt>
                <c:pt idx="38">
                  <c:v>0.0432</c:v>
                </c:pt>
                <c:pt idx="39">
                  <c:v>-0.0595</c:v>
                </c:pt>
                <c:pt idx="40">
                  <c:v>-0.0002</c:v>
                </c:pt>
                <c:pt idx="41">
                  <c:v>0.0678</c:v>
                </c:pt>
                <c:pt idx="42">
                  <c:v>-0.1158</c:v>
                </c:pt>
                <c:pt idx="43">
                  <c:v>-0.055</c:v>
                </c:pt>
                <c:pt idx="44">
                  <c:v>0.128</c:v>
                </c:pt>
                <c:pt idx="45">
                  <c:v>-0.0093</c:v>
                </c:pt>
                <c:pt idx="46">
                  <c:v>-0.0977</c:v>
                </c:pt>
                <c:pt idx="47">
                  <c:v>0.0476</c:v>
                </c:pt>
                <c:pt idx="48">
                  <c:v>-0.0425</c:v>
                </c:pt>
                <c:pt idx="49">
                  <c:v>-0.0639</c:v>
                </c:pt>
                <c:pt idx="50">
                  <c:v>0.0182</c:v>
                </c:pt>
                <c:pt idx="51">
                  <c:v>0.1721</c:v>
                </c:pt>
                <c:pt idx="52">
                  <c:v>-0.0806</c:v>
                </c:pt>
                <c:pt idx="53">
                  <c:v>-0.0549</c:v>
                </c:pt>
                <c:pt idx="54">
                  <c:v>-0.1346</c:v>
                </c:pt>
                <c:pt idx="55">
                  <c:v>-0.005</c:v>
                </c:pt>
                <c:pt idx="56">
                  <c:v>0.1419</c:v>
                </c:pt>
                <c:pt idx="57">
                  <c:v>0.2109</c:v>
                </c:pt>
                <c:pt idx="58">
                  <c:v>0.0909</c:v>
                </c:pt>
                <c:pt idx="59">
                  <c:v>-0.1821</c:v>
                </c:pt>
                <c:pt idx="60">
                  <c:v>-0.2143</c:v>
                </c:pt>
                <c:pt idx="61">
                  <c:v>0.3319</c:v>
                </c:pt>
                <c:pt idx="62">
                  <c:v>-0.1446</c:v>
                </c:pt>
                <c:pt idx="63">
                  <c:v>-0.3518</c:v>
                </c:pt>
                <c:pt idx="64">
                  <c:v>0.1947</c:v>
                </c:pt>
                <c:pt idx="65">
                  <c:v>0.329</c:v>
                </c:pt>
                <c:pt idx="66">
                  <c:v>0.2875</c:v>
                </c:pt>
                <c:pt idx="67">
                  <c:v>0.2389</c:v>
                </c:pt>
                <c:pt idx="68">
                  <c:v>0.145</c:v>
                </c:pt>
                <c:pt idx="69">
                  <c:v>0.1876</c:v>
                </c:pt>
                <c:pt idx="70">
                  <c:v>-0.331</c:v>
                </c:pt>
                <c:pt idx="71">
                  <c:v>-0.265</c:v>
                </c:pt>
                <c:pt idx="72">
                  <c:v>-0.1689</c:v>
                </c:pt>
                <c:pt idx="73">
                  <c:v>0.0673</c:v>
                </c:pt>
                <c:pt idx="74">
                  <c:v>0.1267</c:v>
                </c:pt>
                <c:pt idx="75">
                  <c:v>0.1778</c:v>
                </c:pt>
              </c:numCache>
            </c:numRef>
          </c:val>
          <c:smooth val="0"/>
        </c:ser>
        <c:marker val="1"/>
        <c:axId val="39034827"/>
        <c:axId val="15769124"/>
      </c:lineChart>
      <c:catAx>
        <c:axId val="39034827"/>
        <c:scaling>
          <c:orientation val="minMax"/>
        </c:scaling>
        <c:axPos val="b"/>
        <c:delete val="1"/>
        <c:majorTickMark val="out"/>
        <c:minorTickMark val="none"/>
        <c:tickLblPos val="nextTo"/>
        <c:crossAx val="15769124"/>
        <c:crosses val="autoZero"/>
        <c:auto val="1"/>
        <c:lblOffset val="100"/>
        <c:noMultiLvlLbl val="0"/>
      </c:catAx>
      <c:valAx>
        <c:axId val="157691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34827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5431869"/>
        <c:axId val="29124774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196.22914819544874</c:v>
                </c:pt>
                <c:pt idx="1">
                  <c:v>8.794701754518171E-08</c:v>
                </c:pt>
                <c:pt idx="2">
                  <c:v>2.032785187070506E-35</c:v>
                </c:pt>
                <c:pt idx="3">
                  <c:v>2.4231183800605264E-81</c:v>
                </c:pt>
                <c:pt idx="4">
                  <c:v>1.489603039575637E-145</c:v>
                </c:pt>
                <c:pt idx="5">
                  <c:v>4.7225791048243555E-228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0796375"/>
        <c:axId val="10296464"/>
      </c:scatterChart>
      <c:valAx>
        <c:axId val="55431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24774"/>
        <c:crosses val="max"/>
        <c:crossBetween val="midCat"/>
        <c:dispUnits/>
      </c:valAx>
      <c:valAx>
        <c:axId val="291247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31869"/>
        <c:crosses val="max"/>
        <c:crossBetween val="midCat"/>
        <c:dispUnits/>
      </c:valAx>
      <c:valAx>
        <c:axId val="60796375"/>
        <c:scaling>
          <c:orientation val="minMax"/>
        </c:scaling>
        <c:axPos val="b"/>
        <c:delete val="1"/>
        <c:majorTickMark val="in"/>
        <c:minorTickMark val="none"/>
        <c:tickLblPos val="nextTo"/>
        <c:crossAx val="10296464"/>
        <c:crosses val="max"/>
        <c:crossBetween val="midCat"/>
        <c:dispUnits/>
      </c:valAx>
      <c:valAx>
        <c:axId val="102964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79637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7</c:v>
                </c:pt>
                <c:pt idx="10">
                  <c:v>7</c:v>
                </c:pt>
                <c:pt idx="11">
                  <c:v>2</c:v>
                </c:pt>
                <c:pt idx="12">
                  <c:v>5</c:v>
                </c:pt>
                <c:pt idx="13">
                  <c:v>7</c:v>
                </c:pt>
                <c:pt idx="14">
                  <c:v>2</c:v>
                </c:pt>
                <c:pt idx="15">
                  <c:v>10</c:v>
                </c:pt>
                <c:pt idx="16">
                  <c:v>3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3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7704389"/>
        <c:axId val="223063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0.06736409586145756</c:v>
                </c:pt>
                <c:pt idx="1">
                  <c:v>0.12031486406129518</c:v>
                </c:pt>
                <c:pt idx="2">
                  <c:v>0.2064611323520206</c:v>
                </c:pt>
                <c:pt idx="3">
                  <c:v>0.34039686048161066</c:v>
                </c:pt>
                <c:pt idx="4">
                  <c:v>0.539213811262716</c:v>
                </c:pt>
                <c:pt idx="5">
                  <c:v>0.8206626910004559</c:v>
                </c:pt>
                <c:pt idx="6">
                  <c:v>1.2000424061735866</c:v>
                </c:pt>
                <c:pt idx="7">
                  <c:v>1.68599668712772</c:v>
                </c:pt>
                <c:pt idx="8">
                  <c:v>2.275857477663316</c:v>
                </c:pt>
                <c:pt idx="9">
                  <c:v>2.951628035744828</c:v>
                </c:pt>
                <c:pt idx="10">
                  <c:v>3.677955012690968</c:v>
                </c:pt>
                <c:pt idx="11">
                  <c:v>4.403311601974523</c:v>
                </c:pt>
                <c:pt idx="12">
                  <c:v>5.065013963955339</c:v>
                </c:pt>
                <c:pt idx="13">
                  <c:v>5.597706132610496</c:v>
                </c:pt>
                <c:pt idx="14">
                  <c:v>5.94384894842691</c:v>
                </c:pt>
                <c:pt idx="15">
                  <c:v>6.063922662101758</c:v>
                </c:pt>
                <c:pt idx="16">
                  <c:v>5.94384894842691</c:v>
                </c:pt>
                <c:pt idx="17">
                  <c:v>5.597706132610496</c:v>
                </c:pt>
                <c:pt idx="18">
                  <c:v>5.065013963955339</c:v>
                </c:pt>
                <c:pt idx="19">
                  <c:v>4.403311601974523</c:v>
                </c:pt>
                <c:pt idx="20">
                  <c:v>3.677955012690967</c:v>
                </c:pt>
                <c:pt idx="21">
                  <c:v>2.9516280357448266</c:v>
                </c:pt>
                <c:pt idx="22">
                  <c:v>2.275857477663315</c:v>
                </c:pt>
                <c:pt idx="23">
                  <c:v>1.685996687127719</c:v>
                </c:pt>
                <c:pt idx="24">
                  <c:v>1.2000424061735866</c:v>
                </c:pt>
                <c:pt idx="25">
                  <c:v>0.8206626910004559</c:v>
                </c:pt>
                <c:pt idx="26">
                  <c:v>0.539213811262716</c:v>
                </c:pt>
                <c:pt idx="27">
                  <c:v>0.34039686048161066</c:v>
                </c:pt>
                <c:pt idx="28">
                  <c:v>0.2064611323520206</c:v>
                </c:pt>
                <c:pt idx="29">
                  <c:v>0.12031486406129518</c:v>
                </c:pt>
                <c:pt idx="30">
                  <c:v>0.06736409586145756</c:v>
                </c:pt>
              </c:numCache>
            </c:numRef>
          </c:val>
          <c:smooth val="0"/>
        </c:ser>
        <c:axId val="20075743"/>
        <c:axId val="46463960"/>
      </c:lineChart>
      <c:catAx>
        <c:axId val="77043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230638"/>
        <c:crosses val="autoZero"/>
        <c:auto val="0"/>
        <c:lblOffset val="100"/>
        <c:tickLblSkip val="1"/>
        <c:noMultiLvlLbl val="0"/>
      </c:catAx>
      <c:valAx>
        <c:axId val="22306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704389"/>
        <c:crossesAt val="1"/>
        <c:crossBetween val="between"/>
        <c:dispUnits/>
      </c:valAx>
      <c:catAx>
        <c:axId val="20075743"/>
        <c:scaling>
          <c:orientation val="minMax"/>
        </c:scaling>
        <c:axPos val="b"/>
        <c:delete val="1"/>
        <c:majorTickMark val="in"/>
        <c:minorTickMark val="none"/>
        <c:tickLblPos val="nextTo"/>
        <c:crossAx val="46463960"/>
        <c:crosses val="autoZero"/>
        <c:auto val="0"/>
        <c:lblOffset val="100"/>
        <c:tickLblSkip val="1"/>
        <c:noMultiLvlLbl val="0"/>
      </c:catAx>
      <c:valAx>
        <c:axId val="4646396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07574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Nominal!$F$47:$F$122</c:f>
              <c:numCache>
                <c:ptCount val="76"/>
                <c:pt idx="0">
                  <c:v>-0.1702</c:v>
                </c:pt>
                <c:pt idx="1">
                  <c:v>0.0176</c:v>
                </c:pt>
                <c:pt idx="2">
                  <c:v>0.0769</c:v>
                </c:pt>
                <c:pt idx="3">
                  <c:v>-0.099</c:v>
                </c:pt>
                <c:pt idx="4">
                  <c:v>-0.1609</c:v>
                </c:pt>
                <c:pt idx="5">
                  <c:v>0.1148</c:v>
                </c:pt>
                <c:pt idx="6">
                  <c:v>-0.1463</c:v>
                </c:pt>
                <c:pt idx="7">
                  <c:v>-0.1672</c:v>
                </c:pt>
                <c:pt idx="8">
                  <c:v>0.2458</c:v>
                </c:pt>
                <c:pt idx="9">
                  <c:v>0.1272</c:v>
                </c:pt>
                <c:pt idx="10">
                  <c:v>0.0386</c:v>
                </c:pt>
                <c:pt idx="11">
                  <c:v>-0.1324</c:v>
                </c:pt>
                <c:pt idx="12">
                  <c:v>0.1463</c:v>
                </c:pt>
                <c:pt idx="13">
                  <c:v>-0.0069</c:v>
                </c:pt>
                <c:pt idx="14">
                  <c:v>-0.1507</c:v>
                </c:pt>
                <c:pt idx="15">
                  <c:v>0.1765</c:v>
                </c:pt>
                <c:pt idx="16">
                  <c:v>-0.0546</c:v>
                </c:pt>
                <c:pt idx="17">
                  <c:v>-0.1839</c:v>
                </c:pt>
                <c:pt idx="18">
                  <c:v>0.0073</c:v>
                </c:pt>
                <c:pt idx="19">
                  <c:v>0.0575</c:v>
                </c:pt>
                <c:pt idx="20">
                  <c:v>-0.0434</c:v>
                </c:pt>
                <c:pt idx="21">
                  <c:v>-0.0342</c:v>
                </c:pt>
                <c:pt idx="22">
                  <c:v>0.0533</c:v>
                </c:pt>
                <c:pt idx="23">
                  <c:v>0.0019</c:v>
                </c:pt>
                <c:pt idx="24">
                  <c:v>-0.1345</c:v>
                </c:pt>
                <c:pt idx="25">
                  <c:v>0.0905</c:v>
                </c:pt>
                <c:pt idx="26">
                  <c:v>0.0963</c:v>
                </c:pt>
                <c:pt idx="27">
                  <c:v>-0.1858</c:v>
                </c:pt>
                <c:pt idx="28">
                  <c:v>-0.0102</c:v>
                </c:pt>
                <c:pt idx="29">
                  <c:v>-0.0993</c:v>
                </c:pt>
                <c:pt idx="30">
                  <c:v>-0.1005</c:v>
                </c:pt>
                <c:pt idx="31">
                  <c:v>0.0525</c:v>
                </c:pt>
                <c:pt idx="32">
                  <c:v>-0.1691</c:v>
                </c:pt>
                <c:pt idx="33">
                  <c:v>-0.3284</c:v>
                </c:pt>
                <c:pt idx="34">
                  <c:v>-0.2385</c:v>
                </c:pt>
                <c:pt idx="35">
                  <c:v>-0.1604</c:v>
                </c:pt>
                <c:pt idx="36">
                  <c:v>-0.0217</c:v>
                </c:pt>
                <c:pt idx="37">
                  <c:v>0.0139</c:v>
                </c:pt>
                <c:pt idx="38">
                  <c:v>0.0432</c:v>
                </c:pt>
                <c:pt idx="39">
                  <c:v>-0.0595</c:v>
                </c:pt>
                <c:pt idx="40">
                  <c:v>-0.0002</c:v>
                </c:pt>
                <c:pt idx="41">
                  <c:v>0.0678</c:v>
                </c:pt>
                <c:pt idx="42">
                  <c:v>-0.1158</c:v>
                </c:pt>
                <c:pt idx="43">
                  <c:v>-0.055</c:v>
                </c:pt>
                <c:pt idx="44">
                  <c:v>0.128</c:v>
                </c:pt>
                <c:pt idx="45">
                  <c:v>-0.0093</c:v>
                </c:pt>
                <c:pt idx="46">
                  <c:v>-0.0977</c:v>
                </c:pt>
                <c:pt idx="47">
                  <c:v>0.0476</c:v>
                </c:pt>
                <c:pt idx="48">
                  <c:v>-0.0425</c:v>
                </c:pt>
                <c:pt idx="49">
                  <c:v>-0.0639</c:v>
                </c:pt>
                <c:pt idx="50">
                  <c:v>0.0182</c:v>
                </c:pt>
                <c:pt idx="51">
                  <c:v>0.1721</c:v>
                </c:pt>
                <c:pt idx="52">
                  <c:v>-0.0806</c:v>
                </c:pt>
                <c:pt idx="53">
                  <c:v>-0.0549</c:v>
                </c:pt>
                <c:pt idx="54">
                  <c:v>-0.1346</c:v>
                </c:pt>
                <c:pt idx="55">
                  <c:v>-0.005</c:v>
                </c:pt>
                <c:pt idx="56">
                  <c:v>0.1419</c:v>
                </c:pt>
                <c:pt idx="57">
                  <c:v>0.2109</c:v>
                </c:pt>
                <c:pt idx="58">
                  <c:v>0.0909</c:v>
                </c:pt>
                <c:pt idx="59">
                  <c:v>-0.1821</c:v>
                </c:pt>
                <c:pt idx="60">
                  <c:v>-0.2143</c:v>
                </c:pt>
                <c:pt idx="61">
                  <c:v>0.3319</c:v>
                </c:pt>
                <c:pt idx="62">
                  <c:v>-0.1446</c:v>
                </c:pt>
                <c:pt idx="63">
                  <c:v>-0.3518</c:v>
                </c:pt>
                <c:pt idx="64">
                  <c:v>0.1947</c:v>
                </c:pt>
                <c:pt idx="65">
                  <c:v>0.329</c:v>
                </c:pt>
                <c:pt idx="66">
                  <c:v>0.2875</c:v>
                </c:pt>
                <c:pt idx="67">
                  <c:v>0.2389</c:v>
                </c:pt>
                <c:pt idx="68">
                  <c:v>0.145</c:v>
                </c:pt>
                <c:pt idx="69">
                  <c:v>0.1876</c:v>
                </c:pt>
                <c:pt idx="70">
                  <c:v>-0.331</c:v>
                </c:pt>
                <c:pt idx="71">
                  <c:v>-0.265</c:v>
                </c:pt>
                <c:pt idx="72">
                  <c:v>-0.1689</c:v>
                </c:pt>
                <c:pt idx="73">
                  <c:v>0.0673</c:v>
                </c:pt>
                <c:pt idx="74">
                  <c:v>0.1267</c:v>
                </c:pt>
                <c:pt idx="75">
                  <c:v>0.1778</c:v>
                </c:pt>
              </c:numCache>
            </c:numRef>
          </c:val>
        </c:ser>
        <c:axId val="15522457"/>
        <c:axId val="5484386"/>
      </c:areaChart>
      <c:catAx>
        <c:axId val="15522457"/>
        <c:scaling>
          <c:orientation val="minMax"/>
        </c:scaling>
        <c:axPos val="b"/>
        <c:delete val="1"/>
        <c:majorTickMark val="out"/>
        <c:minorTickMark val="none"/>
        <c:tickLblPos val="nextTo"/>
        <c:crossAx val="5484386"/>
        <c:crosses val="autoZero"/>
        <c:auto val="1"/>
        <c:lblOffset val="100"/>
        <c:noMultiLvlLbl val="0"/>
      </c:catAx>
      <c:valAx>
        <c:axId val="54843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22457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9359475"/>
        <c:axId val="4158209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196.22914819544874</c:v>
                </c:pt>
                <c:pt idx="1">
                  <c:v>8.794701754518171E-08</c:v>
                </c:pt>
                <c:pt idx="2">
                  <c:v>2.032785187070506E-35</c:v>
                </c:pt>
                <c:pt idx="3">
                  <c:v>2.4231183800605264E-81</c:v>
                </c:pt>
                <c:pt idx="4">
                  <c:v>1.489603039575637E-145</c:v>
                </c:pt>
                <c:pt idx="5">
                  <c:v>4.7225791048243555E-228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8694509"/>
        <c:axId val="12706262"/>
      </c:lineChart>
      <c:catAx>
        <c:axId val="493594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1582092"/>
        <c:crosses val="autoZero"/>
        <c:auto val="0"/>
        <c:lblOffset val="100"/>
        <c:tickLblSkip val="1"/>
        <c:noMultiLvlLbl val="0"/>
      </c:catAx>
      <c:valAx>
        <c:axId val="415820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359475"/>
        <c:crossesAt val="1"/>
        <c:crossBetween val="between"/>
        <c:dispUnits/>
      </c:valAx>
      <c:catAx>
        <c:axId val="38694509"/>
        <c:scaling>
          <c:orientation val="minMax"/>
        </c:scaling>
        <c:axPos val="b"/>
        <c:delete val="1"/>
        <c:majorTickMark val="in"/>
        <c:minorTickMark val="none"/>
        <c:tickLblPos val="nextTo"/>
        <c:crossAx val="12706262"/>
        <c:crosses val="autoZero"/>
        <c:auto val="0"/>
        <c:lblOffset val="100"/>
        <c:tickLblSkip val="1"/>
        <c:noMultiLvlLbl val="0"/>
      </c:catAx>
      <c:valAx>
        <c:axId val="1270626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69450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Nominal!$F$47:$F$122</c:f>
              <c:numCache>
                <c:ptCount val="76"/>
                <c:pt idx="0">
                  <c:v>-0.1702</c:v>
                </c:pt>
                <c:pt idx="1">
                  <c:v>0.0176</c:v>
                </c:pt>
                <c:pt idx="2">
                  <c:v>0.0769</c:v>
                </c:pt>
                <c:pt idx="3">
                  <c:v>-0.099</c:v>
                </c:pt>
                <c:pt idx="4">
                  <c:v>-0.1609</c:v>
                </c:pt>
                <c:pt idx="5">
                  <c:v>0.1148</c:v>
                </c:pt>
                <c:pt idx="6">
                  <c:v>-0.1463</c:v>
                </c:pt>
                <c:pt idx="7">
                  <c:v>-0.1672</c:v>
                </c:pt>
                <c:pt idx="8">
                  <c:v>0.2458</c:v>
                </c:pt>
                <c:pt idx="9">
                  <c:v>0.1272</c:v>
                </c:pt>
                <c:pt idx="10">
                  <c:v>0.0386</c:v>
                </c:pt>
                <c:pt idx="11">
                  <c:v>-0.1324</c:v>
                </c:pt>
                <c:pt idx="12">
                  <c:v>0.1463</c:v>
                </c:pt>
                <c:pt idx="13">
                  <c:v>-0.0069</c:v>
                </c:pt>
                <c:pt idx="14">
                  <c:v>-0.1507</c:v>
                </c:pt>
                <c:pt idx="15">
                  <c:v>0.1765</c:v>
                </c:pt>
                <c:pt idx="16">
                  <c:v>-0.0546</c:v>
                </c:pt>
                <c:pt idx="17">
                  <c:v>-0.1839</c:v>
                </c:pt>
                <c:pt idx="18">
                  <c:v>0.0073</c:v>
                </c:pt>
                <c:pt idx="19">
                  <c:v>0.0575</c:v>
                </c:pt>
                <c:pt idx="20">
                  <c:v>-0.0434</c:v>
                </c:pt>
                <c:pt idx="21">
                  <c:v>-0.0342</c:v>
                </c:pt>
                <c:pt idx="22">
                  <c:v>0.0533</c:v>
                </c:pt>
                <c:pt idx="23">
                  <c:v>0.0019</c:v>
                </c:pt>
                <c:pt idx="24">
                  <c:v>-0.1345</c:v>
                </c:pt>
                <c:pt idx="25">
                  <c:v>0.0905</c:v>
                </c:pt>
                <c:pt idx="26">
                  <c:v>0.0963</c:v>
                </c:pt>
                <c:pt idx="27">
                  <c:v>-0.1858</c:v>
                </c:pt>
                <c:pt idx="28">
                  <c:v>-0.0102</c:v>
                </c:pt>
                <c:pt idx="29">
                  <c:v>-0.0993</c:v>
                </c:pt>
                <c:pt idx="30">
                  <c:v>-0.1005</c:v>
                </c:pt>
                <c:pt idx="31">
                  <c:v>0.0525</c:v>
                </c:pt>
                <c:pt idx="32">
                  <c:v>-0.1691</c:v>
                </c:pt>
                <c:pt idx="33">
                  <c:v>-0.3284</c:v>
                </c:pt>
                <c:pt idx="34">
                  <c:v>-0.2385</c:v>
                </c:pt>
                <c:pt idx="35">
                  <c:v>-0.1604</c:v>
                </c:pt>
                <c:pt idx="36">
                  <c:v>-0.0217</c:v>
                </c:pt>
                <c:pt idx="37">
                  <c:v>0.0139</c:v>
                </c:pt>
                <c:pt idx="38">
                  <c:v>0.0432</c:v>
                </c:pt>
                <c:pt idx="39">
                  <c:v>-0.0595</c:v>
                </c:pt>
                <c:pt idx="40">
                  <c:v>-0.0002</c:v>
                </c:pt>
                <c:pt idx="41">
                  <c:v>0.0678</c:v>
                </c:pt>
                <c:pt idx="42">
                  <c:v>-0.1158</c:v>
                </c:pt>
                <c:pt idx="43">
                  <c:v>-0.055</c:v>
                </c:pt>
                <c:pt idx="44">
                  <c:v>0.128</c:v>
                </c:pt>
                <c:pt idx="45">
                  <c:v>-0.0093</c:v>
                </c:pt>
                <c:pt idx="46">
                  <c:v>-0.0977</c:v>
                </c:pt>
                <c:pt idx="47">
                  <c:v>0.0476</c:v>
                </c:pt>
                <c:pt idx="48">
                  <c:v>-0.0425</c:v>
                </c:pt>
                <c:pt idx="49">
                  <c:v>-0.0639</c:v>
                </c:pt>
                <c:pt idx="50">
                  <c:v>0.0182</c:v>
                </c:pt>
                <c:pt idx="51">
                  <c:v>0.1721</c:v>
                </c:pt>
                <c:pt idx="52">
                  <c:v>-0.0806</c:v>
                </c:pt>
                <c:pt idx="53">
                  <c:v>-0.0549</c:v>
                </c:pt>
                <c:pt idx="54">
                  <c:v>-0.1346</c:v>
                </c:pt>
                <c:pt idx="55">
                  <c:v>-0.005</c:v>
                </c:pt>
                <c:pt idx="56">
                  <c:v>0.1419</c:v>
                </c:pt>
                <c:pt idx="57">
                  <c:v>0.2109</c:v>
                </c:pt>
                <c:pt idx="58">
                  <c:v>0.0909</c:v>
                </c:pt>
                <c:pt idx="59">
                  <c:v>-0.1821</c:v>
                </c:pt>
                <c:pt idx="60">
                  <c:v>-0.2143</c:v>
                </c:pt>
                <c:pt idx="61">
                  <c:v>0.3319</c:v>
                </c:pt>
                <c:pt idx="62">
                  <c:v>-0.1446</c:v>
                </c:pt>
                <c:pt idx="63">
                  <c:v>-0.3518</c:v>
                </c:pt>
                <c:pt idx="64">
                  <c:v>0.1947</c:v>
                </c:pt>
                <c:pt idx="65">
                  <c:v>0.329</c:v>
                </c:pt>
                <c:pt idx="66">
                  <c:v>0.2875</c:v>
                </c:pt>
                <c:pt idx="67">
                  <c:v>0.2389</c:v>
                </c:pt>
                <c:pt idx="68">
                  <c:v>0.145</c:v>
                </c:pt>
                <c:pt idx="69">
                  <c:v>0.1876</c:v>
                </c:pt>
                <c:pt idx="70">
                  <c:v>-0.331</c:v>
                </c:pt>
                <c:pt idx="71">
                  <c:v>-0.265</c:v>
                </c:pt>
                <c:pt idx="72">
                  <c:v>-0.1689</c:v>
                </c:pt>
                <c:pt idx="73">
                  <c:v>0.0673</c:v>
                </c:pt>
                <c:pt idx="74">
                  <c:v>0.1267</c:v>
                </c:pt>
                <c:pt idx="75">
                  <c:v>0.1778</c:v>
                </c:pt>
              </c:numCache>
            </c:numRef>
          </c:val>
          <c:smooth val="1"/>
        </c:ser>
        <c:axId val="47247495"/>
        <c:axId val="22574272"/>
      </c:lineChart>
      <c:catAx>
        <c:axId val="47247495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2574272"/>
        <c:crosses val="autoZero"/>
        <c:auto val="0"/>
        <c:lblOffset val="100"/>
        <c:tickLblSkip val="1"/>
        <c:noMultiLvlLbl val="0"/>
      </c:catAx>
      <c:valAx>
        <c:axId val="2257427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24749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841857"/>
        <c:axId val="1657671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196.22914819544874</c:v>
                </c:pt>
                <c:pt idx="1">
                  <c:v>8.794701754518171E-08</c:v>
                </c:pt>
                <c:pt idx="2">
                  <c:v>2.032785187070506E-35</c:v>
                </c:pt>
                <c:pt idx="3">
                  <c:v>2.4231183800605264E-81</c:v>
                </c:pt>
                <c:pt idx="4">
                  <c:v>1.489603039575637E-145</c:v>
                </c:pt>
                <c:pt idx="5">
                  <c:v>4.7225791048243555E-228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4972699"/>
        <c:axId val="536564"/>
      </c:lineChart>
      <c:catAx>
        <c:axId val="18418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576714"/>
        <c:crosses val="autoZero"/>
        <c:auto val="0"/>
        <c:lblOffset val="100"/>
        <c:tickLblSkip val="1"/>
        <c:noMultiLvlLbl val="0"/>
      </c:catAx>
      <c:valAx>
        <c:axId val="165767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41857"/>
        <c:crossesAt val="1"/>
        <c:crossBetween val="between"/>
        <c:dispUnits/>
      </c:valAx>
      <c:catAx>
        <c:axId val="14972699"/>
        <c:scaling>
          <c:orientation val="minMax"/>
        </c:scaling>
        <c:axPos val="b"/>
        <c:delete val="1"/>
        <c:majorTickMark val="in"/>
        <c:minorTickMark val="none"/>
        <c:tickLblPos val="nextTo"/>
        <c:crossAx val="536564"/>
        <c:crosses val="autoZero"/>
        <c:auto val="0"/>
        <c:lblOffset val="100"/>
        <c:tickLblSkip val="1"/>
        <c:noMultiLvlLbl val="0"/>
      </c:catAx>
      <c:valAx>
        <c:axId val="53656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97269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Nominal!$F$47:$F$122</c:f>
              <c:numCache>
                <c:ptCount val="76"/>
                <c:pt idx="0">
                  <c:v>-0.1702</c:v>
                </c:pt>
                <c:pt idx="1">
                  <c:v>0.0176</c:v>
                </c:pt>
                <c:pt idx="2">
                  <c:v>0.0769</c:v>
                </c:pt>
                <c:pt idx="3">
                  <c:v>-0.099</c:v>
                </c:pt>
                <c:pt idx="4">
                  <c:v>-0.1609</c:v>
                </c:pt>
                <c:pt idx="5">
                  <c:v>0.1148</c:v>
                </c:pt>
                <c:pt idx="6">
                  <c:v>-0.1463</c:v>
                </c:pt>
                <c:pt idx="7">
                  <c:v>-0.1672</c:v>
                </c:pt>
                <c:pt idx="8">
                  <c:v>0.2458</c:v>
                </c:pt>
                <c:pt idx="9">
                  <c:v>0.1272</c:v>
                </c:pt>
                <c:pt idx="10">
                  <c:v>0.0386</c:v>
                </c:pt>
                <c:pt idx="11">
                  <c:v>-0.1324</c:v>
                </c:pt>
                <c:pt idx="12">
                  <c:v>0.1463</c:v>
                </c:pt>
                <c:pt idx="13">
                  <c:v>-0.0069</c:v>
                </c:pt>
                <c:pt idx="14">
                  <c:v>-0.1507</c:v>
                </c:pt>
                <c:pt idx="15">
                  <c:v>0.1765</c:v>
                </c:pt>
                <c:pt idx="16">
                  <c:v>-0.0546</c:v>
                </c:pt>
                <c:pt idx="17">
                  <c:v>-0.1839</c:v>
                </c:pt>
                <c:pt idx="18">
                  <c:v>0.0073</c:v>
                </c:pt>
                <c:pt idx="19">
                  <c:v>0.0575</c:v>
                </c:pt>
                <c:pt idx="20">
                  <c:v>-0.0434</c:v>
                </c:pt>
                <c:pt idx="21">
                  <c:v>-0.0342</c:v>
                </c:pt>
                <c:pt idx="22">
                  <c:v>0.0533</c:v>
                </c:pt>
                <c:pt idx="23">
                  <c:v>0.0019</c:v>
                </c:pt>
                <c:pt idx="24">
                  <c:v>-0.1345</c:v>
                </c:pt>
                <c:pt idx="25">
                  <c:v>0.0905</c:v>
                </c:pt>
                <c:pt idx="26">
                  <c:v>0.0963</c:v>
                </c:pt>
                <c:pt idx="27">
                  <c:v>-0.1858</c:v>
                </c:pt>
                <c:pt idx="28">
                  <c:v>-0.0102</c:v>
                </c:pt>
                <c:pt idx="29">
                  <c:v>-0.0993</c:v>
                </c:pt>
                <c:pt idx="30">
                  <c:v>-0.1005</c:v>
                </c:pt>
                <c:pt idx="31">
                  <c:v>0.0525</c:v>
                </c:pt>
                <c:pt idx="32">
                  <c:v>-0.1691</c:v>
                </c:pt>
                <c:pt idx="33">
                  <c:v>-0.3284</c:v>
                </c:pt>
                <c:pt idx="34">
                  <c:v>-0.2385</c:v>
                </c:pt>
                <c:pt idx="35">
                  <c:v>-0.1604</c:v>
                </c:pt>
                <c:pt idx="36">
                  <c:v>-0.0217</c:v>
                </c:pt>
                <c:pt idx="37">
                  <c:v>0.0139</c:v>
                </c:pt>
                <c:pt idx="38">
                  <c:v>0.0432</c:v>
                </c:pt>
                <c:pt idx="39">
                  <c:v>-0.0595</c:v>
                </c:pt>
                <c:pt idx="40">
                  <c:v>-0.0002</c:v>
                </c:pt>
                <c:pt idx="41">
                  <c:v>0.0678</c:v>
                </c:pt>
                <c:pt idx="42">
                  <c:v>-0.1158</c:v>
                </c:pt>
                <c:pt idx="43">
                  <c:v>-0.055</c:v>
                </c:pt>
                <c:pt idx="44">
                  <c:v>0.128</c:v>
                </c:pt>
                <c:pt idx="45">
                  <c:v>-0.0093</c:v>
                </c:pt>
                <c:pt idx="46">
                  <c:v>-0.0977</c:v>
                </c:pt>
                <c:pt idx="47">
                  <c:v>0.0476</c:v>
                </c:pt>
                <c:pt idx="48">
                  <c:v>-0.0425</c:v>
                </c:pt>
                <c:pt idx="49">
                  <c:v>-0.0639</c:v>
                </c:pt>
                <c:pt idx="50">
                  <c:v>0.0182</c:v>
                </c:pt>
                <c:pt idx="51">
                  <c:v>0.1721</c:v>
                </c:pt>
                <c:pt idx="52">
                  <c:v>-0.0806</c:v>
                </c:pt>
                <c:pt idx="53">
                  <c:v>-0.0549</c:v>
                </c:pt>
                <c:pt idx="54">
                  <c:v>-0.1346</c:v>
                </c:pt>
                <c:pt idx="55">
                  <c:v>-0.005</c:v>
                </c:pt>
                <c:pt idx="56">
                  <c:v>0.1419</c:v>
                </c:pt>
                <c:pt idx="57">
                  <c:v>0.2109</c:v>
                </c:pt>
                <c:pt idx="58">
                  <c:v>0.0909</c:v>
                </c:pt>
                <c:pt idx="59">
                  <c:v>-0.1821</c:v>
                </c:pt>
                <c:pt idx="60">
                  <c:v>-0.2143</c:v>
                </c:pt>
                <c:pt idx="61">
                  <c:v>0.3319</c:v>
                </c:pt>
                <c:pt idx="62">
                  <c:v>-0.1446</c:v>
                </c:pt>
                <c:pt idx="63">
                  <c:v>-0.3518</c:v>
                </c:pt>
                <c:pt idx="64">
                  <c:v>0.1947</c:v>
                </c:pt>
                <c:pt idx="65">
                  <c:v>0.329</c:v>
                </c:pt>
                <c:pt idx="66">
                  <c:v>0.2875</c:v>
                </c:pt>
                <c:pt idx="67">
                  <c:v>0.2389</c:v>
                </c:pt>
                <c:pt idx="68">
                  <c:v>0.145</c:v>
                </c:pt>
                <c:pt idx="69">
                  <c:v>0.1876</c:v>
                </c:pt>
                <c:pt idx="70">
                  <c:v>-0.331</c:v>
                </c:pt>
                <c:pt idx="71">
                  <c:v>-0.265</c:v>
                </c:pt>
                <c:pt idx="72">
                  <c:v>-0.1689</c:v>
                </c:pt>
                <c:pt idx="73">
                  <c:v>0.0673</c:v>
                </c:pt>
                <c:pt idx="74">
                  <c:v>0.1267</c:v>
                </c:pt>
                <c:pt idx="75">
                  <c:v>0.1778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Gauss!$N$3:$N$78</c:f>
              <c:numCache>
                <c:ptCount val="76"/>
                <c:pt idx="0">
                  <c:v>0.0625</c:v>
                </c:pt>
                <c:pt idx="1">
                  <c:v>0.0625</c:v>
                </c:pt>
                <c:pt idx="2">
                  <c:v>0.0625</c:v>
                </c:pt>
                <c:pt idx="3">
                  <c:v>0.0625</c:v>
                </c:pt>
                <c:pt idx="4">
                  <c:v>0.0625</c:v>
                </c:pt>
                <c:pt idx="5">
                  <c:v>0.0625</c:v>
                </c:pt>
                <c:pt idx="6">
                  <c:v>0.0625</c:v>
                </c:pt>
                <c:pt idx="7">
                  <c:v>0.0625</c:v>
                </c:pt>
                <c:pt idx="8">
                  <c:v>0.0625</c:v>
                </c:pt>
                <c:pt idx="9">
                  <c:v>0.0625</c:v>
                </c:pt>
                <c:pt idx="10">
                  <c:v>0.0625</c:v>
                </c:pt>
                <c:pt idx="11">
                  <c:v>0.0625</c:v>
                </c:pt>
                <c:pt idx="12">
                  <c:v>0.0625</c:v>
                </c:pt>
                <c:pt idx="13">
                  <c:v>0.0625</c:v>
                </c:pt>
                <c:pt idx="14">
                  <c:v>0.0625</c:v>
                </c:pt>
                <c:pt idx="15">
                  <c:v>0.0625</c:v>
                </c:pt>
                <c:pt idx="16">
                  <c:v>0.0625</c:v>
                </c:pt>
                <c:pt idx="17">
                  <c:v>0.0625</c:v>
                </c:pt>
                <c:pt idx="18">
                  <c:v>0.0625</c:v>
                </c:pt>
                <c:pt idx="19">
                  <c:v>0.0625</c:v>
                </c:pt>
                <c:pt idx="20">
                  <c:v>0.0625</c:v>
                </c:pt>
                <c:pt idx="21">
                  <c:v>0.0625</c:v>
                </c:pt>
                <c:pt idx="22">
                  <c:v>0.0625</c:v>
                </c:pt>
                <c:pt idx="23">
                  <c:v>0.0625</c:v>
                </c:pt>
                <c:pt idx="24">
                  <c:v>0.0625</c:v>
                </c:pt>
                <c:pt idx="25">
                  <c:v>0.0625</c:v>
                </c:pt>
                <c:pt idx="26">
                  <c:v>0.0625</c:v>
                </c:pt>
                <c:pt idx="27">
                  <c:v>0.0625</c:v>
                </c:pt>
                <c:pt idx="28">
                  <c:v>0.0625</c:v>
                </c:pt>
                <c:pt idx="29">
                  <c:v>0.0625</c:v>
                </c:pt>
                <c:pt idx="30">
                  <c:v>0.0625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0.0625</c:v>
                </c:pt>
                <c:pt idx="45">
                  <c:v>0.0625</c:v>
                </c:pt>
                <c:pt idx="46">
                  <c:v>0.0625</c:v>
                </c:pt>
                <c:pt idx="47">
                  <c:v>0.0625</c:v>
                </c:pt>
                <c:pt idx="48">
                  <c:v>0.0625</c:v>
                </c:pt>
                <c:pt idx="49">
                  <c:v>0.0625</c:v>
                </c:pt>
                <c:pt idx="50">
                  <c:v>0.0625</c:v>
                </c:pt>
                <c:pt idx="51">
                  <c:v>0.0625</c:v>
                </c:pt>
                <c:pt idx="52">
                  <c:v>0.0625</c:v>
                </c:pt>
                <c:pt idx="53">
                  <c:v>0.0625</c:v>
                </c:pt>
                <c:pt idx="54">
                  <c:v>0.0625</c:v>
                </c:pt>
                <c:pt idx="55">
                  <c:v>0.0625</c:v>
                </c:pt>
                <c:pt idx="56">
                  <c:v>0.0625</c:v>
                </c:pt>
                <c:pt idx="57">
                  <c:v>0.0625</c:v>
                </c:pt>
                <c:pt idx="58">
                  <c:v>0.0625</c:v>
                </c:pt>
                <c:pt idx="59">
                  <c:v>0.0625</c:v>
                </c:pt>
                <c:pt idx="60">
                  <c:v>0.0625</c:v>
                </c:pt>
                <c:pt idx="61">
                  <c:v>0.0625</c:v>
                </c:pt>
                <c:pt idx="62">
                  <c:v>0.0625</c:v>
                </c:pt>
                <c:pt idx="63">
                  <c:v>0.0625</c:v>
                </c:pt>
                <c:pt idx="64">
                  <c:v>0.0625</c:v>
                </c:pt>
                <c:pt idx="65">
                  <c:v>0.0625</c:v>
                </c:pt>
                <c:pt idx="66">
                  <c:v>0.0625</c:v>
                </c:pt>
                <c:pt idx="67">
                  <c:v>0.0625</c:v>
                </c:pt>
                <c:pt idx="68">
                  <c:v>0.0625</c:v>
                </c:pt>
                <c:pt idx="69">
                  <c:v>0.0625</c:v>
                </c:pt>
                <c:pt idx="70">
                  <c:v>0.0625</c:v>
                </c:pt>
                <c:pt idx="71">
                  <c:v>0.0625</c:v>
                </c:pt>
                <c:pt idx="72">
                  <c:v>0.0625</c:v>
                </c:pt>
                <c:pt idx="73">
                  <c:v>0.0625</c:v>
                </c:pt>
                <c:pt idx="74">
                  <c:v>0.0625</c:v>
                </c:pt>
                <c:pt idx="75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Gauss!$O$3:$O$78</c:f>
              <c:numCache>
                <c:ptCount val="76"/>
                <c:pt idx="0">
                  <c:v>-0.0625</c:v>
                </c:pt>
                <c:pt idx="1">
                  <c:v>-0.0625</c:v>
                </c:pt>
                <c:pt idx="2">
                  <c:v>-0.0625</c:v>
                </c:pt>
                <c:pt idx="3">
                  <c:v>-0.0625</c:v>
                </c:pt>
                <c:pt idx="4">
                  <c:v>-0.0625</c:v>
                </c:pt>
                <c:pt idx="5">
                  <c:v>-0.0625</c:v>
                </c:pt>
                <c:pt idx="6">
                  <c:v>-0.0625</c:v>
                </c:pt>
                <c:pt idx="7">
                  <c:v>-0.0625</c:v>
                </c:pt>
                <c:pt idx="8">
                  <c:v>-0.0625</c:v>
                </c:pt>
                <c:pt idx="9">
                  <c:v>-0.0625</c:v>
                </c:pt>
                <c:pt idx="10">
                  <c:v>-0.0625</c:v>
                </c:pt>
                <c:pt idx="11">
                  <c:v>-0.0625</c:v>
                </c:pt>
                <c:pt idx="12">
                  <c:v>-0.0625</c:v>
                </c:pt>
                <c:pt idx="13">
                  <c:v>-0.0625</c:v>
                </c:pt>
                <c:pt idx="14">
                  <c:v>-0.0625</c:v>
                </c:pt>
                <c:pt idx="15">
                  <c:v>-0.0625</c:v>
                </c:pt>
                <c:pt idx="16">
                  <c:v>-0.0625</c:v>
                </c:pt>
                <c:pt idx="17">
                  <c:v>-0.0625</c:v>
                </c:pt>
                <c:pt idx="18">
                  <c:v>-0.0625</c:v>
                </c:pt>
                <c:pt idx="19">
                  <c:v>-0.0625</c:v>
                </c:pt>
                <c:pt idx="20">
                  <c:v>-0.0625</c:v>
                </c:pt>
                <c:pt idx="21">
                  <c:v>-0.0625</c:v>
                </c:pt>
                <c:pt idx="22">
                  <c:v>-0.0625</c:v>
                </c:pt>
                <c:pt idx="23">
                  <c:v>-0.0625</c:v>
                </c:pt>
                <c:pt idx="24">
                  <c:v>-0.0625</c:v>
                </c:pt>
                <c:pt idx="25">
                  <c:v>-0.0625</c:v>
                </c:pt>
                <c:pt idx="26">
                  <c:v>-0.0625</c:v>
                </c:pt>
                <c:pt idx="27">
                  <c:v>-0.0625</c:v>
                </c:pt>
                <c:pt idx="28">
                  <c:v>-0.0625</c:v>
                </c:pt>
                <c:pt idx="29">
                  <c:v>-0.0625</c:v>
                </c:pt>
                <c:pt idx="30">
                  <c:v>-0.0625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-0.0625</c:v>
                </c:pt>
                <c:pt idx="45">
                  <c:v>-0.0625</c:v>
                </c:pt>
                <c:pt idx="46">
                  <c:v>-0.0625</c:v>
                </c:pt>
                <c:pt idx="47">
                  <c:v>-0.0625</c:v>
                </c:pt>
                <c:pt idx="48">
                  <c:v>-0.0625</c:v>
                </c:pt>
                <c:pt idx="49">
                  <c:v>-0.0625</c:v>
                </c:pt>
                <c:pt idx="50">
                  <c:v>-0.0625</c:v>
                </c:pt>
                <c:pt idx="51">
                  <c:v>-0.0625</c:v>
                </c:pt>
                <c:pt idx="52">
                  <c:v>-0.0625</c:v>
                </c:pt>
                <c:pt idx="53">
                  <c:v>-0.0625</c:v>
                </c:pt>
                <c:pt idx="54">
                  <c:v>-0.0625</c:v>
                </c:pt>
                <c:pt idx="55">
                  <c:v>-0.0625</c:v>
                </c:pt>
                <c:pt idx="56">
                  <c:v>-0.0625</c:v>
                </c:pt>
                <c:pt idx="57">
                  <c:v>-0.0625</c:v>
                </c:pt>
                <c:pt idx="58">
                  <c:v>-0.0625</c:v>
                </c:pt>
                <c:pt idx="59">
                  <c:v>-0.0625</c:v>
                </c:pt>
                <c:pt idx="60">
                  <c:v>-0.0625</c:v>
                </c:pt>
                <c:pt idx="61">
                  <c:v>-0.0625</c:v>
                </c:pt>
                <c:pt idx="62">
                  <c:v>-0.0625</c:v>
                </c:pt>
                <c:pt idx="63">
                  <c:v>-0.0625</c:v>
                </c:pt>
                <c:pt idx="64">
                  <c:v>-0.0625</c:v>
                </c:pt>
                <c:pt idx="65">
                  <c:v>-0.0625</c:v>
                </c:pt>
                <c:pt idx="66">
                  <c:v>-0.0625</c:v>
                </c:pt>
                <c:pt idx="67">
                  <c:v>-0.0625</c:v>
                </c:pt>
                <c:pt idx="68">
                  <c:v>-0.0625</c:v>
                </c:pt>
                <c:pt idx="69">
                  <c:v>-0.0625</c:v>
                </c:pt>
                <c:pt idx="70">
                  <c:v>-0.0625</c:v>
                </c:pt>
                <c:pt idx="71">
                  <c:v>-0.0625</c:v>
                </c:pt>
                <c:pt idx="72">
                  <c:v>-0.0625</c:v>
                </c:pt>
                <c:pt idx="73">
                  <c:v>-0.0625</c:v>
                </c:pt>
                <c:pt idx="74">
                  <c:v>-0.0625</c:v>
                </c:pt>
                <c:pt idx="75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Gauss!$P$3:$P$78</c:f>
              <c:numCache>
                <c:ptCount val="76"/>
                <c:pt idx="0">
                  <c:v>-0.011196052631578954</c:v>
                </c:pt>
                <c:pt idx="1">
                  <c:v>-0.011196052631578954</c:v>
                </c:pt>
                <c:pt idx="2">
                  <c:v>-0.011196052631578954</c:v>
                </c:pt>
                <c:pt idx="3">
                  <c:v>-0.011196052631578954</c:v>
                </c:pt>
                <c:pt idx="4">
                  <c:v>-0.011196052631578954</c:v>
                </c:pt>
                <c:pt idx="5">
                  <c:v>-0.011196052631578954</c:v>
                </c:pt>
                <c:pt idx="6">
                  <c:v>-0.011196052631578954</c:v>
                </c:pt>
                <c:pt idx="7">
                  <c:v>-0.011196052631578954</c:v>
                </c:pt>
                <c:pt idx="8">
                  <c:v>-0.011196052631578954</c:v>
                </c:pt>
                <c:pt idx="9">
                  <c:v>-0.011196052631578954</c:v>
                </c:pt>
                <c:pt idx="10">
                  <c:v>-0.011196052631578954</c:v>
                </c:pt>
                <c:pt idx="11">
                  <c:v>-0.011196052631578954</c:v>
                </c:pt>
                <c:pt idx="12">
                  <c:v>-0.011196052631578954</c:v>
                </c:pt>
                <c:pt idx="13">
                  <c:v>-0.011196052631578954</c:v>
                </c:pt>
                <c:pt idx="14">
                  <c:v>-0.011196052631578954</c:v>
                </c:pt>
                <c:pt idx="15">
                  <c:v>-0.011196052631578954</c:v>
                </c:pt>
                <c:pt idx="16">
                  <c:v>-0.011196052631578954</c:v>
                </c:pt>
                <c:pt idx="17">
                  <c:v>-0.011196052631578954</c:v>
                </c:pt>
                <c:pt idx="18">
                  <c:v>-0.011196052631578954</c:v>
                </c:pt>
                <c:pt idx="19">
                  <c:v>-0.011196052631578954</c:v>
                </c:pt>
                <c:pt idx="20">
                  <c:v>-0.011196052631578954</c:v>
                </c:pt>
                <c:pt idx="21">
                  <c:v>-0.011196052631578954</c:v>
                </c:pt>
                <c:pt idx="22">
                  <c:v>-0.011196052631578954</c:v>
                </c:pt>
                <c:pt idx="23">
                  <c:v>-0.011196052631578954</c:v>
                </c:pt>
                <c:pt idx="24">
                  <c:v>-0.011196052631578954</c:v>
                </c:pt>
                <c:pt idx="25">
                  <c:v>-0.011196052631578954</c:v>
                </c:pt>
                <c:pt idx="26">
                  <c:v>-0.011196052631578954</c:v>
                </c:pt>
                <c:pt idx="27">
                  <c:v>-0.011196052631578954</c:v>
                </c:pt>
                <c:pt idx="28">
                  <c:v>-0.011196052631578954</c:v>
                </c:pt>
                <c:pt idx="29">
                  <c:v>-0.011196052631578954</c:v>
                </c:pt>
                <c:pt idx="30">
                  <c:v>-0.011196052631578954</c:v>
                </c:pt>
                <c:pt idx="31">
                  <c:v>-0.011196052631578954</c:v>
                </c:pt>
                <c:pt idx="32">
                  <c:v>-0.011196052631578954</c:v>
                </c:pt>
                <c:pt idx="33">
                  <c:v>-0.011196052631578954</c:v>
                </c:pt>
                <c:pt idx="34">
                  <c:v>-0.011196052631578954</c:v>
                </c:pt>
                <c:pt idx="35">
                  <c:v>-0.011196052631578954</c:v>
                </c:pt>
                <c:pt idx="36">
                  <c:v>-0.011196052631578954</c:v>
                </c:pt>
                <c:pt idx="37">
                  <c:v>-0.011196052631578954</c:v>
                </c:pt>
                <c:pt idx="38">
                  <c:v>-0.011196052631578954</c:v>
                </c:pt>
                <c:pt idx="39">
                  <c:v>-0.011196052631578954</c:v>
                </c:pt>
                <c:pt idx="40">
                  <c:v>-0.011196052631578954</c:v>
                </c:pt>
                <c:pt idx="41">
                  <c:v>-0.011196052631578954</c:v>
                </c:pt>
                <c:pt idx="42">
                  <c:v>-0.011196052631578954</c:v>
                </c:pt>
                <c:pt idx="43">
                  <c:v>-0.011196052631578954</c:v>
                </c:pt>
                <c:pt idx="44">
                  <c:v>-0.011196052631578954</c:v>
                </c:pt>
                <c:pt idx="45">
                  <c:v>-0.011196052631578954</c:v>
                </c:pt>
                <c:pt idx="46">
                  <c:v>-0.011196052631578954</c:v>
                </c:pt>
                <c:pt idx="47">
                  <c:v>-0.011196052631578954</c:v>
                </c:pt>
                <c:pt idx="48">
                  <c:v>-0.011196052631578954</c:v>
                </c:pt>
                <c:pt idx="49">
                  <c:v>-0.011196052631578954</c:v>
                </c:pt>
                <c:pt idx="50">
                  <c:v>-0.011196052631578954</c:v>
                </c:pt>
                <c:pt idx="51">
                  <c:v>-0.011196052631578954</c:v>
                </c:pt>
                <c:pt idx="52">
                  <c:v>-0.011196052631578954</c:v>
                </c:pt>
                <c:pt idx="53">
                  <c:v>-0.011196052631578954</c:v>
                </c:pt>
                <c:pt idx="54">
                  <c:v>-0.011196052631578954</c:v>
                </c:pt>
                <c:pt idx="55">
                  <c:v>-0.011196052631578954</c:v>
                </c:pt>
                <c:pt idx="56">
                  <c:v>-0.011196052631578954</c:v>
                </c:pt>
                <c:pt idx="57">
                  <c:v>-0.011196052631578954</c:v>
                </c:pt>
                <c:pt idx="58">
                  <c:v>-0.011196052631578954</c:v>
                </c:pt>
                <c:pt idx="59">
                  <c:v>-0.011196052631578954</c:v>
                </c:pt>
                <c:pt idx="60">
                  <c:v>-0.011196052631578954</c:v>
                </c:pt>
                <c:pt idx="61">
                  <c:v>-0.011196052631578954</c:v>
                </c:pt>
                <c:pt idx="62">
                  <c:v>-0.011196052631578954</c:v>
                </c:pt>
                <c:pt idx="63">
                  <c:v>-0.011196052631578954</c:v>
                </c:pt>
                <c:pt idx="64">
                  <c:v>-0.011196052631578954</c:v>
                </c:pt>
                <c:pt idx="65">
                  <c:v>-0.011196052631578954</c:v>
                </c:pt>
                <c:pt idx="66">
                  <c:v>-0.011196052631578954</c:v>
                </c:pt>
                <c:pt idx="67">
                  <c:v>-0.011196052631578954</c:v>
                </c:pt>
                <c:pt idx="68">
                  <c:v>-0.011196052631578954</c:v>
                </c:pt>
                <c:pt idx="69">
                  <c:v>-0.011196052631578954</c:v>
                </c:pt>
                <c:pt idx="70">
                  <c:v>-0.011196052631578954</c:v>
                </c:pt>
                <c:pt idx="71">
                  <c:v>-0.011196052631578954</c:v>
                </c:pt>
                <c:pt idx="72">
                  <c:v>-0.011196052631578954</c:v>
                </c:pt>
                <c:pt idx="73">
                  <c:v>-0.011196052631578954</c:v>
                </c:pt>
                <c:pt idx="74">
                  <c:v>-0.011196052631578954</c:v>
                </c:pt>
                <c:pt idx="75">
                  <c:v>-0.011196052631578954</c:v>
                </c:pt>
              </c:numCache>
            </c:numRef>
          </c:val>
          <c:smooth val="0"/>
        </c:ser>
        <c:marker val="1"/>
        <c:axId val="4829077"/>
        <c:axId val="43461694"/>
      </c:lineChart>
      <c:catAx>
        <c:axId val="4829077"/>
        <c:scaling>
          <c:orientation val="minMax"/>
        </c:scaling>
        <c:axPos val="b"/>
        <c:delete val="1"/>
        <c:majorTickMark val="out"/>
        <c:minorTickMark val="none"/>
        <c:tickLblPos val="nextTo"/>
        <c:crossAx val="43461694"/>
        <c:crosses val="autoZero"/>
        <c:auto val="1"/>
        <c:lblOffset val="100"/>
        <c:noMultiLvlLbl val="0"/>
      </c:catAx>
      <c:valAx>
        <c:axId val="43461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829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5610927"/>
        <c:axId val="3073629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8191209"/>
        <c:axId val="6612018"/>
      </c:lineChart>
      <c:catAx>
        <c:axId val="55610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736296"/>
        <c:crosses val="autoZero"/>
        <c:auto val="0"/>
        <c:lblOffset val="100"/>
        <c:tickLblSkip val="1"/>
        <c:noMultiLvlLbl val="0"/>
      </c:catAx>
      <c:valAx>
        <c:axId val="30736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610927"/>
        <c:crossesAt val="1"/>
        <c:crossBetween val="between"/>
        <c:dispUnits/>
      </c:valAx>
      <c:catAx>
        <c:axId val="8191209"/>
        <c:scaling>
          <c:orientation val="minMax"/>
        </c:scaling>
        <c:axPos val="b"/>
        <c:delete val="1"/>
        <c:majorTickMark val="in"/>
        <c:minorTickMark val="none"/>
        <c:tickLblPos val="nextTo"/>
        <c:crossAx val="6612018"/>
        <c:crosses val="autoZero"/>
        <c:auto val="0"/>
        <c:lblOffset val="100"/>
        <c:tickLblSkip val="1"/>
        <c:noMultiLvlLbl val="0"/>
      </c:catAx>
      <c:valAx>
        <c:axId val="661201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19120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9508163"/>
        <c:axId val="65811420"/>
      </c:scatterChart>
      <c:valAx>
        <c:axId val="59508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811420"/>
        <c:crosses val="max"/>
        <c:crossBetween val="midCat"/>
        <c:dispUnits/>
      </c:valAx>
      <c:valAx>
        <c:axId val="65811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50816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38918.315034722225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76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52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0.0625</v>
      </c>
      <c r="D7" s="68"/>
      <c r="E7" s="67" t="s">
        <v>19</v>
      </c>
      <c r="F7" s="67"/>
      <c r="G7" s="36">
        <v>-0.011196052631578954</v>
      </c>
      <c r="H7" s="6"/>
    </row>
    <row r="8" spans="2:8" ht="13.5">
      <c r="B8" s="58" t="s">
        <v>37</v>
      </c>
      <c r="C8" s="68">
        <v>-0.0625</v>
      </c>
      <c r="D8" s="68"/>
      <c r="E8" s="63" t="s">
        <v>12</v>
      </c>
      <c r="F8" s="63"/>
      <c r="G8" s="35">
        <v>0.3319488227217495</v>
      </c>
      <c r="H8" s="5"/>
    </row>
    <row r="9" spans="5:8" ht="13.5">
      <c r="E9" s="63" t="s">
        <v>13</v>
      </c>
      <c r="F9" s="63"/>
      <c r="G9" s="35">
        <v>-0.3518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0.6837488227217495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13</v>
      </c>
      <c r="L12" s="44">
        <v>0</v>
      </c>
      <c r="M12" s="44">
        <v>11</v>
      </c>
      <c r="N12" s="44">
        <v>24</v>
      </c>
      <c r="O12" s="45">
        <v>31.57894736842105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28</v>
      </c>
      <c r="L13" s="44"/>
      <c r="M13" s="44">
        <v>24</v>
      </c>
      <c r="N13" s="44">
        <v>52</v>
      </c>
      <c r="O13" s="45">
        <v>68.42105263157895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41</v>
      </c>
      <c r="L15" s="44">
        <v>0</v>
      </c>
      <c r="M15" s="44">
        <v>35</v>
      </c>
      <c r="N15" s="44">
        <v>76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0.31316452391777005</v>
      </c>
      <c r="L18" s="42">
        <v>0.3513936608221684</v>
      </c>
      <c r="M18" s="42">
        <v>3.817648534010232E-05</v>
      </c>
      <c r="N18" s="51">
        <v>0.3319488227217495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-0.19184382010772083</v>
      </c>
      <c r="L19" s="42">
        <v>-0.2872441016763041</v>
      </c>
      <c r="M19" s="42">
        <v>-1.0040831185165189E-05</v>
      </c>
      <c r="N19" s="51">
        <v>-0.3518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0.5050083440254909</v>
      </c>
      <c r="L20" s="42">
        <v>0.6386377624984725</v>
      </c>
      <c r="M20" s="42">
        <v>4.8217316525267506E-05</v>
      </c>
      <c r="N20" s="51">
        <v>0.6837488227217495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0.01287323946970877</v>
      </c>
      <c r="L22" s="42">
        <v>0.019548332825632554</v>
      </c>
      <c r="M22" s="42">
        <v>1.4282826635555292E-06</v>
      </c>
      <c r="N22" s="51">
        <v>-0.011196052631578954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0.10002739823863684</v>
      </c>
      <c r="L23" s="42">
        <v>0.11642665703995948</v>
      </c>
      <c r="M23" s="42">
        <v>6.729982152164785E-06</v>
      </c>
      <c r="N23" s="51">
        <v>0.1534947779667217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0.09985467893560288</v>
      </c>
      <c r="L24" s="42">
        <v>0.11553644248438885</v>
      </c>
      <c r="M24" s="42">
        <v>6.620375415850361E-06</v>
      </c>
      <c r="N24" s="51">
        <v>0.15410401374032148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50.370440761146504</v>
      </c>
      <c r="D47" s="24">
        <v>29.8774297115324</v>
      </c>
      <c r="E47" s="24">
        <v>24.218744999999995</v>
      </c>
      <c r="F47" s="60">
        <v>-0.1702</v>
      </c>
      <c r="G47" s="60">
        <v>-0.10769999999999999</v>
      </c>
    </row>
    <row r="48" spans="2:6" ht="13.5">
      <c r="B48" s="27" t="s">
        <v>56</v>
      </c>
      <c r="C48" s="24">
        <v>49.71306627217581</v>
      </c>
      <c r="D48" s="24">
        <v>28.581187046276735</v>
      </c>
      <c r="E48" s="24">
        <v>24.138688000000002</v>
      </c>
      <c r="F48" s="60">
        <v>0.0176</v>
      </c>
    </row>
    <row r="49" spans="2:7" ht="13.5">
      <c r="B49" s="27" t="s">
        <v>57</v>
      </c>
      <c r="C49" s="24">
        <v>51.66344895206131</v>
      </c>
      <c r="D49" s="24">
        <v>28.910545568936</v>
      </c>
      <c r="E49" s="24">
        <v>24.224409</v>
      </c>
      <c r="F49" s="60">
        <v>0.0769</v>
      </c>
      <c r="G49" s="60">
        <v>0.014399999999999996</v>
      </c>
    </row>
    <row r="50" spans="2:7" ht="13.5">
      <c r="B50" s="27" t="s">
        <v>58</v>
      </c>
      <c r="C50" s="24">
        <v>49.74864770127617</v>
      </c>
      <c r="D50" s="24">
        <v>28.784959575932806</v>
      </c>
      <c r="E50" s="24">
        <v>30.520487</v>
      </c>
      <c r="F50" s="60">
        <v>-0.099</v>
      </c>
      <c r="G50" s="60">
        <v>-0.036500000000000005</v>
      </c>
    </row>
    <row r="51" spans="2:7" ht="13.5">
      <c r="B51" s="27" t="s">
        <v>59</v>
      </c>
      <c r="C51" s="24">
        <v>50.708981730393816</v>
      </c>
      <c r="D51" s="24">
        <v>29.911983745332</v>
      </c>
      <c r="E51" s="24">
        <v>29.886063000000004</v>
      </c>
      <c r="F51" s="60">
        <v>-0.1609</v>
      </c>
      <c r="G51" s="60">
        <v>-0.09839999999999999</v>
      </c>
    </row>
    <row r="52" spans="2:7" ht="13.5">
      <c r="B52" s="27" t="s">
        <v>60</v>
      </c>
      <c r="C52" s="24">
        <v>51.71039566421675</v>
      </c>
      <c r="D52" s="24">
        <v>29.179091291511273</v>
      </c>
      <c r="E52" s="24">
        <v>29.667989</v>
      </c>
      <c r="F52" s="60">
        <v>0.1148</v>
      </c>
      <c r="G52" s="60">
        <v>0.0523</v>
      </c>
    </row>
    <row r="53" spans="2:7" ht="13.5">
      <c r="B53" s="27" t="s">
        <v>61</v>
      </c>
      <c r="C53" s="24">
        <v>49.91143101400805</v>
      </c>
      <c r="D53" s="24">
        <v>28.575368598059995</v>
      </c>
      <c r="E53" s="24">
        <v>39.545291</v>
      </c>
      <c r="F53" s="60">
        <v>-0.1463</v>
      </c>
      <c r="G53" s="60">
        <v>-0.08380000000000001</v>
      </c>
    </row>
    <row r="54" spans="2:7" ht="13.5">
      <c r="B54" s="27" t="s">
        <v>62</v>
      </c>
      <c r="C54" s="24">
        <v>50.74323454003416</v>
      </c>
      <c r="D54" s="24">
        <v>29.900350193551443</v>
      </c>
      <c r="E54" s="24">
        <v>39.588357</v>
      </c>
      <c r="F54" s="60">
        <v>-0.1672</v>
      </c>
      <c r="G54" s="60">
        <v>-0.10469999999999999</v>
      </c>
    </row>
    <row r="55" spans="2:7" ht="13.5">
      <c r="B55" s="27" t="s">
        <v>63</v>
      </c>
      <c r="C55" s="24">
        <v>51.84351829992283</v>
      </c>
      <c r="D55" s="24">
        <v>29.155847044623908</v>
      </c>
      <c r="E55" s="24">
        <v>38.69705799999999</v>
      </c>
      <c r="F55" s="60">
        <v>0.2458</v>
      </c>
      <c r="G55" s="60">
        <v>0.1833</v>
      </c>
    </row>
    <row r="56" spans="2:7" ht="13.5">
      <c r="B56" s="27" t="s">
        <v>64</v>
      </c>
      <c r="C56" s="24">
        <v>82.7565531169074</v>
      </c>
      <c r="D56" s="24">
        <v>8.262692631269877</v>
      </c>
      <c r="E56" s="24">
        <v>23.913917</v>
      </c>
      <c r="F56" s="60">
        <v>0.1272</v>
      </c>
      <c r="G56" s="60">
        <v>0.06470000000000001</v>
      </c>
    </row>
    <row r="57" spans="2:6" ht="13.5">
      <c r="B57" s="27" t="s">
        <v>65</v>
      </c>
      <c r="C57" s="24">
        <v>82.78141172046286</v>
      </c>
      <c r="D57" s="24">
        <v>9.559073913678874</v>
      </c>
      <c r="E57" s="24">
        <v>23.33285</v>
      </c>
      <c r="F57" s="60">
        <v>0.0386</v>
      </c>
    </row>
    <row r="58" spans="2:7" ht="13.5">
      <c r="B58" s="27" t="s">
        <v>66</v>
      </c>
      <c r="C58" s="24">
        <v>84.51182708435739</v>
      </c>
      <c r="D58" s="24">
        <v>9.096416769364879</v>
      </c>
      <c r="E58" s="24">
        <v>24.952455999999998</v>
      </c>
      <c r="F58" s="60">
        <v>-0.1324</v>
      </c>
      <c r="G58" s="60">
        <v>-0.06989999999999999</v>
      </c>
    </row>
    <row r="59" spans="2:7" ht="13.5">
      <c r="B59" s="27" t="s">
        <v>67</v>
      </c>
      <c r="C59" s="24">
        <v>82.66918396128031</v>
      </c>
      <c r="D59" s="24">
        <v>8.352903159023464</v>
      </c>
      <c r="E59" s="24">
        <v>30.056833999999995</v>
      </c>
      <c r="F59" s="60">
        <v>0.1463</v>
      </c>
      <c r="G59" s="60">
        <v>0.08380000000000001</v>
      </c>
    </row>
    <row r="60" spans="2:6" ht="13.5">
      <c r="B60" s="27" t="s">
        <v>68</v>
      </c>
      <c r="C60" s="24">
        <v>83.0244867592505</v>
      </c>
      <c r="D60" s="24">
        <v>9.753880327585751</v>
      </c>
      <c r="E60" s="24">
        <v>29.673936999999995</v>
      </c>
      <c r="F60" s="60">
        <v>-0.0069</v>
      </c>
    </row>
    <row r="61" spans="2:7" ht="13.5">
      <c r="B61" s="27" t="s">
        <v>69</v>
      </c>
      <c r="C61" s="24">
        <v>84.48387945472528</v>
      </c>
      <c r="D61" s="24">
        <v>9.148216630080896</v>
      </c>
      <c r="E61" s="24">
        <v>29.724339000000004</v>
      </c>
      <c r="F61" s="60">
        <v>-0.1507</v>
      </c>
      <c r="G61" s="60">
        <v>-0.0882</v>
      </c>
    </row>
    <row r="62" spans="2:7" ht="13.5">
      <c r="B62" s="27" t="s">
        <v>70</v>
      </c>
      <c r="C62" s="24">
        <v>82.68902750538591</v>
      </c>
      <c r="D62" s="24">
        <v>8.270096268255969</v>
      </c>
      <c r="E62" s="24">
        <v>39.633194</v>
      </c>
      <c r="F62" s="60">
        <v>0.1765</v>
      </c>
      <c r="G62" s="60">
        <v>0.11399999999999999</v>
      </c>
    </row>
    <row r="63" spans="2:6" ht="13.5">
      <c r="B63" s="27" t="s">
        <v>71</v>
      </c>
      <c r="C63" s="24">
        <v>83.23780251501647</v>
      </c>
      <c r="D63" s="24">
        <v>9.830477642789484</v>
      </c>
      <c r="E63" s="24">
        <v>39.493028</v>
      </c>
      <c r="F63" s="60">
        <v>-0.0546</v>
      </c>
    </row>
    <row r="64" spans="2:7" ht="13.5">
      <c r="B64" s="27" t="s">
        <v>72</v>
      </c>
      <c r="C64" s="24">
        <v>84.42755565312454</v>
      </c>
      <c r="D64" s="24">
        <v>9.228659502168925</v>
      </c>
      <c r="E64" s="24">
        <v>39.436065</v>
      </c>
      <c r="F64" s="60">
        <v>-0.1839</v>
      </c>
      <c r="G64" s="60">
        <v>-0.12140000000000001</v>
      </c>
    </row>
    <row r="65" spans="2:6" ht="13.5">
      <c r="B65" s="27" t="s">
        <v>73</v>
      </c>
      <c r="C65" s="24">
        <v>82.08364209651263</v>
      </c>
      <c r="D65" s="24">
        <v>-14.563829805689078</v>
      </c>
      <c r="E65" s="24">
        <v>25.760135999999996</v>
      </c>
      <c r="F65" s="60">
        <v>0.0073</v>
      </c>
    </row>
    <row r="66" spans="2:6" ht="13.5">
      <c r="B66" s="27" t="s">
        <v>74</v>
      </c>
      <c r="C66" s="24">
        <v>82.55290060009416</v>
      </c>
      <c r="D66" s="24">
        <v>-13.039484103533454</v>
      </c>
      <c r="E66" s="24">
        <v>25.607265</v>
      </c>
      <c r="F66" s="60">
        <v>0.0575</v>
      </c>
    </row>
    <row r="67" spans="2:6" ht="13.5">
      <c r="B67" s="27" t="s">
        <v>75</v>
      </c>
      <c r="C67" s="24">
        <v>83.86941927336576</v>
      </c>
      <c r="D67" s="24">
        <v>-13.747614646516396</v>
      </c>
      <c r="E67" s="24">
        <v>25.511687</v>
      </c>
      <c r="F67" s="60">
        <v>-0.0434</v>
      </c>
    </row>
    <row r="68" spans="2:6" ht="13.5">
      <c r="B68" s="27" t="s">
        <v>76</v>
      </c>
      <c r="C68" s="24">
        <v>82.03464205057033</v>
      </c>
      <c r="D68" s="24">
        <v>-14.37018064286946</v>
      </c>
      <c r="E68" s="24">
        <v>30.728686999999997</v>
      </c>
      <c r="F68" s="60">
        <v>-0.0342</v>
      </c>
    </row>
    <row r="69" spans="2:6" ht="13.5">
      <c r="B69" s="27" t="s">
        <v>77</v>
      </c>
      <c r="C69" s="24">
        <v>82.85296626765908</v>
      </c>
      <c r="D69" s="24">
        <v>-12.972275598195425</v>
      </c>
      <c r="E69" s="24">
        <v>30.584661999999998</v>
      </c>
      <c r="F69" s="60">
        <v>0.0533</v>
      </c>
    </row>
    <row r="70" spans="2:6" ht="13.5">
      <c r="B70" s="27" t="s">
        <v>78</v>
      </c>
      <c r="C70" s="24">
        <v>83.945973790659</v>
      </c>
      <c r="D70" s="24">
        <v>-13.881754076353618</v>
      </c>
      <c r="E70" s="24">
        <v>30.636027000000002</v>
      </c>
      <c r="F70" s="60">
        <v>0.0019</v>
      </c>
    </row>
    <row r="71" spans="2:7" ht="13.5">
      <c r="B71" s="27" t="s">
        <v>79</v>
      </c>
      <c r="C71" s="24">
        <v>82.27010952742403</v>
      </c>
      <c r="D71" s="24">
        <v>-14.581656732145202</v>
      </c>
      <c r="E71" s="24">
        <v>39.90587300000001</v>
      </c>
      <c r="F71" s="60">
        <v>-0.1345</v>
      </c>
      <c r="G71" s="60">
        <v>-0.07200000000000001</v>
      </c>
    </row>
    <row r="72" spans="2:7" ht="13.5">
      <c r="B72" s="27" t="s">
        <v>80</v>
      </c>
      <c r="C72" s="24">
        <v>83.08451049242797</v>
      </c>
      <c r="D72" s="24">
        <v>-12.939557529764357</v>
      </c>
      <c r="E72" s="24">
        <v>40.249805</v>
      </c>
      <c r="F72" s="60">
        <v>0.0905</v>
      </c>
      <c r="G72" s="60">
        <v>0.027999999999999997</v>
      </c>
    </row>
    <row r="73" spans="2:7" ht="13.5">
      <c r="B73" s="27" t="s">
        <v>81</v>
      </c>
      <c r="C73" s="24">
        <v>84.05109754434072</v>
      </c>
      <c r="D73" s="24">
        <v>-14.011429108069898</v>
      </c>
      <c r="E73" s="24">
        <v>40.319445999999985</v>
      </c>
      <c r="F73" s="60">
        <v>0.0963</v>
      </c>
      <c r="G73" s="60">
        <v>0.0338</v>
      </c>
    </row>
    <row r="74" spans="2:7" ht="13.5">
      <c r="B74" s="27" t="s">
        <v>82</v>
      </c>
      <c r="C74" s="24">
        <v>50.03936795209292</v>
      </c>
      <c r="D74" s="24">
        <v>-29.670459726062557</v>
      </c>
      <c r="E74" s="24">
        <v>32.469253</v>
      </c>
      <c r="F74" s="60">
        <v>-0.1858</v>
      </c>
      <c r="G74" s="60">
        <v>-0.12329999999999999</v>
      </c>
    </row>
    <row r="75" spans="2:6" ht="13.5">
      <c r="B75" s="27" t="s">
        <v>83</v>
      </c>
      <c r="C75" s="24">
        <v>50.83060777823903</v>
      </c>
      <c r="D75" s="24">
        <v>-28.117393289677334</v>
      </c>
      <c r="E75" s="24">
        <v>32.966746</v>
      </c>
      <c r="F75" s="60">
        <v>-0.0102</v>
      </c>
    </row>
    <row r="76" spans="2:7" ht="13.5">
      <c r="B76" s="27" t="s">
        <v>84</v>
      </c>
      <c r="C76" s="24">
        <v>50.14434573860959</v>
      </c>
      <c r="D76" s="24">
        <v>-29.85699832520409</v>
      </c>
      <c r="E76" s="24">
        <v>38.88911499999999</v>
      </c>
      <c r="F76" s="60">
        <v>-0.0993</v>
      </c>
      <c r="G76" s="60">
        <v>-0.0368</v>
      </c>
    </row>
    <row r="77" spans="2:7" ht="13.5">
      <c r="B77" s="27" t="s">
        <v>85</v>
      </c>
      <c r="C77" s="24">
        <v>50.86687680809467</v>
      </c>
      <c r="D77" s="24">
        <v>-28.220956653889967</v>
      </c>
      <c r="E77" s="24">
        <v>39.426088</v>
      </c>
      <c r="F77" s="60">
        <v>-0.1005</v>
      </c>
      <c r="G77" s="60">
        <v>-0.038000000000000006</v>
      </c>
    </row>
    <row r="78" spans="2:6" ht="13.5">
      <c r="B78" s="27" t="s">
        <v>86</v>
      </c>
      <c r="C78" s="24">
        <v>50.28586247812583</v>
      </c>
      <c r="D78" s="24">
        <v>-30.08453379260161</v>
      </c>
      <c r="E78" s="24">
        <v>45.53374600000001</v>
      </c>
      <c r="F78" s="60">
        <v>0.0525</v>
      </c>
    </row>
    <row r="79" spans="2:7" ht="13.5">
      <c r="B79" s="27" t="s">
        <v>87</v>
      </c>
      <c r="C79" s="24">
        <v>50.86162285525708</v>
      </c>
      <c r="D79" s="24">
        <v>-28.291325204406643</v>
      </c>
      <c r="E79" s="24">
        <v>45.09363799999999</v>
      </c>
      <c r="F79" s="60">
        <v>-0.1691</v>
      </c>
      <c r="G79" s="60">
        <v>-0.1066</v>
      </c>
    </row>
    <row r="80" spans="2:7" ht="13.5">
      <c r="B80" s="27" t="s">
        <v>88</v>
      </c>
      <c r="C80" s="24">
        <v>50.274386861333426</v>
      </c>
      <c r="D80" s="24">
        <v>-28.492651574484608</v>
      </c>
      <c r="E80" s="24">
        <v>48.454215</v>
      </c>
      <c r="F80" s="60">
        <v>-0.3284</v>
      </c>
      <c r="G80" s="60">
        <v>-0.2659</v>
      </c>
    </row>
    <row r="81" spans="2:7" ht="13.5">
      <c r="B81" s="27" t="s">
        <v>89</v>
      </c>
      <c r="C81" s="24">
        <v>50.29164447129066</v>
      </c>
      <c r="D81" s="24">
        <v>-28.383675307343417</v>
      </c>
      <c r="E81" s="24">
        <v>39.97438900000001</v>
      </c>
      <c r="F81" s="60">
        <v>-0.2385</v>
      </c>
      <c r="G81" s="60">
        <v>-0.176</v>
      </c>
    </row>
    <row r="82" spans="2:7" ht="13.5">
      <c r="B82" s="27" t="s">
        <v>90</v>
      </c>
      <c r="C82" s="24">
        <v>50.300939681378836</v>
      </c>
      <c r="D82" s="24">
        <v>-28.29542128695746</v>
      </c>
      <c r="E82" s="24">
        <v>33.32000699999999</v>
      </c>
      <c r="F82" s="60">
        <v>-0.1604</v>
      </c>
      <c r="G82" s="60">
        <v>-0.09789999999999999</v>
      </c>
    </row>
    <row r="83" spans="2:6" ht="13.5">
      <c r="B83" s="27" t="s">
        <v>91</v>
      </c>
      <c r="C83" s="24">
        <v>49.88365026680808</v>
      </c>
      <c r="D83" s="24">
        <v>-29.74625750125722</v>
      </c>
      <c r="E83" s="24">
        <v>-23.583180999999964</v>
      </c>
      <c r="F83" s="60">
        <v>-0.0217</v>
      </c>
    </row>
    <row r="84" spans="2:6" ht="13.5">
      <c r="B84" s="27" t="s">
        <v>92</v>
      </c>
      <c r="C84" s="24">
        <v>49.60356198182725</v>
      </c>
      <c r="D84" s="24">
        <v>-28.892481011159557</v>
      </c>
      <c r="E84" s="24">
        <v>-23.91132799999997</v>
      </c>
      <c r="F84" s="60">
        <v>0.0139</v>
      </c>
    </row>
    <row r="85" spans="2:6" ht="13.5">
      <c r="B85" s="27" t="s">
        <v>93</v>
      </c>
      <c r="C85" s="24">
        <v>50.40869283205125</v>
      </c>
      <c r="D85" s="24">
        <v>-28.05446198140738</v>
      </c>
      <c r="E85" s="24">
        <v>-24.07183499999997</v>
      </c>
      <c r="F85" s="60">
        <v>0.0432</v>
      </c>
    </row>
    <row r="86" spans="2:6" ht="13.5">
      <c r="B86" s="27" t="s">
        <v>94</v>
      </c>
      <c r="C86" s="24">
        <v>49.67441094993551</v>
      </c>
      <c r="D86" s="24">
        <v>-29.24686939423434</v>
      </c>
      <c r="E86" s="24">
        <v>-31.22189299999996</v>
      </c>
      <c r="F86" s="60">
        <v>-0.0595</v>
      </c>
    </row>
    <row r="87" spans="2:6" ht="13.5">
      <c r="B87" s="27" t="s">
        <v>95</v>
      </c>
      <c r="C87" s="24">
        <v>49.91032031430522</v>
      </c>
      <c r="D87" s="24">
        <v>-28.356186718174502</v>
      </c>
      <c r="E87" s="24">
        <v>-31.407065999999954</v>
      </c>
      <c r="F87" s="60">
        <v>-0.0002</v>
      </c>
    </row>
    <row r="88" spans="2:7" ht="13.5">
      <c r="B88" s="27" t="s">
        <v>96</v>
      </c>
      <c r="C88" s="24">
        <v>51.192982648912924</v>
      </c>
      <c r="D88" s="24">
        <v>-28.19202297886964</v>
      </c>
      <c r="E88" s="24">
        <v>-30.991726999999972</v>
      </c>
      <c r="F88" s="60">
        <v>0.0678</v>
      </c>
      <c r="G88" s="60">
        <v>0.005299999999999999</v>
      </c>
    </row>
    <row r="89" spans="2:7" ht="13.5">
      <c r="B89" s="27" t="s">
        <v>97</v>
      </c>
      <c r="C89" s="24">
        <v>50.152957718173894</v>
      </c>
      <c r="D89" s="24">
        <v>-29.842848654907783</v>
      </c>
      <c r="E89" s="24">
        <v>-39.80299599999996</v>
      </c>
      <c r="F89" s="60">
        <v>-0.1158</v>
      </c>
      <c r="G89" s="60">
        <v>-0.0533</v>
      </c>
    </row>
    <row r="90" spans="2:6" ht="13.5">
      <c r="B90" s="27" t="s">
        <v>98</v>
      </c>
      <c r="C90" s="24">
        <v>49.891833188987505</v>
      </c>
      <c r="D90" s="24">
        <v>-28.454320679268225</v>
      </c>
      <c r="E90" s="24">
        <v>-40.041233999999974</v>
      </c>
      <c r="F90" s="60">
        <v>-0.055</v>
      </c>
    </row>
    <row r="91" spans="2:7" ht="13.5">
      <c r="B91" s="27" t="s">
        <v>99</v>
      </c>
      <c r="C91" s="24">
        <v>51.710758866500925</v>
      </c>
      <c r="D91" s="24">
        <v>-28.88370957609999</v>
      </c>
      <c r="E91" s="24">
        <v>-39.89838399999996</v>
      </c>
      <c r="F91" s="60">
        <v>0.128</v>
      </c>
      <c r="G91" s="60">
        <v>0.0655</v>
      </c>
    </row>
    <row r="92" spans="2:6" ht="13.5">
      <c r="B92" s="27" t="s">
        <v>100</v>
      </c>
      <c r="C92" s="24">
        <v>82.52741243774794</v>
      </c>
      <c r="D92" s="24">
        <v>14.935730637679917</v>
      </c>
      <c r="E92" s="24">
        <v>-24.02640000000006</v>
      </c>
      <c r="F92" s="60">
        <v>-0.0093</v>
      </c>
    </row>
    <row r="93" spans="2:7" ht="13.5">
      <c r="B93" s="27" t="s">
        <v>101</v>
      </c>
      <c r="C93" s="24">
        <v>83.7416455671205</v>
      </c>
      <c r="D93" s="24">
        <v>14.473237829126099</v>
      </c>
      <c r="E93" s="24">
        <v>-23.98055900000005</v>
      </c>
      <c r="F93" s="60">
        <v>-0.0977</v>
      </c>
      <c r="G93" s="60">
        <v>-0.035199999999999995</v>
      </c>
    </row>
    <row r="94" spans="2:6" ht="13.5">
      <c r="B94" s="27" t="s">
        <v>102</v>
      </c>
      <c r="C94" s="24">
        <v>81.8932084391032</v>
      </c>
      <c r="D94" s="24">
        <v>13.966477033633943</v>
      </c>
      <c r="E94" s="24">
        <v>-25.554465000000047</v>
      </c>
      <c r="F94" s="60">
        <v>0.0476</v>
      </c>
    </row>
    <row r="95" spans="2:6" ht="13.5">
      <c r="B95" s="27" t="s">
        <v>103</v>
      </c>
      <c r="C95" s="24">
        <v>82.0227796777272</v>
      </c>
      <c r="D95" s="24">
        <v>13.749803782410288</v>
      </c>
      <c r="E95" s="24">
        <v>-30.909910000000036</v>
      </c>
      <c r="F95" s="60">
        <v>-0.0425</v>
      </c>
    </row>
    <row r="96" spans="2:7" ht="13.5">
      <c r="B96" s="27" t="s">
        <v>104</v>
      </c>
      <c r="C96" s="24">
        <v>82.60510857950077</v>
      </c>
      <c r="D96" s="24">
        <v>14.909459412174767</v>
      </c>
      <c r="E96" s="24">
        <v>-30.79448300000007</v>
      </c>
      <c r="F96" s="60">
        <v>-0.0639</v>
      </c>
      <c r="G96" s="60">
        <v>-0.0013999999999999985</v>
      </c>
    </row>
    <row r="97" spans="2:6" ht="13.5">
      <c r="B97" s="27" t="s">
        <v>105</v>
      </c>
      <c r="C97" s="24">
        <v>83.87174048773552</v>
      </c>
      <c r="D97" s="24">
        <v>14.474129661743612</v>
      </c>
      <c r="E97" s="24">
        <v>-31.016568000000046</v>
      </c>
      <c r="F97" s="60">
        <v>0.0182</v>
      </c>
    </row>
    <row r="98" spans="2:7" ht="13.5">
      <c r="B98" s="27" t="s">
        <v>106</v>
      </c>
      <c r="C98" s="24">
        <v>84.07094876732604</v>
      </c>
      <c r="D98" s="24">
        <v>14.38881927828194</v>
      </c>
      <c r="E98" s="24">
        <v>-39.44266300000006</v>
      </c>
      <c r="F98" s="60">
        <v>0.1721</v>
      </c>
      <c r="G98" s="60">
        <v>0.1096</v>
      </c>
    </row>
    <row r="99" spans="2:7" ht="13.5">
      <c r="B99" s="27" t="s">
        <v>107</v>
      </c>
      <c r="C99" s="24">
        <v>82.89007668261682</v>
      </c>
      <c r="D99" s="24">
        <v>14.95504207205644</v>
      </c>
      <c r="E99" s="24">
        <v>-39.68428000000006</v>
      </c>
      <c r="F99" s="60">
        <v>-0.0806</v>
      </c>
      <c r="G99" s="60">
        <v>-0.018100000000000005</v>
      </c>
    </row>
    <row r="100" spans="2:6" ht="13.5">
      <c r="B100" s="27" t="s">
        <v>108</v>
      </c>
      <c r="C100" s="24">
        <v>82.60394355085944</v>
      </c>
      <c r="D100" s="24">
        <v>13.140178222267043</v>
      </c>
      <c r="E100" s="24">
        <v>-39.95658100000005</v>
      </c>
      <c r="F100" s="60">
        <v>-0.0549</v>
      </c>
    </row>
    <row r="101" spans="2:7" ht="13.5">
      <c r="B101" s="27" t="s">
        <v>109</v>
      </c>
      <c r="C101" s="24">
        <v>49.86797275142012</v>
      </c>
      <c r="D101" s="24">
        <v>28.618434231434517</v>
      </c>
      <c r="E101" s="24">
        <v>-32.255037000000016</v>
      </c>
      <c r="F101" s="60">
        <v>-0.1346</v>
      </c>
      <c r="G101" s="60">
        <v>-0.0721</v>
      </c>
    </row>
    <row r="102" spans="2:6" ht="13.5">
      <c r="B102" s="27" t="s">
        <v>110</v>
      </c>
      <c r="C102" s="24">
        <v>50.51439528108882</v>
      </c>
      <c r="D102" s="24">
        <v>30.07131491629772</v>
      </c>
      <c r="E102" s="24">
        <v>-31.713962000000027</v>
      </c>
      <c r="F102" s="60">
        <v>-0.005</v>
      </c>
    </row>
    <row r="103" spans="2:7" ht="13.5">
      <c r="B103" s="27" t="s">
        <v>111</v>
      </c>
      <c r="C103" s="24">
        <v>51.6990313935423</v>
      </c>
      <c r="D103" s="24">
        <v>29.38982386746865</v>
      </c>
      <c r="E103" s="24">
        <v>-32.047856000000024</v>
      </c>
      <c r="F103" s="60">
        <v>0.1419</v>
      </c>
      <c r="G103" s="60">
        <v>0.0794</v>
      </c>
    </row>
    <row r="104" spans="2:7" ht="13.5">
      <c r="B104" s="27" t="s">
        <v>112</v>
      </c>
      <c r="C104" s="24">
        <v>51.758051108525244</v>
      </c>
      <c r="D104" s="24">
        <v>29.43369590527528</v>
      </c>
      <c r="E104" s="24">
        <v>-37.87854500000003</v>
      </c>
      <c r="F104" s="60">
        <v>0.2109</v>
      </c>
      <c r="G104" s="60">
        <v>0.1484</v>
      </c>
    </row>
    <row r="105" spans="2:7" ht="13.5">
      <c r="B105" s="27" t="s">
        <v>113</v>
      </c>
      <c r="C105" s="24">
        <v>50.40925316036873</v>
      </c>
      <c r="D105" s="24">
        <v>30.154058870554884</v>
      </c>
      <c r="E105" s="24">
        <v>-38.168559000000016</v>
      </c>
      <c r="F105" s="60">
        <v>0.0909</v>
      </c>
      <c r="G105" s="60">
        <v>0.028399999999999995</v>
      </c>
    </row>
    <row r="106" spans="2:7" ht="13.5">
      <c r="B106" s="27" t="s">
        <v>114</v>
      </c>
      <c r="C106" s="24">
        <v>49.784673922887876</v>
      </c>
      <c r="D106" s="24">
        <v>29.14490411044832</v>
      </c>
      <c r="E106" s="24">
        <v>-38.47957800000002</v>
      </c>
      <c r="F106" s="60">
        <v>-0.1821</v>
      </c>
      <c r="G106" s="60">
        <v>-0.11960000000000001</v>
      </c>
    </row>
    <row r="107" spans="2:7" ht="13.5">
      <c r="B107" s="27" t="s">
        <v>115</v>
      </c>
      <c r="C107" s="24">
        <v>49.83134438420067</v>
      </c>
      <c r="D107" s="24">
        <v>29.24289435034607</v>
      </c>
      <c r="E107" s="24">
        <v>-47.37669400000002</v>
      </c>
      <c r="F107" s="60">
        <v>-0.2143</v>
      </c>
      <c r="G107" s="60">
        <v>-0.1518</v>
      </c>
    </row>
    <row r="108" spans="2:7" ht="13.5">
      <c r="B108" s="27" t="s">
        <v>116</v>
      </c>
      <c r="C108" s="24">
        <v>51.85657416099386</v>
      </c>
      <c r="D108" s="24">
        <v>29.521711465139976</v>
      </c>
      <c r="E108" s="24">
        <v>-47.665781000000045</v>
      </c>
      <c r="F108" s="60">
        <v>0.3319</v>
      </c>
      <c r="G108" s="60">
        <v>0.2694</v>
      </c>
    </row>
    <row r="109" spans="2:7" ht="13.5">
      <c r="B109" s="27" t="s">
        <v>117</v>
      </c>
      <c r="C109" s="24">
        <v>84.47243857045233</v>
      </c>
      <c r="D109" s="24">
        <v>-8.720212289777608</v>
      </c>
      <c r="E109" s="24">
        <v>-39.56238000000002</v>
      </c>
      <c r="F109" s="60">
        <v>-0.1446</v>
      </c>
      <c r="G109" s="60">
        <v>-0.0821</v>
      </c>
    </row>
    <row r="110" spans="2:7" ht="13.5">
      <c r="B110" s="27" t="s">
        <v>118</v>
      </c>
      <c r="C110" s="24">
        <v>83.61439501723176</v>
      </c>
      <c r="D110" s="24">
        <v>-9.624132954273371</v>
      </c>
      <c r="E110" s="24">
        <v>-39.42902700000001</v>
      </c>
      <c r="F110" s="60">
        <v>-0.3518</v>
      </c>
      <c r="G110" s="60">
        <v>-0.2893</v>
      </c>
    </row>
    <row r="111" spans="2:7" ht="13.5">
      <c r="B111" s="27" t="s">
        <v>119</v>
      </c>
      <c r="C111" s="24">
        <v>82.460740147841</v>
      </c>
      <c r="D111" s="24">
        <v>-8.761738864498907</v>
      </c>
      <c r="E111" s="24">
        <v>-39.16460500000002</v>
      </c>
      <c r="F111" s="60">
        <v>0.1947</v>
      </c>
      <c r="G111" s="60">
        <v>0.1322</v>
      </c>
    </row>
    <row r="112" spans="2:7" ht="13.5">
      <c r="B112" s="27" t="s">
        <v>120</v>
      </c>
      <c r="C112" s="24">
        <v>83.52548349377157</v>
      </c>
      <c r="D112" s="24">
        <v>-7.637064458658716</v>
      </c>
      <c r="E112" s="24">
        <v>-39.30377000000003</v>
      </c>
      <c r="F112" s="60">
        <v>0.329</v>
      </c>
      <c r="G112" s="60">
        <v>0.2665</v>
      </c>
    </row>
    <row r="113" spans="2:7" ht="13.5">
      <c r="B113" s="27" t="s">
        <v>121</v>
      </c>
      <c r="C113" s="24">
        <v>83.540064697209</v>
      </c>
      <c r="D113" s="24">
        <v>-7.677425526416167</v>
      </c>
      <c r="E113" s="24">
        <v>-35.72322400000002</v>
      </c>
      <c r="F113" s="60">
        <v>0.2875</v>
      </c>
      <c r="G113" s="60">
        <v>0.225</v>
      </c>
    </row>
    <row r="114" spans="2:7" ht="13.5">
      <c r="B114" s="27" t="s">
        <v>122</v>
      </c>
      <c r="C114" s="24">
        <v>83.45673262327884</v>
      </c>
      <c r="D114" s="24">
        <v>-7.736181356204585</v>
      </c>
      <c r="E114" s="24">
        <v>-30.451201000000037</v>
      </c>
      <c r="F114" s="60">
        <v>0.2389</v>
      </c>
      <c r="G114" s="60">
        <v>0.1764</v>
      </c>
    </row>
    <row r="115" spans="2:7" ht="13.5">
      <c r="B115" s="27" t="s">
        <v>123</v>
      </c>
      <c r="C115" s="24">
        <v>82.5103080255432</v>
      </c>
      <c r="D115" s="24">
        <v>-8.76686093650743</v>
      </c>
      <c r="E115" s="24">
        <v>-30.315740000000023</v>
      </c>
      <c r="F115" s="60">
        <v>0.145</v>
      </c>
      <c r="G115" s="60">
        <v>0.0825</v>
      </c>
    </row>
    <row r="116" spans="2:7" ht="13.5">
      <c r="B116" s="27" t="s">
        <v>124</v>
      </c>
      <c r="C116" s="24">
        <v>82.4789918873903</v>
      </c>
      <c r="D116" s="24">
        <v>-8.70672073256916</v>
      </c>
      <c r="E116" s="24">
        <v>-35.43436900000003</v>
      </c>
      <c r="F116" s="60">
        <v>0.1876</v>
      </c>
      <c r="G116" s="60">
        <v>0.1251</v>
      </c>
    </row>
    <row r="117" spans="2:7" ht="13.5">
      <c r="B117" s="27" t="s">
        <v>125</v>
      </c>
      <c r="C117" s="24">
        <v>83.8448268174325</v>
      </c>
      <c r="D117" s="24">
        <v>-9.61567740165724</v>
      </c>
      <c r="E117" s="24">
        <v>-34.89300100000002</v>
      </c>
      <c r="F117" s="60">
        <v>-0.331</v>
      </c>
      <c r="G117" s="60">
        <v>-0.2685</v>
      </c>
    </row>
    <row r="118" spans="2:7" ht="13.5">
      <c r="B118" s="27" t="s">
        <v>126</v>
      </c>
      <c r="C118" s="24">
        <v>83.94419150896094</v>
      </c>
      <c r="D118" s="24">
        <v>-9.648954855896932</v>
      </c>
      <c r="E118" s="24">
        <v>-29.61924800000002</v>
      </c>
      <c r="F118" s="60">
        <v>-0.265</v>
      </c>
      <c r="G118" s="60">
        <v>-0.2025</v>
      </c>
    </row>
    <row r="119" spans="2:7" ht="13.5">
      <c r="B119" s="27" t="s">
        <v>127</v>
      </c>
      <c r="C119" s="24">
        <v>83.83774354087882</v>
      </c>
      <c r="D119" s="24">
        <v>-9.785439525852489</v>
      </c>
      <c r="E119" s="24">
        <v>-22.879562000000014</v>
      </c>
      <c r="F119" s="60">
        <v>-0.1689</v>
      </c>
      <c r="G119" s="60">
        <v>-0.1064</v>
      </c>
    </row>
    <row r="120" spans="2:7" ht="13.5">
      <c r="B120" s="27" t="s">
        <v>128</v>
      </c>
      <c r="C120" s="24">
        <v>82.57108153625084</v>
      </c>
      <c r="D120" s="24">
        <v>-9.010852464163388</v>
      </c>
      <c r="E120" s="24">
        <v>-23.27680500000003</v>
      </c>
      <c r="F120" s="60">
        <v>0.0673</v>
      </c>
      <c r="G120" s="60">
        <v>0.004799999999999999</v>
      </c>
    </row>
    <row r="121" spans="2:7" ht="13.5">
      <c r="B121" s="27" t="s">
        <v>129</v>
      </c>
      <c r="C121" s="24">
        <v>83.85452675479485</v>
      </c>
      <c r="D121" s="24">
        <v>-7.853396851385302</v>
      </c>
      <c r="E121" s="24">
        <v>-23.715331000000038</v>
      </c>
      <c r="F121" s="60">
        <v>0.1267</v>
      </c>
      <c r="G121" s="60">
        <v>0.06420000000000001</v>
      </c>
    </row>
    <row r="122" spans="2:7" ht="13.5">
      <c r="B122" s="27" t="s">
        <v>130</v>
      </c>
      <c r="C122" s="24">
        <v>83.83206620572619</v>
      </c>
      <c r="D122" s="24">
        <v>-7.797655136824309</v>
      </c>
      <c r="E122" s="24">
        <v>-28.812221000000033</v>
      </c>
      <c r="F122" s="60">
        <v>0.1778</v>
      </c>
      <c r="G122" s="60">
        <v>0.11530000000000001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2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38918.315034722225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76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-0.011196052631578954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0.0625</v>
      </c>
      <c r="D8" s="73"/>
      <c r="E8" s="2"/>
      <c r="F8" s="14" t="s">
        <v>12</v>
      </c>
      <c r="G8" s="35">
        <v>0.3319488227217495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-0.0625</v>
      </c>
      <c r="D9" s="73"/>
      <c r="E9" s="2"/>
      <c r="F9" s="14" t="s">
        <v>13</v>
      </c>
      <c r="G9" s="35">
        <v>-0.3518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0.6837488227217495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0.15410401374032148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50.32335800050843</v>
      </c>
      <c r="D47" s="24">
        <v>30.040973021459138</v>
      </c>
      <c r="E47" s="24">
        <v>24.218744407137752</v>
      </c>
      <c r="F47" s="60">
        <v>-0.1702</v>
      </c>
      <c r="G47" s="39">
        <v>-0.10769999999999999</v>
      </c>
    </row>
    <row r="48" spans="2:6" ht="13.5">
      <c r="B48" s="27" t="s">
        <v>56</v>
      </c>
      <c r="C48" s="24">
        <v>49.728388805633884</v>
      </c>
      <c r="D48" s="24">
        <v>28.58980218334381</v>
      </c>
      <c r="E48" s="24">
        <v>24.13867420928656</v>
      </c>
      <c r="F48" s="60">
        <v>0.0176</v>
      </c>
    </row>
    <row r="49" spans="2:7" ht="13.5">
      <c r="B49" s="27" t="s">
        <v>57</v>
      </c>
      <c r="C49" s="24">
        <v>51.587541062708354</v>
      </c>
      <c r="D49" s="24">
        <v>28.922638502200847</v>
      </c>
      <c r="E49" s="24">
        <v>24.224409366404547</v>
      </c>
      <c r="F49" s="60">
        <v>0.0769</v>
      </c>
      <c r="G49" s="39">
        <v>0.014399999999999996</v>
      </c>
    </row>
    <row r="50" spans="2:7" ht="13.5">
      <c r="B50" s="27" t="s">
        <v>58</v>
      </c>
      <c r="C50" s="24">
        <v>49.655132563227966</v>
      </c>
      <c r="D50" s="24">
        <v>28.752546935742238</v>
      </c>
      <c r="E50" s="24">
        <v>30.520482480796716</v>
      </c>
      <c r="F50" s="60">
        <v>-0.099</v>
      </c>
      <c r="G50" s="39">
        <v>-0.036500000000000005</v>
      </c>
    </row>
    <row r="51" spans="2:7" ht="13.5">
      <c r="B51" s="27" t="s">
        <v>59</v>
      </c>
      <c r="C51" s="24">
        <v>50.729880838751995</v>
      </c>
      <c r="D51" s="24">
        <v>30.071529580897522</v>
      </c>
      <c r="E51" s="24">
        <v>29.886065235820645</v>
      </c>
      <c r="F51" s="60">
        <v>-0.1609</v>
      </c>
      <c r="G51" s="39">
        <v>-0.09839999999999999</v>
      </c>
    </row>
    <row r="52" spans="2:7" ht="13.5">
      <c r="B52" s="27" t="s">
        <v>60</v>
      </c>
      <c r="C52" s="24">
        <v>51.59604202974402</v>
      </c>
      <c r="D52" s="24">
        <v>29.168883461849585</v>
      </c>
      <c r="E52" s="24">
        <v>29.6679867612113</v>
      </c>
      <c r="F52" s="60">
        <v>0.1148</v>
      </c>
      <c r="G52" s="39">
        <v>0.0523</v>
      </c>
    </row>
    <row r="53" spans="2:7" ht="13.5">
      <c r="B53" s="27" t="s">
        <v>61</v>
      </c>
      <c r="C53" s="24">
        <v>49.79341770571003</v>
      </c>
      <c r="D53" s="24">
        <v>28.488878209925296</v>
      </c>
      <c r="E53" s="24">
        <v>39.5452854675362</v>
      </c>
      <c r="F53" s="60">
        <v>-0.1463</v>
      </c>
      <c r="G53" s="39">
        <v>-0.08380000000000001</v>
      </c>
    </row>
    <row r="54" spans="2:7" ht="13.5">
      <c r="B54" s="27" t="s">
        <v>62</v>
      </c>
      <c r="C54" s="24">
        <v>50.77199722345074</v>
      </c>
      <c r="D54" s="24">
        <v>30.0650974051183</v>
      </c>
      <c r="E54" s="24">
        <v>39.58835746602946</v>
      </c>
      <c r="F54" s="60">
        <v>-0.1672</v>
      </c>
      <c r="G54" s="39">
        <v>-0.10469999999999999</v>
      </c>
    </row>
    <row r="55" spans="2:7" ht="13.5">
      <c r="B55" s="27" t="s">
        <v>63</v>
      </c>
      <c r="C55" s="24">
        <v>51.598145078345624</v>
      </c>
      <c r="D55" s="24">
        <v>29.140880202179822</v>
      </c>
      <c r="E55" s="24">
        <v>38.69704512431553</v>
      </c>
      <c r="F55" s="60">
        <v>0.2458</v>
      </c>
      <c r="G55" s="39">
        <v>0.1833</v>
      </c>
    </row>
    <row r="56" spans="2:7" ht="13.5">
      <c r="B56" s="27" t="s">
        <v>64</v>
      </c>
      <c r="C56" s="24">
        <v>82.85617801828079</v>
      </c>
      <c r="D56" s="24">
        <v>8.34180660584788</v>
      </c>
      <c r="E56" s="24">
        <v>23.913921534253205</v>
      </c>
      <c r="F56" s="60">
        <v>0.1272</v>
      </c>
      <c r="G56" s="39">
        <v>0.06470000000000001</v>
      </c>
    </row>
    <row r="57" spans="2:6" ht="13.5">
      <c r="B57" s="27" t="s">
        <v>65</v>
      </c>
      <c r="C57" s="24">
        <v>82.81326564425278</v>
      </c>
      <c r="D57" s="24">
        <v>9.53731100887927</v>
      </c>
      <c r="E57" s="24">
        <v>23.33284703817335</v>
      </c>
      <c r="F57" s="60">
        <v>0.0386</v>
      </c>
    </row>
    <row r="58" spans="2:7" ht="13.5">
      <c r="B58" s="27" t="s">
        <v>66</v>
      </c>
      <c r="C58" s="24">
        <v>84.64276866946724</v>
      </c>
      <c r="D58" s="24">
        <v>9.115724225995466</v>
      </c>
      <c r="E58" s="24">
        <v>24.952456805129593</v>
      </c>
      <c r="F58" s="60">
        <v>-0.1324</v>
      </c>
      <c r="G58" s="39">
        <v>-0.06989999999999999</v>
      </c>
    </row>
    <row r="59" spans="2:7" ht="13.5">
      <c r="B59" s="27" t="s">
        <v>67</v>
      </c>
      <c r="C59" s="24">
        <v>82.79294832217248</v>
      </c>
      <c r="D59" s="24">
        <v>8.43095766381197</v>
      </c>
      <c r="E59" s="24">
        <v>30.056833965243513</v>
      </c>
      <c r="F59" s="60">
        <v>0.1463</v>
      </c>
      <c r="G59" s="39">
        <v>0.08380000000000001</v>
      </c>
    </row>
    <row r="60" spans="2:6" ht="13.5">
      <c r="B60" s="27" t="s">
        <v>68</v>
      </c>
      <c r="C60" s="24">
        <v>83.02023363830484</v>
      </c>
      <c r="D60" s="24">
        <v>9.759257133247797</v>
      </c>
      <c r="E60" s="24">
        <v>29.673935471089223</v>
      </c>
      <c r="F60" s="60">
        <v>-0.0069</v>
      </c>
    </row>
    <row r="61" spans="2:7" ht="13.5">
      <c r="B61" s="27" t="s">
        <v>69</v>
      </c>
      <c r="C61" s="24">
        <v>84.63119979125169</v>
      </c>
      <c r="D61" s="24">
        <v>9.179770855068174</v>
      </c>
      <c r="E61" s="24">
        <v>29.724338850731534</v>
      </c>
      <c r="F61" s="60">
        <v>-0.1507</v>
      </c>
      <c r="G61" s="39">
        <v>-0.0882</v>
      </c>
    </row>
    <row r="62" spans="2:7" ht="13.5">
      <c r="B62" s="27" t="s">
        <v>70</v>
      </c>
      <c r="C62" s="24">
        <v>82.83153165379564</v>
      </c>
      <c r="D62" s="24">
        <v>8.374162342013125</v>
      </c>
      <c r="E62" s="24">
        <v>39.633195215211174</v>
      </c>
      <c r="F62" s="60">
        <v>0.1765</v>
      </c>
      <c r="G62" s="39">
        <v>0.11399999999999999</v>
      </c>
    </row>
    <row r="63" spans="2:6" ht="13.5">
      <c r="B63" s="27" t="s">
        <v>71</v>
      </c>
      <c r="C63" s="24">
        <v>83.21445586504883</v>
      </c>
      <c r="D63" s="24">
        <v>9.879826612694206</v>
      </c>
      <c r="E63" s="24">
        <v>39.493027875619454</v>
      </c>
      <c r="F63" s="60">
        <v>-0.0546</v>
      </c>
    </row>
    <row r="64" spans="2:7" ht="13.5">
      <c r="B64" s="27" t="s">
        <v>72</v>
      </c>
      <c r="C64" s="24">
        <v>84.60207284150692</v>
      </c>
      <c r="D64" s="24">
        <v>9.286681778637702</v>
      </c>
      <c r="E64" s="24">
        <v>39.436059922020014</v>
      </c>
      <c r="F64" s="60">
        <v>-0.1839</v>
      </c>
      <c r="G64" s="39">
        <v>-0.12140000000000001</v>
      </c>
    </row>
    <row r="65" spans="2:6" ht="13.5">
      <c r="B65" s="27" t="s">
        <v>73</v>
      </c>
      <c r="C65" s="24">
        <v>82.08984867095772</v>
      </c>
      <c r="D65" s="24">
        <v>-14.559983931059508</v>
      </c>
      <c r="E65" s="24">
        <v>25.760139073914296</v>
      </c>
      <c r="F65" s="60">
        <v>0.0073</v>
      </c>
    </row>
    <row r="66" spans="2:6" ht="13.5">
      <c r="B66" s="27" t="s">
        <v>74</v>
      </c>
      <c r="C66" s="24">
        <v>82.57415337997736</v>
      </c>
      <c r="D66" s="24">
        <v>-13.092878881984921</v>
      </c>
      <c r="E66" s="24">
        <v>25.607265001918375</v>
      </c>
      <c r="F66" s="60">
        <v>0.0575</v>
      </c>
    </row>
    <row r="67" spans="2:6" ht="13.5">
      <c r="B67" s="27" t="s">
        <v>75</v>
      </c>
      <c r="C67" s="24">
        <v>83.91094055058383</v>
      </c>
      <c r="D67" s="24">
        <v>-13.734935476715748</v>
      </c>
      <c r="E67" s="24">
        <v>25.511690772379257</v>
      </c>
      <c r="F67" s="60">
        <v>-0.0434</v>
      </c>
    </row>
    <row r="68" spans="2:6" ht="13.5">
      <c r="B68" s="27" t="s">
        <v>76</v>
      </c>
      <c r="C68" s="24">
        <v>82.00264016110275</v>
      </c>
      <c r="D68" s="24">
        <v>-14.38213188517295</v>
      </c>
      <c r="E68" s="24">
        <v>30.72868910911012</v>
      </c>
      <c r="F68" s="60">
        <v>-0.0342</v>
      </c>
    </row>
    <row r="69" spans="2:6" ht="13.5">
      <c r="B69" s="27" t="s">
        <v>77</v>
      </c>
      <c r="C69" s="24">
        <v>82.85768568259499</v>
      </c>
      <c r="D69" s="24">
        <v>-13.025378481001644</v>
      </c>
      <c r="E69" s="24">
        <v>30.584659725695488</v>
      </c>
      <c r="F69" s="60">
        <v>0.0533</v>
      </c>
    </row>
    <row r="70" spans="2:6" ht="13.5">
      <c r="B70" s="27" t="s">
        <v>78</v>
      </c>
      <c r="C70" s="24">
        <v>83.94408324254003</v>
      </c>
      <c r="D70" s="24">
        <v>-13.88203492071797</v>
      </c>
      <c r="E70" s="24">
        <v>30.636023221202546</v>
      </c>
      <c r="F70" s="60">
        <v>0.0019</v>
      </c>
    </row>
    <row r="71" spans="2:7" ht="13.5">
      <c r="B71" s="27" t="s">
        <v>79</v>
      </c>
      <c r="C71" s="24">
        <v>82.1659132272671</v>
      </c>
      <c r="D71" s="24">
        <v>-14.666677533787265</v>
      </c>
      <c r="E71" s="24">
        <v>39.905874082978265</v>
      </c>
      <c r="F71" s="60">
        <v>-0.1345</v>
      </c>
      <c r="G71" s="39">
        <v>-0.07200000000000001</v>
      </c>
    </row>
    <row r="72" spans="2:7" ht="13.5">
      <c r="B72" s="27" t="s">
        <v>80</v>
      </c>
      <c r="C72" s="24">
        <v>83.07317323779567</v>
      </c>
      <c r="D72" s="24">
        <v>-13.029359597990497</v>
      </c>
      <c r="E72" s="24">
        <v>40.24981492599843</v>
      </c>
      <c r="F72" s="60">
        <v>0.0905</v>
      </c>
      <c r="G72" s="39">
        <v>0.027999999999999997</v>
      </c>
    </row>
    <row r="73" spans="2:7" ht="13.5">
      <c r="B73" s="27" t="s">
        <v>81</v>
      </c>
      <c r="C73" s="24">
        <v>83.95478288262117</v>
      </c>
      <c r="D73" s="24">
        <v>-14.01300192176791</v>
      </c>
      <c r="E73" s="24">
        <v>40.31944372208457</v>
      </c>
      <c r="F73" s="60">
        <v>0.0963</v>
      </c>
      <c r="G73" s="39">
        <v>0.0338</v>
      </c>
    </row>
    <row r="74" spans="2:7" ht="13.5">
      <c r="B74" s="27" t="s">
        <v>82</v>
      </c>
      <c r="C74" s="24">
        <v>49.91144531241425</v>
      </c>
      <c r="D74" s="24">
        <v>-29.80518439023092</v>
      </c>
      <c r="E74" s="24">
        <v>32.46925836481399</v>
      </c>
      <c r="F74" s="60">
        <v>-0.1858</v>
      </c>
      <c r="G74" s="39">
        <v>-0.12329999999999999</v>
      </c>
    </row>
    <row r="75" spans="2:6" ht="13.5">
      <c r="B75" s="27" t="s">
        <v>83</v>
      </c>
      <c r="C75" s="24">
        <v>50.83297234943859</v>
      </c>
      <c r="D75" s="24">
        <v>-28.107516667484305</v>
      </c>
      <c r="E75" s="24">
        <v>32.96674661729906</v>
      </c>
      <c r="F75" s="60">
        <v>-0.0102</v>
      </c>
    </row>
    <row r="76" spans="2:7" ht="13.5">
      <c r="B76" s="27" t="s">
        <v>84</v>
      </c>
      <c r="C76" s="24">
        <v>50.094138151307625</v>
      </c>
      <c r="D76" s="24">
        <v>-29.94261447914989</v>
      </c>
      <c r="E76" s="24">
        <v>38.88911216046844</v>
      </c>
      <c r="F76" s="60">
        <v>-0.0993</v>
      </c>
      <c r="G76" s="39">
        <v>-0.0368</v>
      </c>
    </row>
    <row r="77" spans="2:7" ht="13.5">
      <c r="B77" s="27" t="s">
        <v>85</v>
      </c>
      <c r="C77" s="24">
        <v>50.896679138194294</v>
      </c>
      <c r="D77" s="24">
        <v>-28.125022807849888</v>
      </c>
      <c r="E77" s="24">
        <v>39.426089039177626</v>
      </c>
      <c r="F77" s="60">
        <v>-0.1005</v>
      </c>
      <c r="G77" s="39">
        <v>-0.038000000000000006</v>
      </c>
    </row>
    <row r="78" spans="2:6" ht="13.5">
      <c r="B78" s="27" t="s">
        <v>86</v>
      </c>
      <c r="C78" s="24">
        <v>50.30153565687634</v>
      </c>
      <c r="D78" s="24">
        <v>-30.03442075633414</v>
      </c>
      <c r="E78" s="24">
        <v>45.533747397493926</v>
      </c>
      <c r="F78" s="60">
        <v>0.0525</v>
      </c>
    </row>
    <row r="79" spans="2:7" ht="13.5">
      <c r="B79" s="27" t="s">
        <v>87</v>
      </c>
      <c r="C79" s="24">
        <v>50.91485307969393</v>
      </c>
      <c r="D79" s="24">
        <v>-28.130859606228743</v>
      </c>
      <c r="E79" s="24">
        <v>45.09364047771724</v>
      </c>
      <c r="F79" s="60">
        <v>-0.1691</v>
      </c>
      <c r="G79" s="39">
        <v>-0.1066</v>
      </c>
    </row>
    <row r="80" spans="2:7" ht="13.5">
      <c r="B80" s="27" t="s">
        <v>88</v>
      </c>
      <c r="C80" s="24">
        <v>50.115141397646106</v>
      </c>
      <c r="D80" s="24">
        <v>-28.205407472808304</v>
      </c>
      <c r="E80" s="24">
        <v>48.454212671824365</v>
      </c>
      <c r="F80" s="60">
        <v>-0.3284</v>
      </c>
      <c r="G80" s="39">
        <v>-0.2659</v>
      </c>
    </row>
    <row r="81" spans="2:7" ht="13.5">
      <c r="B81" s="27" t="s">
        <v>89</v>
      </c>
      <c r="C81" s="24">
        <v>50.19509210966302</v>
      </c>
      <c r="D81" s="24">
        <v>-28.165642547415253</v>
      </c>
      <c r="E81" s="24">
        <v>39.97438639726707</v>
      </c>
      <c r="F81" s="60">
        <v>-0.2385</v>
      </c>
      <c r="G81" s="39">
        <v>-0.176</v>
      </c>
    </row>
    <row r="82" spans="2:7" ht="13.5">
      <c r="B82" s="27" t="s">
        <v>90</v>
      </c>
      <c r="C82" s="24">
        <v>50.243821418777316</v>
      </c>
      <c r="D82" s="24">
        <v>-28.145582123484264</v>
      </c>
      <c r="E82" s="24">
        <v>33.32000482388651</v>
      </c>
      <c r="F82" s="60">
        <v>-0.1604</v>
      </c>
      <c r="G82" s="39">
        <v>-0.09789999999999999</v>
      </c>
    </row>
    <row r="83" spans="2:6" ht="13.5">
      <c r="B83" s="27" t="s">
        <v>91</v>
      </c>
      <c r="C83" s="24">
        <v>49.867754334301445</v>
      </c>
      <c r="D83" s="24">
        <v>-29.761040560668587</v>
      </c>
      <c r="E83" s="24">
        <v>-23.58318497956193</v>
      </c>
      <c r="F83" s="60">
        <v>-0.0217</v>
      </c>
    </row>
    <row r="84" spans="2:6" ht="13.5">
      <c r="B84" s="27" t="s">
        <v>92</v>
      </c>
      <c r="C84" s="24">
        <v>49.61725115821925</v>
      </c>
      <c r="D84" s="24">
        <v>-28.895054862140793</v>
      </c>
      <c r="E84" s="24">
        <v>-23.911330806902637</v>
      </c>
      <c r="F84" s="60">
        <v>0.0139</v>
      </c>
    </row>
    <row r="85" spans="2:6" ht="13.5">
      <c r="B85" s="27" t="s">
        <v>93</v>
      </c>
      <c r="C85" s="24">
        <v>50.41661918909691</v>
      </c>
      <c r="D85" s="24">
        <v>-28.096958075539213</v>
      </c>
      <c r="E85" s="24">
        <v>-24.071860160851923</v>
      </c>
      <c r="F85" s="60">
        <v>0.0432</v>
      </c>
    </row>
    <row r="86" spans="2:6" ht="13.5">
      <c r="B86" s="27" t="s">
        <v>94</v>
      </c>
      <c r="C86" s="24">
        <v>49.61586562099036</v>
      </c>
      <c r="D86" s="24">
        <v>-29.257424670452593</v>
      </c>
      <c r="E86" s="24">
        <v>-31.221896986535345</v>
      </c>
      <c r="F86" s="60">
        <v>-0.0595</v>
      </c>
    </row>
    <row r="87" spans="2:6" ht="13.5">
      <c r="B87" s="27" t="s">
        <v>95</v>
      </c>
      <c r="C87" s="24">
        <v>49.91016966572189</v>
      </c>
      <c r="D87" s="24">
        <v>-28.35602895712746</v>
      </c>
      <c r="E87" s="24">
        <v>-31.407069751745464</v>
      </c>
      <c r="F87" s="60">
        <v>-0.0002</v>
      </c>
    </row>
    <row r="88" spans="2:7" ht="13.5">
      <c r="B88" s="27" t="s">
        <v>96</v>
      </c>
      <c r="C88" s="24">
        <v>51.155347743662496</v>
      </c>
      <c r="D88" s="24">
        <v>-28.24838179504093</v>
      </c>
      <c r="E88" s="24">
        <v>-30.991726568756178</v>
      </c>
      <c r="F88" s="60">
        <v>0.0678</v>
      </c>
      <c r="G88" s="39">
        <v>0.005299999999999999</v>
      </c>
    </row>
    <row r="89" spans="2:7" ht="13.5">
      <c r="B89" s="27" t="s">
        <v>97</v>
      </c>
      <c r="C89" s="24">
        <v>50.09440194572748</v>
      </c>
      <c r="D89" s="24">
        <v>-29.94276912155481</v>
      </c>
      <c r="E89" s="24">
        <v>-39.80299893664999</v>
      </c>
      <c r="F89" s="60">
        <v>-0.1158</v>
      </c>
      <c r="G89" s="39">
        <v>-0.0533</v>
      </c>
    </row>
    <row r="90" spans="2:6" ht="13.5">
      <c r="B90" s="27" t="s">
        <v>98</v>
      </c>
      <c r="C90" s="24">
        <v>49.850595742947114</v>
      </c>
      <c r="D90" s="24">
        <v>-28.417887302756714</v>
      </c>
      <c r="E90" s="24">
        <v>-40.041272176485315</v>
      </c>
      <c r="F90" s="60">
        <v>-0.055</v>
      </c>
    </row>
    <row r="91" spans="2:7" ht="13.5">
      <c r="B91" s="27" t="s">
        <v>99</v>
      </c>
      <c r="C91" s="24">
        <v>51.58474223565631</v>
      </c>
      <c r="D91" s="24">
        <v>-28.905980690892715</v>
      </c>
      <c r="E91" s="24">
        <v>-39.89837395916877</v>
      </c>
      <c r="F91" s="60">
        <v>0.128</v>
      </c>
      <c r="G91" s="39">
        <v>0.0655</v>
      </c>
    </row>
    <row r="92" spans="2:6" ht="13.5">
      <c r="B92" s="27" t="s">
        <v>100</v>
      </c>
      <c r="C92" s="24">
        <v>82.52349954326849</v>
      </c>
      <c r="D92" s="24">
        <v>14.94417745823293</v>
      </c>
      <c r="E92" s="24">
        <v>-24.02639698403222</v>
      </c>
      <c r="F92" s="60">
        <v>-0.0093</v>
      </c>
    </row>
    <row r="93" spans="2:7" ht="13.5">
      <c r="B93" s="27" t="s">
        <v>101</v>
      </c>
      <c r="C93" s="24">
        <v>83.82698168045246</v>
      </c>
      <c r="D93" s="24">
        <v>14.52089642000449</v>
      </c>
      <c r="E93" s="24">
        <v>-23.980563625175176</v>
      </c>
      <c r="F93" s="60">
        <v>-0.0977</v>
      </c>
      <c r="G93" s="39">
        <v>-0.035199999999999995</v>
      </c>
    </row>
    <row r="94" spans="2:6" ht="13.5">
      <c r="B94" s="27" t="s">
        <v>102</v>
      </c>
      <c r="C94" s="24">
        <v>81.94071012993378</v>
      </c>
      <c r="D94" s="24">
        <v>13.969317133106005</v>
      </c>
      <c r="E94" s="24">
        <v>-25.554466467085494</v>
      </c>
      <c r="F94" s="60">
        <v>0.0476</v>
      </c>
    </row>
    <row r="95" spans="2:6" ht="13.5">
      <c r="B95" s="27" t="s">
        <v>103</v>
      </c>
      <c r="C95" s="24">
        <v>81.98211455399907</v>
      </c>
      <c r="D95" s="24">
        <v>13.737494909102262</v>
      </c>
      <c r="E95" s="24">
        <v>-30.90991411404552</v>
      </c>
      <c r="F95" s="60">
        <v>-0.0425</v>
      </c>
    </row>
    <row r="96" spans="2:7" ht="13.5">
      <c r="B96" s="27" t="s">
        <v>104</v>
      </c>
      <c r="C96" s="24">
        <v>82.5819713354708</v>
      </c>
      <c r="D96" s="24">
        <v>14.969035956856398</v>
      </c>
      <c r="E96" s="24">
        <v>-30.79447942093303</v>
      </c>
      <c r="F96" s="60">
        <v>-0.0639</v>
      </c>
      <c r="G96" s="39">
        <v>-0.0013999999999999985</v>
      </c>
    </row>
    <row r="97" spans="2:6" ht="13.5">
      <c r="B97" s="27" t="s">
        <v>105</v>
      </c>
      <c r="C97" s="24">
        <v>83.85534668201338</v>
      </c>
      <c r="D97" s="24">
        <v>14.466247712691672</v>
      </c>
      <c r="E97" s="24">
        <v>-31.016567853163266</v>
      </c>
      <c r="F97" s="60">
        <v>0.0182</v>
      </c>
    </row>
    <row r="98" spans="2:7" ht="13.5">
      <c r="B98" s="27" t="s">
        <v>106</v>
      </c>
      <c r="C98" s="24">
        <v>83.90703271076096</v>
      </c>
      <c r="D98" s="24">
        <v>14.336406693478901</v>
      </c>
      <c r="E98" s="24">
        <v>-39.44267153263131</v>
      </c>
      <c r="F98" s="60">
        <v>0.1721</v>
      </c>
      <c r="G98" s="39">
        <v>0.1096</v>
      </c>
    </row>
    <row r="99" spans="2:7" ht="13.5">
      <c r="B99" s="27" t="s">
        <v>107</v>
      </c>
      <c r="C99" s="24">
        <v>82.88513386589622</v>
      </c>
      <c r="D99" s="24">
        <v>15.035524388859395</v>
      </c>
      <c r="E99" s="24">
        <v>-39.68428119234466</v>
      </c>
      <c r="F99" s="60">
        <v>-0.0806</v>
      </c>
      <c r="G99" s="39">
        <v>-0.018100000000000005</v>
      </c>
    </row>
    <row r="100" spans="2:6" ht="13.5">
      <c r="B100" s="27" t="s">
        <v>108</v>
      </c>
      <c r="C100" s="24">
        <v>82.58418212105508</v>
      </c>
      <c r="D100" s="24">
        <v>13.088949175130866</v>
      </c>
      <c r="E100" s="24">
        <v>-39.95658931304447</v>
      </c>
      <c r="F100" s="60">
        <v>-0.0549</v>
      </c>
    </row>
    <row r="101" spans="2:7" ht="13.5">
      <c r="B101" s="27" t="s">
        <v>109</v>
      </c>
      <c r="C101" s="24">
        <v>49.754110521816</v>
      </c>
      <c r="D101" s="24">
        <v>28.54664180706401</v>
      </c>
      <c r="E101" s="24">
        <v>-32.25503719539057</v>
      </c>
      <c r="F101" s="60">
        <v>-0.1346</v>
      </c>
      <c r="G101" s="39">
        <v>-0.0721</v>
      </c>
    </row>
    <row r="102" spans="2:6" ht="13.5">
      <c r="B102" s="27" t="s">
        <v>110</v>
      </c>
      <c r="C102" s="24">
        <v>50.5139656570945</v>
      </c>
      <c r="D102" s="24">
        <v>30.07629214271326</v>
      </c>
      <c r="E102" s="24">
        <v>-31.713954711065433</v>
      </c>
      <c r="F102" s="60">
        <v>-0.005</v>
      </c>
    </row>
    <row r="103" spans="2:7" ht="13.5">
      <c r="B103" s="27" t="s">
        <v>111</v>
      </c>
      <c r="C103" s="24">
        <v>51.56248506261632</v>
      </c>
      <c r="D103" s="24">
        <v>29.35133464280783</v>
      </c>
      <c r="E103" s="24">
        <v>-32.047859956696065</v>
      </c>
      <c r="F103" s="60">
        <v>0.1419</v>
      </c>
      <c r="G103" s="39">
        <v>0.0794</v>
      </c>
    </row>
    <row r="104" spans="2:7" ht="13.5">
      <c r="B104" s="27" t="s">
        <v>112</v>
      </c>
      <c r="C104" s="24">
        <v>51.556387607710654</v>
      </c>
      <c r="D104" s="24">
        <v>29.372100542196375</v>
      </c>
      <c r="E104" s="24">
        <v>-37.87853880859598</v>
      </c>
      <c r="F104" s="60">
        <v>0.2109</v>
      </c>
      <c r="G104" s="39">
        <v>0.1484</v>
      </c>
    </row>
    <row r="105" spans="2:7" ht="13.5">
      <c r="B105" s="27" t="s">
        <v>113</v>
      </c>
      <c r="C105" s="24">
        <v>50.42514190704469</v>
      </c>
      <c r="D105" s="24">
        <v>30.064593616576328</v>
      </c>
      <c r="E105" s="24">
        <v>-38.16856298641556</v>
      </c>
      <c r="F105" s="60">
        <v>0.0909</v>
      </c>
      <c r="G105" s="39">
        <v>0.028399999999999995</v>
      </c>
    </row>
    <row r="106" spans="2:7" ht="13.5">
      <c r="B106" s="27" t="s">
        <v>114</v>
      </c>
      <c r="C106" s="24">
        <v>49.60315359638533</v>
      </c>
      <c r="D106" s="24">
        <v>29.15935516973797</v>
      </c>
      <c r="E106" s="24">
        <v>-38.47958188839939</v>
      </c>
      <c r="F106" s="60">
        <v>-0.1821</v>
      </c>
      <c r="G106" s="39">
        <v>-0.11960000000000001</v>
      </c>
    </row>
    <row r="107" spans="2:7" ht="13.5">
      <c r="B107" s="27" t="s">
        <v>115</v>
      </c>
      <c r="C107" s="24">
        <v>49.62172590079175</v>
      </c>
      <c r="D107" s="24">
        <v>29.287315640282685</v>
      </c>
      <c r="E107" s="24">
        <v>-47.376693182326946</v>
      </c>
      <c r="F107" s="60">
        <v>-0.2143</v>
      </c>
      <c r="G107" s="39">
        <v>-0.1518</v>
      </c>
    </row>
    <row r="108" spans="2:7" ht="13.5">
      <c r="B108" s="27" t="s">
        <v>116</v>
      </c>
      <c r="C108" s="24">
        <v>51.54340963707609</v>
      </c>
      <c r="D108" s="24">
        <v>29.41162966890254</v>
      </c>
      <c r="E108" s="24">
        <v>-47.66578489523901</v>
      </c>
      <c r="F108" s="60">
        <v>0.3319</v>
      </c>
      <c r="G108" s="39">
        <v>0.2694</v>
      </c>
    </row>
    <row r="109" spans="2:7" ht="13.5">
      <c r="B109" s="27" t="s">
        <v>117</v>
      </c>
      <c r="C109" s="24">
        <v>84.61091885743795</v>
      </c>
      <c r="D109" s="24">
        <v>-8.678603723460336</v>
      </c>
      <c r="E109" s="24">
        <v>-39.562379999366755</v>
      </c>
      <c r="F109" s="60">
        <v>-0.1446</v>
      </c>
      <c r="G109" s="39">
        <v>-0.0821</v>
      </c>
    </row>
    <row r="110" spans="2:7" ht="13.5">
      <c r="B110" s="27" t="s">
        <v>118</v>
      </c>
      <c r="C110" s="24">
        <v>83.59769523185857</v>
      </c>
      <c r="D110" s="24">
        <v>-9.97552661509554</v>
      </c>
      <c r="E110" s="24">
        <v>-39.42902722120318</v>
      </c>
      <c r="F110" s="60">
        <v>-0.3518</v>
      </c>
      <c r="G110" s="39">
        <v>-0.2893</v>
      </c>
    </row>
    <row r="111" spans="2:7" ht="13.5">
      <c r="B111" s="27" t="s">
        <v>119</v>
      </c>
      <c r="C111" s="24">
        <v>82.65258396794871</v>
      </c>
      <c r="D111" s="24">
        <v>-8.795243404917382</v>
      </c>
      <c r="E111" s="24">
        <v>-39.16460142974122</v>
      </c>
      <c r="F111" s="60">
        <v>0.1947</v>
      </c>
      <c r="G111" s="39">
        <v>0.1322</v>
      </c>
    </row>
    <row r="112" spans="2:7" ht="13.5">
      <c r="B112" s="27" t="s">
        <v>120</v>
      </c>
      <c r="C112" s="24">
        <v>83.55502627976969</v>
      </c>
      <c r="D112" s="24">
        <v>-7.964736847592429</v>
      </c>
      <c r="E112" s="24">
        <v>-39.30376710803484</v>
      </c>
      <c r="F112" s="60">
        <v>0.329</v>
      </c>
      <c r="G112" s="39">
        <v>0.2665</v>
      </c>
    </row>
    <row r="113" spans="2:7" ht="13.5">
      <c r="B113" s="27" t="s">
        <v>121</v>
      </c>
      <c r="C113" s="24">
        <v>83.56347843714549</v>
      </c>
      <c r="D113" s="24">
        <v>-7.9640105283793305</v>
      </c>
      <c r="E113" s="24">
        <v>-35.72321848810799</v>
      </c>
      <c r="F113" s="60">
        <v>0.2875</v>
      </c>
      <c r="G113" s="39">
        <v>0.225</v>
      </c>
    </row>
    <row r="114" spans="2:7" ht="13.5">
      <c r="B114" s="27" t="s">
        <v>122</v>
      </c>
      <c r="C114" s="24">
        <v>83.49290317806806</v>
      </c>
      <c r="D114" s="24">
        <v>-7.97228921331826</v>
      </c>
      <c r="E114" s="24">
        <v>-30.451193380593462</v>
      </c>
      <c r="F114" s="60">
        <v>0.2389</v>
      </c>
      <c r="G114" s="39">
        <v>0.1764</v>
      </c>
    </row>
    <row r="115" spans="2:7" ht="13.5">
      <c r="B115" s="27" t="s">
        <v>123</v>
      </c>
      <c r="C115" s="24">
        <v>82.65311189061397</v>
      </c>
      <c r="D115" s="24">
        <v>-8.792247306270404</v>
      </c>
      <c r="E115" s="24">
        <v>-30.31574059612216</v>
      </c>
      <c r="F115" s="60">
        <v>0.145</v>
      </c>
      <c r="G115" s="39">
        <v>0.0825</v>
      </c>
    </row>
    <row r="116" spans="2:7" ht="13.5">
      <c r="B116" s="27" t="s">
        <v>124</v>
      </c>
      <c r="C116" s="24">
        <v>82.66204363243158</v>
      </c>
      <c r="D116" s="24">
        <v>-8.747821089670593</v>
      </c>
      <c r="E116" s="24">
        <v>-35.434368218054296</v>
      </c>
      <c r="F116" s="60">
        <v>0.1876</v>
      </c>
      <c r="G116" s="39">
        <v>0.1251</v>
      </c>
    </row>
    <row r="117" spans="2:7" ht="13.5">
      <c r="B117" s="27" t="s">
        <v>125</v>
      </c>
      <c r="C117" s="24">
        <v>83.94225218208724</v>
      </c>
      <c r="D117" s="24">
        <v>-9.932008706286009</v>
      </c>
      <c r="E117" s="24">
        <v>-34.89300089503539</v>
      </c>
      <c r="F117" s="60">
        <v>-0.331</v>
      </c>
      <c r="G117" s="39">
        <v>-0.2685</v>
      </c>
    </row>
    <row r="118" spans="2:7" ht="13.5">
      <c r="B118" s="27" t="s">
        <v>126</v>
      </c>
      <c r="C118" s="24">
        <v>84.0507294862775</v>
      </c>
      <c r="D118" s="24">
        <v>-9.891645964415604</v>
      </c>
      <c r="E118" s="24">
        <v>-29.61924922263538</v>
      </c>
      <c r="F118" s="60">
        <v>-0.265</v>
      </c>
      <c r="G118" s="39">
        <v>-0.2025</v>
      </c>
    </row>
    <row r="119" spans="2:7" ht="13.5">
      <c r="B119" s="27" t="s">
        <v>127</v>
      </c>
      <c r="C119" s="24">
        <v>83.87643210517587</v>
      </c>
      <c r="D119" s="24">
        <v>-9.949866382003561</v>
      </c>
      <c r="E119" s="24">
        <v>-22.879560468378617</v>
      </c>
      <c r="F119" s="60">
        <v>-0.1689</v>
      </c>
      <c r="G119" s="39">
        <v>-0.1064</v>
      </c>
    </row>
    <row r="120" spans="2:7" ht="13.5">
      <c r="B120" s="27" t="s">
        <v>128</v>
      </c>
      <c r="C120" s="24">
        <v>82.63833014065956</v>
      </c>
      <c r="D120" s="24">
        <v>-9.008212266415224</v>
      </c>
      <c r="E120" s="24">
        <v>-23.276808229936545</v>
      </c>
      <c r="F120" s="60">
        <v>0.0673</v>
      </c>
      <c r="G120" s="39">
        <v>0.004799999999999999</v>
      </c>
    </row>
    <row r="121" spans="2:7" ht="13.5">
      <c r="B121" s="27" t="s">
        <v>129</v>
      </c>
      <c r="C121" s="24">
        <v>83.8311949514781</v>
      </c>
      <c r="D121" s="24">
        <v>-7.977905495006238</v>
      </c>
      <c r="E121" s="24">
        <v>-23.71533318348837</v>
      </c>
      <c r="F121" s="60">
        <v>0.1267</v>
      </c>
      <c r="G121" s="39">
        <v>0.06420000000000001</v>
      </c>
    </row>
    <row r="122" spans="2:7" ht="13.5">
      <c r="B122" s="27" t="s">
        <v>130</v>
      </c>
      <c r="C122" s="24">
        <v>83.80410482827817</v>
      </c>
      <c r="D122" s="24">
        <v>-7.973211028729968</v>
      </c>
      <c r="E122" s="24">
        <v>-28.81222343678266</v>
      </c>
      <c r="F122" s="60">
        <v>0.1778</v>
      </c>
      <c r="G122" s="39">
        <v>0.11530000000000001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2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38918.315034722225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76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-0.011196052631578954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0.0625</v>
      </c>
      <c r="D8" s="73"/>
      <c r="E8" s="1"/>
      <c r="F8" s="14" t="s">
        <v>12</v>
      </c>
      <c r="G8" s="35">
        <v>0.3319488227217495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-0.0625</v>
      </c>
      <c r="D9" s="73"/>
      <c r="E9" s="1"/>
      <c r="F9" s="14" t="s">
        <v>13</v>
      </c>
      <c r="G9" s="35">
        <v>-0.3518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0.6837488227217495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0.15410401374032148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0.04708276063807659</v>
      </c>
      <c r="D47" s="24">
        <v>-0.16354330992673738</v>
      </c>
      <c r="E47" s="24">
        <v>5.92862242854153E-07</v>
      </c>
      <c r="F47" s="60">
        <v>-0.1702</v>
      </c>
      <c r="G47" s="39">
        <v>-0.10769999999999999</v>
      </c>
    </row>
    <row r="48" spans="2:6" ht="13.5">
      <c r="B48" s="27" t="s">
        <v>56</v>
      </c>
      <c r="C48" s="24">
        <v>-0.015322533458075327</v>
      </c>
      <c r="D48" s="24">
        <v>-0.00861513706707484</v>
      </c>
      <c r="E48" s="24">
        <v>1.3790713442318747E-05</v>
      </c>
      <c r="F48" s="60">
        <v>0.0176</v>
      </c>
    </row>
    <row r="49" spans="2:7" ht="13.5">
      <c r="B49" s="27" t="s">
        <v>57</v>
      </c>
      <c r="C49" s="24">
        <v>0.07590788935295478</v>
      </c>
      <c r="D49" s="24">
        <v>-0.01209293326484584</v>
      </c>
      <c r="E49" s="24">
        <v>-3.664045458151577E-07</v>
      </c>
      <c r="F49" s="60">
        <v>0.0769</v>
      </c>
      <c r="G49" s="39">
        <v>0.014399999999999996</v>
      </c>
    </row>
    <row r="50" spans="2:7" ht="13.5">
      <c r="B50" s="27" t="s">
        <v>58</v>
      </c>
      <c r="C50" s="24">
        <v>0.093515138048204</v>
      </c>
      <c r="D50" s="24">
        <v>0.032412640190568</v>
      </c>
      <c r="E50" s="24">
        <v>4.5192032835927876E-06</v>
      </c>
      <c r="F50" s="60">
        <v>-0.099</v>
      </c>
      <c r="G50" s="39">
        <v>-0.036500000000000005</v>
      </c>
    </row>
    <row r="51" spans="2:7" ht="13.5">
      <c r="B51" s="27" t="s">
        <v>59</v>
      </c>
      <c r="C51" s="24">
        <v>-0.02089910835817932</v>
      </c>
      <c r="D51" s="24">
        <v>-0.15954583556552038</v>
      </c>
      <c r="E51" s="24">
        <v>-2.235820641516284E-06</v>
      </c>
      <c r="F51" s="60">
        <v>-0.1609</v>
      </c>
      <c r="G51" s="39">
        <v>-0.09839999999999999</v>
      </c>
    </row>
    <row r="52" spans="2:7" ht="13.5">
      <c r="B52" s="27" t="s">
        <v>60</v>
      </c>
      <c r="C52" s="24">
        <v>0.11435363447272806</v>
      </c>
      <c r="D52" s="24">
        <v>0.010207829661688095</v>
      </c>
      <c r="E52" s="24">
        <v>2.238788699315819E-06</v>
      </c>
      <c r="F52" s="60">
        <v>0.1148</v>
      </c>
      <c r="G52" s="39">
        <v>0.0523</v>
      </c>
    </row>
    <row r="53" spans="2:7" ht="13.5">
      <c r="B53" s="27" t="s">
        <v>61</v>
      </c>
      <c r="C53" s="24">
        <v>0.11801330829802481</v>
      </c>
      <c r="D53" s="24">
        <v>0.086490388134699</v>
      </c>
      <c r="E53" s="24">
        <v>5.532463795532294E-06</v>
      </c>
      <c r="F53" s="60">
        <v>-0.1463</v>
      </c>
      <c r="G53" s="39">
        <v>-0.08380000000000001</v>
      </c>
    </row>
    <row r="54" spans="2:7" ht="13.5">
      <c r="B54" s="27" t="s">
        <v>62</v>
      </c>
      <c r="C54" s="24">
        <v>-0.028762683416580614</v>
      </c>
      <c r="D54" s="24">
        <v>-0.16474721156685845</v>
      </c>
      <c r="E54" s="24">
        <v>-4.6602945502627335E-07</v>
      </c>
      <c r="F54" s="60">
        <v>-0.1672</v>
      </c>
      <c r="G54" s="39">
        <v>-0.10469999999999999</v>
      </c>
    </row>
    <row r="55" spans="2:7" ht="13.5">
      <c r="B55" s="27" t="s">
        <v>63</v>
      </c>
      <c r="C55" s="24">
        <v>0.24537322157720354</v>
      </c>
      <c r="D55" s="24">
        <v>0.014966842444085415</v>
      </c>
      <c r="E55" s="24">
        <v>1.2875684461732817E-05</v>
      </c>
      <c r="F55" s="60">
        <v>0.2458</v>
      </c>
      <c r="G55" s="39">
        <v>0.1833</v>
      </c>
    </row>
    <row r="56" spans="2:7" ht="13.5">
      <c r="B56" s="27" t="s">
        <v>64</v>
      </c>
      <c r="C56" s="24">
        <v>-0.09962490137338875</v>
      </c>
      <c r="D56" s="24">
        <v>-0.07911397457800362</v>
      </c>
      <c r="E56" s="24">
        <v>-4.534253204013794E-06</v>
      </c>
      <c r="F56" s="60">
        <v>0.1272</v>
      </c>
      <c r="G56" s="39">
        <v>0.06470000000000001</v>
      </c>
    </row>
    <row r="57" spans="2:6" ht="13.5">
      <c r="B57" s="27" t="s">
        <v>65</v>
      </c>
      <c r="C57" s="24">
        <v>-0.031853923789924465</v>
      </c>
      <c r="D57" s="24">
        <v>0.021762904799604854</v>
      </c>
      <c r="E57" s="24">
        <v>2.9618266488284917E-06</v>
      </c>
      <c r="F57" s="60">
        <v>0.0386</v>
      </c>
    </row>
    <row r="58" spans="2:7" ht="13.5">
      <c r="B58" s="27" t="s">
        <v>66</v>
      </c>
      <c r="C58" s="24">
        <v>-0.1309415851098521</v>
      </c>
      <c r="D58" s="24">
        <v>-0.019307456630587083</v>
      </c>
      <c r="E58" s="24">
        <v>-8.05129594994014E-07</v>
      </c>
      <c r="F58" s="60">
        <v>-0.1324</v>
      </c>
      <c r="G58" s="39">
        <v>-0.06989999999999999</v>
      </c>
    </row>
    <row r="59" spans="2:7" ht="13.5">
      <c r="B59" s="27" t="s">
        <v>67</v>
      </c>
      <c r="C59" s="24">
        <v>-0.12376436089216725</v>
      </c>
      <c r="D59" s="24">
        <v>-0.07805450478850595</v>
      </c>
      <c r="E59" s="24">
        <v>3.4756482136799605E-08</v>
      </c>
      <c r="F59" s="60">
        <v>0.1463</v>
      </c>
      <c r="G59" s="39">
        <v>0.08380000000000001</v>
      </c>
    </row>
    <row r="60" spans="2:6" ht="13.5">
      <c r="B60" s="27" t="s">
        <v>68</v>
      </c>
      <c r="C60" s="24">
        <v>0.0042531209456484476</v>
      </c>
      <c r="D60" s="24">
        <v>-0.0053768056620455695</v>
      </c>
      <c r="E60" s="24">
        <v>1.5289107722082917E-06</v>
      </c>
      <c r="F60" s="60">
        <v>-0.0069</v>
      </c>
    </row>
    <row r="61" spans="2:7" ht="13.5">
      <c r="B61" s="27" t="s">
        <v>69</v>
      </c>
      <c r="C61" s="24">
        <v>-0.14732033652640553</v>
      </c>
      <c r="D61" s="24">
        <v>-0.031554224987278445</v>
      </c>
      <c r="E61" s="24">
        <v>1.4926846958474016E-07</v>
      </c>
      <c r="F61" s="60">
        <v>-0.1507</v>
      </c>
      <c r="G61" s="39">
        <v>-0.0882</v>
      </c>
    </row>
    <row r="62" spans="2:7" ht="13.5">
      <c r="B62" s="27" t="s">
        <v>70</v>
      </c>
      <c r="C62" s="24">
        <v>-0.1425041484097278</v>
      </c>
      <c r="D62" s="24">
        <v>-0.10406607375715637</v>
      </c>
      <c r="E62" s="24">
        <v>-1.215211170801922E-06</v>
      </c>
      <c r="F62" s="60">
        <v>0.1765</v>
      </c>
      <c r="G62" s="39">
        <v>0.11399999999999999</v>
      </c>
    </row>
    <row r="63" spans="2:6" ht="13.5">
      <c r="B63" s="27" t="s">
        <v>71</v>
      </c>
      <c r="C63" s="24">
        <v>0.023346649967635358</v>
      </c>
      <c r="D63" s="24">
        <v>-0.04934896990472204</v>
      </c>
      <c r="E63" s="24">
        <v>1.2438054852736968E-07</v>
      </c>
      <c r="F63" s="60">
        <v>-0.0546</v>
      </c>
    </row>
    <row r="64" spans="2:7" ht="13.5">
      <c r="B64" s="27" t="s">
        <v>72</v>
      </c>
      <c r="C64" s="24">
        <v>-0.1745171883823815</v>
      </c>
      <c r="D64" s="24">
        <v>-0.05802227646877611</v>
      </c>
      <c r="E64" s="24">
        <v>5.0779799849465235E-06</v>
      </c>
      <c r="F64" s="60">
        <v>-0.1839</v>
      </c>
      <c r="G64" s="39">
        <v>-0.12140000000000001</v>
      </c>
    </row>
    <row r="65" spans="2:6" ht="13.5">
      <c r="B65" s="27" t="s">
        <v>73</v>
      </c>
      <c r="C65" s="24">
        <v>-0.006206574445087654</v>
      </c>
      <c r="D65" s="24">
        <v>-0.0038458746295706447</v>
      </c>
      <c r="E65" s="24">
        <v>-3.0739142999891556E-06</v>
      </c>
      <c r="F65" s="60">
        <v>0.0073</v>
      </c>
    </row>
    <row r="66" spans="2:6" ht="13.5">
      <c r="B66" s="27" t="s">
        <v>74</v>
      </c>
      <c r="C66" s="24">
        <v>-0.021252779883198514</v>
      </c>
      <c r="D66" s="24">
        <v>0.05339477845146767</v>
      </c>
      <c r="E66" s="24">
        <v>-1.9183730159966217E-09</v>
      </c>
      <c r="F66" s="60">
        <v>0.0575</v>
      </c>
    </row>
    <row r="67" spans="2:6" ht="13.5">
      <c r="B67" s="27" t="s">
        <v>75</v>
      </c>
      <c r="C67" s="24">
        <v>-0.04152127721806664</v>
      </c>
      <c r="D67" s="24">
        <v>-0.012679169800648538</v>
      </c>
      <c r="E67" s="24">
        <v>-3.772379258748515E-06</v>
      </c>
      <c r="F67" s="60">
        <v>-0.0434</v>
      </c>
    </row>
    <row r="68" spans="2:6" ht="13.5">
      <c r="B68" s="27" t="s">
        <v>76</v>
      </c>
      <c r="C68" s="24">
        <v>0.03200188946757976</v>
      </c>
      <c r="D68" s="24">
        <v>0.011951242303489096</v>
      </c>
      <c r="E68" s="24">
        <v>-2.109110123882374E-06</v>
      </c>
      <c r="F68" s="60">
        <v>-0.0342</v>
      </c>
    </row>
    <row r="69" spans="2:6" ht="13.5">
      <c r="B69" s="27" t="s">
        <v>77</v>
      </c>
      <c r="C69" s="24">
        <v>-0.004719414935905775</v>
      </c>
      <c r="D69" s="24">
        <v>0.05310288280621833</v>
      </c>
      <c r="E69" s="24">
        <v>2.274304510052616E-06</v>
      </c>
      <c r="F69" s="60">
        <v>0.0533</v>
      </c>
    </row>
    <row r="70" spans="2:6" ht="13.5">
      <c r="B70" s="27" t="s">
        <v>78</v>
      </c>
      <c r="C70" s="24">
        <v>0.0018905481189648299</v>
      </c>
      <c r="D70" s="24">
        <v>0.000280844364352717</v>
      </c>
      <c r="E70" s="24">
        <v>3.778797456277516E-06</v>
      </c>
      <c r="F70" s="60">
        <v>0.0019</v>
      </c>
    </row>
    <row r="71" spans="2:7" ht="13.5">
      <c r="B71" s="27" t="s">
        <v>79</v>
      </c>
      <c r="C71" s="24">
        <v>0.1041963001569286</v>
      </c>
      <c r="D71" s="24">
        <v>0.08502080164206305</v>
      </c>
      <c r="E71" s="24">
        <v>-1.0829782581822656E-06</v>
      </c>
      <c r="F71" s="60">
        <v>-0.1345</v>
      </c>
      <c r="G71" s="39">
        <v>-0.07200000000000001</v>
      </c>
    </row>
    <row r="72" spans="2:7" ht="13.5">
      <c r="B72" s="27" t="s">
        <v>80</v>
      </c>
      <c r="C72" s="24">
        <v>0.011337254632294957</v>
      </c>
      <c r="D72" s="24">
        <v>0.08980206822614001</v>
      </c>
      <c r="E72" s="24">
        <v>-9.925998426751903E-06</v>
      </c>
      <c r="F72" s="60">
        <v>0.0905</v>
      </c>
      <c r="G72" s="39">
        <v>0.027999999999999997</v>
      </c>
    </row>
    <row r="73" spans="2:7" ht="13.5">
      <c r="B73" s="27" t="s">
        <v>81</v>
      </c>
      <c r="C73" s="24">
        <v>0.09631466171954628</v>
      </c>
      <c r="D73" s="24">
        <v>0.0015728136980115437</v>
      </c>
      <c r="E73" s="24">
        <v>2.2779154136287616E-06</v>
      </c>
      <c r="F73" s="60">
        <v>0.0963</v>
      </c>
      <c r="G73" s="39">
        <v>0.0338</v>
      </c>
    </row>
    <row r="74" spans="2:7" ht="13.5">
      <c r="B74" s="27" t="s">
        <v>82</v>
      </c>
      <c r="C74" s="24">
        <v>0.12792263967866546</v>
      </c>
      <c r="D74" s="24">
        <v>0.13472466416836326</v>
      </c>
      <c r="E74" s="24">
        <v>-5.364813986830086E-06</v>
      </c>
      <c r="F74" s="60">
        <v>-0.1858</v>
      </c>
      <c r="G74" s="39">
        <v>-0.12329999999999999</v>
      </c>
    </row>
    <row r="75" spans="2:6" ht="13.5">
      <c r="B75" s="27" t="s">
        <v>83</v>
      </c>
      <c r="C75" s="24">
        <v>-0.002364571199564125</v>
      </c>
      <c r="D75" s="24">
        <v>-0.00987662219302976</v>
      </c>
      <c r="E75" s="24">
        <v>-6.172990580921578E-07</v>
      </c>
      <c r="F75" s="60">
        <v>-0.0102</v>
      </c>
    </row>
    <row r="76" spans="2:7" ht="13.5">
      <c r="B76" s="27" t="s">
        <v>84</v>
      </c>
      <c r="C76" s="24">
        <v>0.050207587301962064</v>
      </c>
      <c r="D76" s="24">
        <v>0.08561615394580002</v>
      </c>
      <c r="E76" s="24">
        <v>2.8395315467832916E-06</v>
      </c>
      <c r="F76" s="60">
        <v>-0.0993</v>
      </c>
      <c r="G76" s="39">
        <v>-0.0368</v>
      </c>
    </row>
    <row r="77" spans="2:7" ht="13.5">
      <c r="B77" s="27" t="s">
        <v>85</v>
      </c>
      <c r="C77" s="24">
        <v>-0.029802330099620633</v>
      </c>
      <c r="D77" s="24">
        <v>-0.09593384604007937</v>
      </c>
      <c r="E77" s="24">
        <v>-1.0391776257279162E-06</v>
      </c>
      <c r="F77" s="60">
        <v>-0.1005</v>
      </c>
      <c r="G77" s="39">
        <v>-0.038000000000000006</v>
      </c>
    </row>
    <row r="78" spans="2:6" ht="13.5">
      <c r="B78" s="27" t="s">
        <v>86</v>
      </c>
      <c r="C78" s="24">
        <v>-0.015673178750510885</v>
      </c>
      <c r="D78" s="24">
        <v>-0.05011303626747221</v>
      </c>
      <c r="E78" s="24">
        <v>-1.3974939179206558E-06</v>
      </c>
      <c r="F78" s="60">
        <v>0.0525</v>
      </c>
    </row>
    <row r="79" spans="2:7" ht="13.5">
      <c r="B79" s="27" t="s">
        <v>87</v>
      </c>
      <c r="C79" s="24">
        <v>-0.05323022443684522</v>
      </c>
      <c r="D79" s="24">
        <v>-0.1604655981779004</v>
      </c>
      <c r="E79" s="24">
        <v>-2.4777172455969776E-06</v>
      </c>
      <c r="F79" s="60">
        <v>-0.1691</v>
      </c>
      <c r="G79" s="39">
        <v>-0.1066</v>
      </c>
    </row>
    <row r="80" spans="2:7" ht="13.5">
      <c r="B80" s="27" t="s">
        <v>88</v>
      </c>
      <c r="C80" s="24">
        <v>0.15924546368731995</v>
      </c>
      <c r="D80" s="24">
        <v>-0.2872441016763041</v>
      </c>
      <c r="E80" s="24">
        <v>2.3281756327264702E-06</v>
      </c>
      <c r="F80" s="60">
        <v>-0.3284</v>
      </c>
      <c r="G80" s="39">
        <v>-0.2659</v>
      </c>
    </row>
    <row r="81" spans="2:7" ht="13.5">
      <c r="B81" s="27" t="s">
        <v>89</v>
      </c>
      <c r="C81" s="24">
        <v>0.09655236162763714</v>
      </c>
      <c r="D81" s="24">
        <v>-0.21803275992816396</v>
      </c>
      <c r="E81" s="24">
        <v>2.602732941170416E-06</v>
      </c>
      <c r="F81" s="60">
        <v>-0.2385</v>
      </c>
      <c r="G81" s="39">
        <v>-0.176</v>
      </c>
    </row>
    <row r="82" spans="2:7" ht="13.5">
      <c r="B82" s="27" t="s">
        <v>90</v>
      </c>
      <c r="C82" s="24">
        <v>0.05711826260152009</v>
      </c>
      <c r="D82" s="24">
        <v>-0.14983916347319592</v>
      </c>
      <c r="E82" s="24">
        <v>2.1761134831876916E-06</v>
      </c>
      <c r="F82" s="60">
        <v>-0.1604</v>
      </c>
      <c r="G82" s="39">
        <v>-0.09789999999999999</v>
      </c>
    </row>
    <row r="83" spans="2:6" ht="13.5">
      <c r="B83" s="27" t="s">
        <v>91</v>
      </c>
      <c r="C83" s="24">
        <v>0.015895932506637678</v>
      </c>
      <c r="D83" s="24">
        <v>0.014783059411367816</v>
      </c>
      <c r="E83" s="24">
        <v>3.979561967071277E-06</v>
      </c>
      <c r="F83" s="60">
        <v>-0.0217</v>
      </c>
    </row>
    <row r="84" spans="2:6" ht="13.5">
      <c r="B84" s="27" t="s">
        <v>92</v>
      </c>
      <c r="C84" s="24">
        <v>-0.01368917639199907</v>
      </c>
      <c r="D84" s="24">
        <v>0.002573850981235637</v>
      </c>
      <c r="E84" s="24">
        <v>2.806902667629174E-06</v>
      </c>
      <c r="F84" s="60">
        <v>0.0139</v>
      </c>
    </row>
    <row r="85" spans="2:6" ht="13.5">
      <c r="B85" s="27" t="s">
        <v>93</v>
      </c>
      <c r="C85" s="24">
        <v>-0.007926357045661803</v>
      </c>
      <c r="D85" s="24">
        <v>0.04249609413183464</v>
      </c>
      <c r="E85" s="24">
        <v>2.5160851951255836E-05</v>
      </c>
      <c r="F85" s="60">
        <v>0.0432</v>
      </c>
    </row>
    <row r="86" spans="2:6" ht="13.5">
      <c r="B86" s="27" t="s">
        <v>94</v>
      </c>
      <c r="C86" s="24">
        <v>0.05854532894515074</v>
      </c>
      <c r="D86" s="24">
        <v>0.010555276218251919</v>
      </c>
      <c r="E86" s="24">
        <v>3.9865353862467146E-06</v>
      </c>
      <c r="F86" s="60">
        <v>-0.0595</v>
      </c>
    </row>
    <row r="87" spans="2:6" ht="13.5">
      <c r="B87" s="27" t="s">
        <v>95</v>
      </c>
      <c r="C87" s="24">
        <v>0.00015064858332891617</v>
      </c>
      <c r="D87" s="24">
        <v>-0.00015776104704201543</v>
      </c>
      <c r="E87" s="24">
        <v>3.7517455098168284E-06</v>
      </c>
      <c r="F87" s="60">
        <v>-0.0002</v>
      </c>
    </row>
    <row r="88" spans="2:7" ht="13.5">
      <c r="B88" s="27" t="s">
        <v>96</v>
      </c>
      <c r="C88" s="24">
        <v>0.03763490525042812</v>
      </c>
      <c r="D88" s="24">
        <v>0.056358816171290016</v>
      </c>
      <c r="E88" s="24">
        <v>-4.3124379445202976E-07</v>
      </c>
      <c r="F88" s="60">
        <v>0.0678</v>
      </c>
      <c r="G88" s="39">
        <v>0.005299999999999999</v>
      </c>
    </row>
    <row r="89" spans="2:7" ht="13.5">
      <c r="B89" s="27" t="s">
        <v>97</v>
      </c>
      <c r="C89" s="24">
        <v>0.05855577244641097</v>
      </c>
      <c r="D89" s="24">
        <v>0.0999204666470277</v>
      </c>
      <c r="E89" s="24">
        <v>2.936650034257582E-06</v>
      </c>
      <c r="F89" s="60">
        <v>-0.1158</v>
      </c>
      <c r="G89" s="39">
        <v>-0.0533</v>
      </c>
    </row>
    <row r="90" spans="2:6" ht="13.5">
      <c r="B90" s="27" t="s">
        <v>98</v>
      </c>
      <c r="C90" s="24">
        <v>0.041237446040391035</v>
      </c>
      <c r="D90" s="24">
        <v>-0.03643337651151057</v>
      </c>
      <c r="E90" s="24">
        <v>3.817648534010232E-05</v>
      </c>
      <c r="F90" s="60">
        <v>-0.055</v>
      </c>
    </row>
    <row r="91" spans="2:7" ht="13.5">
      <c r="B91" s="27" t="s">
        <v>99</v>
      </c>
      <c r="C91" s="24">
        <v>0.12601663084461734</v>
      </c>
      <c r="D91" s="24">
        <v>0.022271114792726365</v>
      </c>
      <c r="E91" s="24">
        <v>-1.0040831185165189E-05</v>
      </c>
      <c r="F91" s="60">
        <v>0.128</v>
      </c>
      <c r="G91" s="39">
        <v>0.0655</v>
      </c>
    </row>
    <row r="92" spans="2:6" ht="13.5">
      <c r="B92" s="27" t="s">
        <v>100</v>
      </c>
      <c r="C92" s="24">
        <v>0.003912894479455531</v>
      </c>
      <c r="D92" s="24">
        <v>-0.008446820553013268</v>
      </c>
      <c r="E92" s="24">
        <v>-3.0159678381380672E-06</v>
      </c>
      <c r="F92" s="60">
        <v>-0.0093</v>
      </c>
    </row>
    <row r="93" spans="2:7" ht="13.5">
      <c r="B93" s="27" t="s">
        <v>101</v>
      </c>
      <c r="C93" s="24">
        <v>-0.08533611333196234</v>
      </c>
      <c r="D93" s="24">
        <v>-0.04765859087839175</v>
      </c>
      <c r="E93" s="24">
        <v>4.625175126449221E-06</v>
      </c>
      <c r="F93" s="60">
        <v>-0.0977</v>
      </c>
      <c r="G93" s="39">
        <v>-0.035199999999999995</v>
      </c>
    </row>
    <row r="94" spans="2:6" ht="13.5">
      <c r="B94" s="27" t="s">
        <v>102</v>
      </c>
      <c r="C94" s="24">
        <v>-0.047501690830571874</v>
      </c>
      <c r="D94" s="24">
        <v>-0.0028400994720616524</v>
      </c>
      <c r="E94" s="24">
        <v>1.467085446904548E-06</v>
      </c>
      <c r="F94" s="60">
        <v>0.0476</v>
      </c>
    </row>
    <row r="95" spans="2:6" ht="13.5">
      <c r="B95" s="27" t="s">
        <v>103</v>
      </c>
      <c r="C95" s="24">
        <v>0.04066512372813236</v>
      </c>
      <c r="D95" s="24">
        <v>0.01230887330802588</v>
      </c>
      <c r="E95" s="24">
        <v>4.114045484726603E-06</v>
      </c>
      <c r="F95" s="60">
        <v>-0.0425</v>
      </c>
    </row>
    <row r="96" spans="2:7" ht="13.5">
      <c r="B96" s="27" t="s">
        <v>104</v>
      </c>
      <c r="C96" s="24">
        <v>0.023137244029967974</v>
      </c>
      <c r="D96" s="24">
        <v>-0.059576544681631205</v>
      </c>
      <c r="E96" s="24">
        <v>-3.5790670409596714E-06</v>
      </c>
      <c r="F96" s="60">
        <v>-0.0639</v>
      </c>
      <c r="G96" s="39">
        <v>-0.0013999999999999985</v>
      </c>
    </row>
    <row r="97" spans="2:6" ht="13.5">
      <c r="B97" s="27" t="s">
        <v>105</v>
      </c>
      <c r="C97" s="24">
        <v>0.01639380572214577</v>
      </c>
      <c r="D97" s="24">
        <v>0.007881949051940396</v>
      </c>
      <c r="E97" s="24">
        <v>-1.4683677918014837E-07</v>
      </c>
      <c r="F97" s="60">
        <v>0.0182</v>
      </c>
    </row>
    <row r="98" spans="2:7" ht="13.5">
      <c r="B98" s="27" t="s">
        <v>106</v>
      </c>
      <c r="C98" s="24">
        <v>0.16391605656508546</v>
      </c>
      <c r="D98" s="24">
        <v>0.05241258480303834</v>
      </c>
      <c r="E98" s="24">
        <v>8.532631248669986E-06</v>
      </c>
      <c r="F98" s="60">
        <v>0.1721</v>
      </c>
      <c r="G98" s="39">
        <v>0.1096</v>
      </c>
    </row>
    <row r="99" spans="2:7" ht="13.5">
      <c r="B99" s="27" t="s">
        <v>107</v>
      </c>
      <c r="C99" s="24">
        <v>0.004942816720600263</v>
      </c>
      <c r="D99" s="24">
        <v>-0.08048231680295537</v>
      </c>
      <c r="E99" s="24">
        <v>1.1923446052719555E-06</v>
      </c>
      <c r="F99" s="60">
        <v>-0.0806</v>
      </c>
      <c r="G99" s="39">
        <v>-0.018100000000000005</v>
      </c>
    </row>
    <row r="100" spans="2:6" ht="13.5">
      <c r="B100" s="27" t="s">
        <v>108</v>
      </c>
      <c r="C100" s="24">
        <v>0.019761429804361796</v>
      </c>
      <c r="D100" s="24">
        <v>0.05122904713617693</v>
      </c>
      <c r="E100" s="24">
        <v>8.313044418173376E-06</v>
      </c>
      <c r="F100" s="60">
        <v>-0.0549</v>
      </c>
    </row>
    <row r="101" spans="2:7" ht="13.5">
      <c r="B101" s="27" t="s">
        <v>109</v>
      </c>
      <c r="C101" s="24">
        <v>0.1138622296041163</v>
      </c>
      <c r="D101" s="24">
        <v>0.07179242437050704</v>
      </c>
      <c r="E101" s="24">
        <v>1.9539055529094185E-07</v>
      </c>
      <c r="F101" s="60">
        <v>-0.1346</v>
      </c>
      <c r="G101" s="39">
        <v>-0.0721</v>
      </c>
    </row>
    <row r="102" spans="2:6" ht="13.5">
      <c r="B102" s="27" t="s">
        <v>110</v>
      </c>
      <c r="C102" s="24">
        <v>0.0004296239943144542</v>
      </c>
      <c r="D102" s="24">
        <v>-0.00497722641554077</v>
      </c>
      <c r="E102" s="24">
        <v>-7.288934593674412E-06</v>
      </c>
      <c r="F102" s="60">
        <v>-0.005</v>
      </c>
    </row>
    <row r="103" spans="2:7" ht="13.5">
      <c r="B103" s="27" t="s">
        <v>111</v>
      </c>
      <c r="C103" s="24">
        <v>0.1365463309259809</v>
      </c>
      <c r="D103" s="24">
        <v>0.038489224660818167</v>
      </c>
      <c r="E103" s="24">
        <v>3.9566960410297725E-06</v>
      </c>
      <c r="F103" s="60">
        <v>0.1419</v>
      </c>
      <c r="G103" s="39">
        <v>0.0794</v>
      </c>
    </row>
    <row r="104" spans="2:7" ht="13.5">
      <c r="B104" s="27" t="s">
        <v>112</v>
      </c>
      <c r="C104" s="24">
        <v>0.20166350081458972</v>
      </c>
      <c r="D104" s="24">
        <v>0.06159536307890434</v>
      </c>
      <c r="E104" s="24">
        <v>-6.191404054334271E-06</v>
      </c>
      <c r="F104" s="60">
        <v>0.2109</v>
      </c>
      <c r="G104" s="39">
        <v>0.1484</v>
      </c>
    </row>
    <row r="105" spans="2:7" ht="13.5">
      <c r="B105" s="27" t="s">
        <v>113</v>
      </c>
      <c r="C105" s="24">
        <v>-0.015888746675962295</v>
      </c>
      <c r="D105" s="24">
        <v>0.08946525397855609</v>
      </c>
      <c r="E105" s="24">
        <v>3.9864155425561876E-06</v>
      </c>
      <c r="F105" s="60">
        <v>0.0909</v>
      </c>
      <c r="G105" s="39">
        <v>0.028399999999999995</v>
      </c>
    </row>
    <row r="106" spans="2:7" ht="13.5">
      <c r="B106" s="27" t="s">
        <v>114</v>
      </c>
      <c r="C106" s="24">
        <v>0.18152032650254313</v>
      </c>
      <c r="D106" s="24">
        <v>-0.014451059289651624</v>
      </c>
      <c r="E106" s="24">
        <v>3.888399369600393E-06</v>
      </c>
      <c r="F106" s="60">
        <v>-0.1821</v>
      </c>
      <c r="G106" s="39">
        <v>-0.11960000000000001</v>
      </c>
    </row>
    <row r="107" spans="2:7" ht="13.5">
      <c r="B107" s="27" t="s">
        <v>115</v>
      </c>
      <c r="C107" s="24">
        <v>0.2096184834089172</v>
      </c>
      <c r="D107" s="24">
        <v>-0.04442128993661498</v>
      </c>
      <c r="E107" s="24">
        <v>-8.176730759146267E-07</v>
      </c>
      <c r="F107" s="60">
        <v>-0.2143</v>
      </c>
      <c r="G107" s="39">
        <v>-0.1518</v>
      </c>
    </row>
    <row r="108" spans="2:7" ht="13.5">
      <c r="B108" s="27" t="s">
        <v>116</v>
      </c>
      <c r="C108" s="24">
        <v>0.31316452391777005</v>
      </c>
      <c r="D108" s="24">
        <v>0.11008179623743786</v>
      </c>
      <c r="E108" s="24">
        <v>3.895238961604264E-06</v>
      </c>
      <c r="F108" s="60">
        <v>0.3319</v>
      </c>
      <c r="G108" s="39">
        <v>0.2694</v>
      </c>
    </row>
    <row r="109" spans="2:7" ht="13.5">
      <c r="B109" s="27" t="s">
        <v>117</v>
      </c>
      <c r="C109" s="24">
        <v>-0.13848028698562587</v>
      </c>
      <c r="D109" s="24">
        <v>-0.04160856631727228</v>
      </c>
      <c r="E109" s="24">
        <v>-6.332641078188317E-10</v>
      </c>
      <c r="F109" s="60">
        <v>-0.1446</v>
      </c>
      <c r="G109" s="39">
        <v>-0.0821</v>
      </c>
    </row>
    <row r="110" spans="2:7" ht="13.5">
      <c r="B110" s="27" t="s">
        <v>118</v>
      </c>
      <c r="C110" s="24">
        <v>0.01669978537319139</v>
      </c>
      <c r="D110" s="24">
        <v>0.3513936608221684</v>
      </c>
      <c r="E110" s="24">
        <v>2.2120316600648948E-07</v>
      </c>
      <c r="F110" s="60">
        <v>-0.3518</v>
      </c>
      <c r="G110" s="39">
        <v>-0.2893</v>
      </c>
    </row>
    <row r="111" spans="2:7" ht="13.5">
      <c r="B111" s="27" t="s">
        <v>119</v>
      </c>
      <c r="C111" s="24">
        <v>-0.19184382010772083</v>
      </c>
      <c r="D111" s="24">
        <v>0.03350454041847506</v>
      </c>
      <c r="E111" s="24">
        <v>-3.5702588050412487E-06</v>
      </c>
      <c r="F111" s="60">
        <v>0.1947</v>
      </c>
      <c r="G111" s="39">
        <v>0.1322</v>
      </c>
    </row>
    <row r="112" spans="2:7" ht="13.5">
      <c r="B112" s="27" t="s">
        <v>120</v>
      </c>
      <c r="C112" s="24">
        <v>-0.029542785998117438</v>
      </c>
      <c r="D112" s="24">
        <v>0.3276723889337134</v>
      </c>
      <c r="E112" s="24">
        <v>-2.891965188211998E-06</v>
      </c>
      <c r="F112" s="60">
        <v>0.329</v>
      </c>
      <c r="G112" s="39">
        <v>0.2665</v>
      </c>
    </row>
    <row r="113" spans="2:7" ht="13.5">
      <c r="B113" s="27" t="s">
        <v>121</v>
      </c>
      <c r="C113" s="24">
        <v>-0.023413739936486877</v>
      </c>
      <c r="D113" s="24">
        <v>0.2865850019631635</v>
      </c>
      <c r="E113" s="24">
        <v>-5.511892034348875E-06</v>
      </c>
      <c r="F113" s="60">
        <v>0.2875</v>
      </c>
      <c r="G113" s="39">
        <v>0.225</v>
      </c>
    </row>
    <row r="114" spans="2:7" ht="13.5">
      <c r="B114" s="27" t="s">
        <v>122</v>
      </c>
      <c r="C114" s="24">
        <v>-0.03617055478922282</v>
      </c>
      <c r="D114" s="24">
        <v>0.23610785711367477</v>
      </c>
      <c r="E114" s="24">
        <v>-7.6194065741219674E-06</v>
      </c>
      <c r="F114" s="60">
        <v>0.2389</v>
      </c>
      <c r="G114" s="39">
        <v>0.1764</v>
      </c>
    </row>
    <row r="115" spans="2:7" ht="13.5">
      <c r="B115" s="27" t="s">
        <v>123</v>
      </c>
      <c r="C115" s="24">
        <v>-0.1428038650707748</v>
      </c>
      <c r="D115" s="24">
        <v>0.025386369762975036</v>
      </c>
      <c r="E115" s="24">
        <v>5.961221383188331E-07</v>
      </c>
      <c r="F115" s="60">
        <v>0.145</v>
      </c>
      <c r="G115" s="39">
        <v>0.0825</v>
      </c>
    </row>
    <row r="116" spans="2:7" ht="13.5">
      <c r="B116" s="27" t="s">
        <v>124</v>
      </c>
      <c r="C116" s="24">
        <v>-0.18305174504128274</v>
      </c>
      <c r="D116" s="24">
        <v>0.041100357101433005</v>
      </c>
      <c r="E116" s="24">
        <v>-7.819457366053939E-07</v>
      </c>
      <c r="F116" s="60">
        <v>0.1876</v>
      </c>
      <c r="G116" s="39">
        <v>0.1251</v>
      </c>
    </row>
    <row r="117" spans="2:7" ht="13.5">
      <c r="B117" s="27" t="s">
        <v>125</v>
      </c>
      <c r="C117" s="24">
        <v>-0.09742536465473961</v>
      </c>
      <c r="D117" s="24">
        <v>0.31633130462876835</v>
      </c>
      <c r="E117" s="24">
        <v>-1.0496462721221178E-07</v>
      </c>
      <c r="F117" s="60">
        <v>-0.331</v>
      </c>
      <c r="G117" s="39">
        <v>-0.2685</v>
      </c>
    </row>
    <row r="118" spans="2:7" ht="13.5">
      <c r="B118" s="27" t="s">
        <v>126</v>
      </c>
      <c r="C118" s="24">
        <v>-0.10653797731656311</v>
      </c>
      <c r="D118" s="24">
        <v>0.24269110851867204</v>
      </c>
      <c r="E118" s="24">
        <v>1.222635358288926E-06</v>
      </c>
      <c r="F118" s="60">
        <v>-0.265</v>
      </c>
      <c r="G118" s="39">
        <v>-0.2025</v>
      </c>
    </row>
    <row r="119" spans="2:7" ht="13.5">
      <c r="B119" s="27" t="s">
        <v>127</v>
      </c>
      <c r="C119" s="24">
        <v>-0.03868856429704692</v>
      </c>
      <c r="D119" s="24">
        <v>0.16442685615107244</v>
      </c>
      <c r="E119" s="24">
        <v>-1.5316213968219472E-06</v>
      </c>
      <c r="F119" s="60">
        <v>-0.1689</v>
      </c>
      <c r="G119" s="39">
        <v>-0.1064</v>
      </c>
    </row>
    <row r="120" spans="2:7" ht="13.5">
      <c r="B120" s="27" t="s">
        <v>128</v>
      </c>
      <c r="C120" s="24">
        <v>-0.06724860440871794</v>
      </c>
      <c r="D120" s="24">
        <v>-0.0026401977481640415</v>
      </c>
      <c r="E120" s="24">
        <v>3.2299365138044323E-06</v>
      </c>
      <c r="F120" s="60">
        <v>0.0673</v>
      </c>
      <c r="G120" s="39">
        <v>0.004799999999999999</v>
      </c>
    </row>
    <row r="121" spans="2:7" ht="13.5">
      <c r="B121" s="27" t="s">
        <v>129</v>
      </c>
      <c r="C121" s="24">
        <v>0.023331803316750666</v>
      </c>
      <c r="D121" s="24">
        <v>0.12450864362093572</v>
      </c>
      <c r="E121" s="24">
        <v>2.1834883305871244E-06</v>
      </c>
      <c r="F121" s="60">
        <v>0.1267</v>
      </c>
      <c r="G121" s="39">
        <v>0.06420000000000001</v>
      </c>
    </row>
    <row r="122" spans="2:7" ht="13.5">
      <c r="B122" s="27" t="s">
        <v>130</v>
      </c>
      <c r="C122" s="24">
        <v>0.027961377448022517</v>
      </c>
      <c r="D122" s="24">
        <v>0.1755558919056588</v>
      </c>
      <c r="E122" s="24">
        <v>2.436782626347167E-06</v>
      </c>
      <c r="F122" s="60">
        <v>0.1778</v>
      </c>
      <c r="G122" s="39">
        <v>0.11530000000000001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38918.315034722225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76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13</v>
      </c>
      <c r="D36" s="44">
        <v>0</v>
      </c>
      <c r="E36" s="44">
        <v>11</v>
      </c>
      <c r="F36" s="44">
        <v>24</v>
      </c>
      <c r="G36" s="45">
        <v>31.57894736842105</v>
      </c>
      <c r="H36" s="56"/>
    </row>
    <row r="37" spans="2:8" ht="13.5">
      <c r="B37" s="49" t="s">
        <v>39</v>
      </c>
      <c r="C37" s="44">
        <v>28</v>
      </c>
      <c r="D37" s="44"/>
      <c r="E37" s="44">
        <v>24</v>
      </c>
      <c r="F37" s="44">
        <v>52</v>
      </c>
      <c r="G37" s="45">
        <v>68.42105263157895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41</v>
      </c>
      <c r="D39" s="44">
        <v>0</v>
      </c>
      <c r="E39" s="44">
        <v>35</v>
      </c>
      <c r="F39" s="44">
        <v>76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0.31316452391777005</v>
      </c>
      <c r="D42" s="42">
        <v>0.3513936608221684</v>
      </c>
      <c r="E42" s="42">
        <v>3.817648534010232E-05</v>
      </c>
      <c r="F42" s="51">
        <v>0.3319488227217495</v>
      </c>
    </row>
    <row r="43" spans="2:6" ht="13.5">
      <c r="B43" s="49" t="s">
        <v>13</v>
      </c>
      <c r="C43" s="42">
        <v>-0.19184382010772083</v>
      </c>
      <c r="D43" s="42">
        <v>-0.2872441016763041</v>
      </c>
      <c r="E43" s="42">
        <v>-1.0040831185165189E-05</v>
      </c>
      <c r="F43" s="51">
        <v>-0.3518</v>
      </c>
    </row>
    <row r="44" spans="2:6" ht="13.5">
      <c r="B44" s="49" t="s">
        <v>14</v>
      </c>
      <c r="C44" s="42">
        <v>0.5050083440254909</v>
      </c>
      <c r="D44" s="42">
        <v>0.6386377624984725</v>
      </c>
      <c r="E44" s="42">
        <v>4.8217316525267506E-05</v>
      </c>
      <c r="F44" s="51">
        <v>0.6837488227217495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0.01287323946970877</v>
      </c>
      <c r="D46" s="42">
        <v>0.019548332825632554</v>
      </c>
      <c r="E46" s="42">
        <v>1.4282826635555292E-06</v>
      </c>
      <c r="F46" s="51">
        <v>-0.011196052631578954</v>
      </c>
    </row>
    <row r="47" spans="2:6" ht="13.5">
      <c r="B47" s="49" t="s">
        <v>26</v>
      </c>
      <c r="C47" s="42">
        <v>0.10002739823863684</v>
      </c>
      <c r="D47" s="42">
        <v>0.11642665703995948</v>
      </c>
      <c r="E47" s="42">
        <v>6.729982152164785E-06</v>
      </c>
      <c r="F47" s="51">
        <v>0.1534947779667217</v>
      </c>
    </row>
    <row r="48" spans="2:6" ht="13.5">
      <c r="B48" s="49" t="s">
        <v>27</v>
      </c>
      <c r="C48" s="42">
        <v>0.09985467893560288</v>
      </c>
      <c r="D48" s="42">
        <v>0.11553644248438885</v>
      </c>
      <c r="E48" s="42">
        <v>6.620375415850361E-06</v>
      </c>
      <c r="F48" s="51">
        <v>0.15410401374032148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7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9</v>
      </c>
      <c r="F1" t="s">
        <v>21</v>
      </c>
      <c r="G1">
        <v>76</v>
      </c>
    </row>
    <row r="2" spans="2:3" ht="12.75">
      <c r="B2">
        <v>-0.0625</v>
      </c>
      <c r="C2">
        <f>MAX(GaussDistr_1)-1</f>
        <v>9</v>
      </c>
    </row>
    <row r="3" spans="1:16" ht="12.75">
      <c r="A3" t="str">
        <f>"-3s"</f>
        <v>-3s</v>
      </c>
      <c r="B3">
        <v>-0.4735080938525434</v>
      </c>
      <c r="C3">
        <f aca="true" t="shared" si="0" ref="C3:C33">NORMDIST(B3,AveDev3D_0,StandardDev3D_0,FALSE)*NumPoints_7*I3</f>
        <v>0.06736409586145756</v>
      </c>
      <c r="D3">
        <v>0</v>
      </c>
      <c r="F3" t="s">
        <v>17</v>
      </c>
      <c r="G3">
        <v>15</v>
      </c>
      <c r="I3">
        <f>B5-B4</f>
        <v>0.030820802748064202</v>
      </c>
      <c r="N3">
        <v>0.0625</v>
      </c>
      <c r="O3">
        <v>-0.0625</v>
      </c>
      <c r="P3">
        <v>-0.011196052631578954</v>
      </c>
    </row>
    <row r="4" spans="1:16" ht="12.75">
      <c r="B4">
        <v>-0.4426872911044791</v>
      </c>
      <c r="C4">
        <f t="shared" si="0"/>
        <v>0.12031486406129518</v>
      </c>
      <c r="D4">
        <v>0</v>
      </c>
      <c r="F4" t="s">
        <v>18</v>
      </c>
      <c r="G4">
        <v>5</v>
      </c>
      <c r="I4">
        <f>I3</f>
        <v>0.030820802748064202</v>
      </c>
      <c r="N4">
        <v>0.0625</v>
      </c>
      <c r="O4">
        <v>-0.0625</v>
      </c>
      <c r="P4">
        <v>-0.011196052631578954</v>
      </c>
    </row>
    <row r="5" spans="1:16" ht="12.75">
      <c r="B5">
        <v>-0.4118664883564149</v>
      </c>
      <c r="C5">
        <f t="shared" si="0"/>
        <v>0.2064611323520206</v>
      </c>
      <c r="D5">
        <v>0</v>
      </c>
      <c r="I5">
        <f>I4</f>
        <v>0.030820802748064202</v>
      </c>
      <c r="N5">
        <v>0.0625</v>
      </c>
      <c r="O5">
        <v>-0.0625</v>
      </c>
      <c r="P5">
        <v>-0.011196052631578954</v>
      </c>
    </row>
    <row r="6" spans="1:16" ht="12.75">
      <c r="B6">
        <v>-0.38104568560835056</v>
      </c>
      <c r="C6">
        <f t="shared" si="0"/>
        <v>0.34039686048161066</v>
      </c>
      <c r="D6">
        <v>1</v>
      </c>
      <c r="I6">
        <f aca="true" t="shared" si="1" ref="I6:I33">I5</f>
        <v>0.030820802748064202</v>
      </c>
      <c r="N6">
        <v>0.0625</v>
      </c>
      <c r="O6">
        <v>-0.0625</v>
      </c>
      <c r="P6">
        <v>-0.011196052631578954</v>
      </c>
    </row>
    <row r="7" spans="1:16" ht="12.75">
      <c r="B7">
        <v>-0.35022488286028625</v>
      </c>
      <c r="C7">
        <f t="shared" si="0"/>
        <v>0.539213811262716</v>
      </c>
      <c r="D7">
        <v>2</v>
      </c>
      <c r="I7">
        <f t="shared" si="1"/>
        <v>0.030820802748064202</v>
      </c>
      <c r="N7">
        <v>0.0625</v>
      </c>
      <c r="O7">
        <v>-0.0625</v>
      </c>
      <c r="P7">
        <v>-0.011196052631578954</v>
      </c>
    </row>
    <row r="8" spans="1:16" ht="12.75">
      <c r="A8" t="str">
        <f>"-2s"</f>
        <v>-2s</v>
      </c>
      <c r="B8">
        <v>-0.31940408011222193</v>
      </c>
      <c r="C8">
        <f t="shared" si="0"/>
        <v>0.8206626910004559</v>
      </c>
      <c r="D8">
        <v>0</v>
      </c>
      <c r="I8">
        <f t="shared" si="1"/>
        <v>0.030820802748064202</v>
      </c>
      <c r="N8">
        <v>0.0625</v>
      </c>
      <c r="O8">
        <v>-0.0625</v>
      </c>
      <c r="P8">
        <v>-0.011196052631578954</v>
      </c>
    </row>
    <row r="9" spans="1:16" ht="12.75">
      <c r="B9">
        <v>-0.2885832773641577</v>
      </c>
      <c r="C9">
        <f t="shared" si="0"/>
        <v>1.2000424061735866</v>
      </c>
      <c r="D9">
        <v>1</v>
      </c>
      <c r="I9">
        <f t="shared" si="1"/>
        <v>0.030820802748064202</v>
      </c>
      <c r="N9">
        <v>0.0625</v>
      </c>
      <c r="O9">
        <v>-0.0625</v>
      </c>
      <c r="P9">
        <v>-0.011196052631578954</v>
      </c>
    </row>
    <row r="10" spans="1:16" ht="12.75">
      <c r="B10">
        <v>-0.2577624746160933</v>
      </c>
      <c r="C10">
        <f t="shared" si="0"/>
        <v>1.68599668712772</v>
      </c>
      <c r="D10">
        <v>1</v>
      </c>
      <c r="I10">
        <f t="shared" si="1"/>
        <v>0.030820802748064202</v>
      </c>
      <c r="N10">
        <v>0.0625</v>
      </c>
      <c r="O10">
        <v>-0.0625</v>
      </c>
      <c r="P10">
        <v>-0.011196052631578954</v>
      </c>
    </row>
    <row r="11" spans="1:16" ht="12.75">
      <c r="B11">
        <v>-0.226941671868029</v>
      </c>
      <c r="C11">
        <f t="shared" si="0"/>
        <v>2.275857477663316</v>
      </c>
      <c r="D11">
        <v>1</v>
      </c>
      <c r="I11">
        <f t="shared" si="1"/>
        <v>0.030820802748064202</v>
      </c>
      <c r="N11">
        <v>0.0625</v>
      </c>
      <c r="O11">
        <v>-0.0625</v>
      </c>
      <c r="P11">
        <v>-0.011196052631578954</v>
      </c>
    </row>
    <row r="12" spans="1:16" ht="12.75">
      <c r="B12">
        <v>-0.19612086911996474</v>
      </c>
      <c r="C12">
        <f t="shared" si="0"/>
        <v>2.951628035744828</v>
      </c>
      <c r="D12">
        <v>7</v>
      </c>
      <c r="I12">
        <f t="shared" si="1"/>
        <v>0.030820802748064202</v>
      </c>
      <c r="N12">
        <v>0.0625</v>
      </c>
      <c r="O12">
        <v>-0.0625</v>
      </c>
      <c r="P12">
        <v>-0.011196052631578954</v>
      </c>
    </row>
    <row r="13" spans="1:16" ht="12.75">
      <c r="B13">
        <v>-0.16530006637190042</v>
      </c>
      <c r="C13">
        <f t="shared" si="0"/>
        <v>3.677955012690968</v>
      </c>
      <c r="D13">
        <v>7</v>
      </c>
      <c r="I13">
        <f t="shared" si="1"/>
        <v>0.030820802748064202</v>
      </c>
      <c r="N13">
        <v>0.0625</v>
      </c>
      <c r="O13">
        <v>-0.0625</v>
      </c>
      <c r="P13">
        <v>-0.011196052631578954</v>
      </c>
    </row>
    <row r="14" spans="1:16" ht="12.75">
      <c r="B14">
        <v>-0.13447926362383614</v>
      </c>
      <c r="C14">
        <f t="shared" si="0"/>
        <v>4.403311601974523</v>
      </c>
      <c r="D14">
        <v>2</v>
      </c>
      <c r="I14">
        <f t="shared" si="1"/>
        <v>0.030820802748064202</v>
      </c>
      <c r="N14">
        <v>0.0625</v>
      </c>
      <c r="O14">
        <v>-0.0625</v>
      </c>
      <c r="P14">
        <v>-0.011196052631578954</v>
      </c>
    </row>
    <row r="15" spans="1:16" ht="12.75">
      <c r="B15">
        <v>-0.10365846087577185</v>
      </c>
      <c r="C15">
        <f t="shared" si="0"/>
        <v>5.065013963955339</v>
      </c>
      <c r="D15">
        <v>5</v>
      </c>
      <c r="I15">
        <f t="shared" si="1"/>
        <v>0.030820802748064202</v>
      </c>
      <c r="N15">
        <v>0.0625</v>
      </c>
      <c r="O15">
        <v>-0.0625</v>
      </c>
      <c r="P15">
        <v>-0.011196052631578954</v>
      </c>
    </row>
    <row r="16" spans="1:16" ht="12.75">
      <c r="B16">
        <v>-0.07283765812770754</v>
      </c>
      <c r="C16">
        <f t="shared" si="0"/>
        <v>5.597706132610496</v>
      </c>
      <c r="D16">
        <v>7</v>
      </c>
      <c r="I16">
        <f t="shared" si="1"/>
        <v>0.030820802748064202</v>
      </c>
      <c r="N16">
        <v>0.0625</v>
      </c>
      <c r="O16">
        <v>-0.0625</v>
      </c>
      <c r="P16">
        <v>-0.011196052631578954</v>
      </c>
    </row>
    <row r="17" spans="1:16" ht="12.75">
      <c r="B17">
        <v>-0.04201685537964325</v>
      </c>
      <c r="C17">
        <f t="shared" si="0"/>
        <v>5.94384894842691</v>
      </c>
      <c r="D17">
        <v>2</v>
      </c>
      <c r="I17">
        <f t="shared" si="1"/>
        <v>0.030820802748064202</v>
      </c>
      <c r="N17">
        <v>0.0625</v>
      </c>
      <c r="O17">
        <v>-0.0625</v>
      </c>
      <c r="P17">
        <v>-0.011196052631578954</v>
      </c>
    </row>
    <row r="18" spans="1:16" ht="12.75">
      <c r="A18" t="str">
        <f>"0"</f>
        <v>0</v>
      </c>
      <c r="B18">
        <v>-0.011196052631578954</v>
      </c>
      <c r="C18">
        <f t="shared" si="0"/>
        <v>6.063922662101758</v>
      </c>
      <c r="D18">
        <v>10</v>
      </c>
      <c r="I18">
        <f t="shared" si="1"/>
        <v>0.030820802748064202</v>
      </c>
      <c r="N18">
        <v>0.0625</v>
      </c>
      <c r="O18">
        <v>-0.0625</v>
      </c>
      <c r="P18">
        <v>-0.011196052631578954</v>
      </c>
    </row>
    <row r="19" spans="1:16" ht="12.75">
      <c r="B19">
        <v>0.019624750116485342</v>
      </c>
      <c r="C19">
        <f t="shared" si="0"/>
        <v>5.94384894842691</v>
      </c>
      <c r="D19">
        <v>3</v>
      </c>
      <c r="I19">
        <f t="shared" si="1"/>
        <v>0.030820802748064202</v>
      </c>
      <c r="N19">
        <v>0.0625</v>
      </c>
      <c r="O19">
        <v>-0.0625</v>
      </c>
      <c r="P19">
        <v>-0.011196052631578954</v>
      </c>
    </row>
    <row r="20" spans="1:16" ht="12.75">
      <c r="B20">
        <v>0.05044555286454964</v>
      </c>
      <c r="C20">
        <f t="shared" si="0"/>
        <v>5.597706132610496</v>
      </c>
      <c r="D20">
        <v>6</v>
      </c>
      <c r="I20">
        <f t="shared" si="1"/>
        <v>0.030820802748064202</v>
      </c>
      <c r="N20">
        <v>0.0625</v>
      </c>
      <c r="O20">
        <v>-0.0625</v>
      </c>
      <c r="P20">
        <v>-0.011196052631578954</v>
      </c>
    </row>
    <row r="21" spans="1:16" ht="12.75">
      <c r="B21">
        <v>0.08126635561261394</v>
      </c>
      <c r="C21">
        <f t="shared" si="0"/>
        <v>5.065013963955339</v>
      </c>
      <c r="D21">
        <v>3</v>
      </c>
      <c r="I21">
        <f t="shared" si="1"/>
        <v>0.030820802748064202</v>
      </c>
      <c r="N21">
        <v>0.0625</v>
      </c>
      <c r="O21">
        <v>-0.0625</v>
      </c>
      <c r="P21">
        <v>-0.011196052631578954</v>
      </c>
    </row>
    <row r="22" spans="1:16" ht="12.75">
      <c r="B22">
        <v>0.11208715836067823</v>
      </c>
      <c r="C22">
        <f t="shared" si="0"/>
        <v>4.403311601974523</v>
      </c>
      <c r="D22">
        <v>5</v>
      </c>
      <c r="I22">
        <f t="shared" si="1"/>
        <v>0.030820802748064202</v>
      </c>
      <c r="N22">
        <v>0.0625</v>
      </c>
      <c r="O22">
        <v>-0.0625</v>
      </c>
      <c r="P22">
        <v>-0.011196052631578954</v>
      </c>
    </row>
    <row r="23" spans="1:16" ht="12.75">
      <c r="B23">
        <v>0.14290796110874254</v>
      </c>
      <c r="C23">
        <f t="shared" si="0"/>
        <v>3.677955012690967</v>
      </c>
      <c r="D23">
        <v>3</v>
      </c>
      <c r="I23">
        <f t="shared" si="1"/>
        <v>0.030820802748064202</v>
      </c>
      <c r="N23">
        <v>0.0625</v>
      </c>
      <c r="O23">
        <v>-0.0625</v>
      </c>
      <c r="P23">
        <v>-0.011196052631578954</v>
      </c>
    </row>
    <row r="24" spans="1:16" ht="12.75">
      <c r="B24">
        <v>0.17372876385680686</v>
      </c>
      <c r="C24">
        <f t="shared" si="0"/>
        <v>2.9516280357448266</v>
      </c>
      <c r="D24">
        <v>4</v>
      </c>
      <c r="I24">
        <f t="shared" si="1"/>
        <v>0.030820802748064202</v>
      </c>
      <c r="N24">
        <v>0.0625</v>
      </c>
      <c r="O24">
        <v>-0.0625</v>
      </c>
      <c r="P24">
        <v>-0.011196052631578954</v>
      </c>
    </row>
    <row r="25" spans="1:16" ht="12.75">
      <c r="B25">
        <v>0.2045495666048711</v>
      </c>
      <c r="C25">
        <f t="shared" si="0"/>
        <v>2.275857477663315</v>
      </c>
      <c r="D25">
        <v>1</v>
      </c>
      <c r="I25">
        <f t="shared" si="1"/>
        <v>0.030820802748064202</v>
      </c>
      <c r="N25">
        <v>0.0625</v>
      </c>
      <c r="O25">
        <v>-0.0625</v>
      </c>
      <c r="P25">
        <v>-0.011196052631578954</v>
      </c>
    </row>
    <row r="26" spans="1:16" ht="12.75">
      <c r="B26">
        <v>0.23537036935293543</v>
      </c>
      <c r="C26">
        <f t="shared" si="0"/>
        <v>1.685996687127719</v>
      </c>
      <c r="D26">
        <v>2</v>
      </c>
      <c r="I26">
        <f t="shared" si="1"/>
        <v>0.030820802748064202</v>
      </c>
      <c r="N26">
        <v>0.0625</v>
      </c>
      <c r="O26">
        <v>-0.0625</v>
      </c>
      <c r="P26">
        <v>-0.011196052631578954</v>
      </c>
    </row>
    <row r="27" spans="1:16" ht="12.75">
      <c r="B27">
        <v>0.26619117210099974</v>
      </c>
      <c r="C27">
        <f t="shared" si="0"/>
        <v>1.2000424061735866</v>
      </c>
      <c r="D27">
        <v>1</v>
      </c>
      <c r="I27">
        <f t="shared" si="1"/>
        <v>0.030820802748064202</v>
      </c>
      <c r="N27">
        <v>0.0625</v>
      </c>
      <c r="O27">
        <v>-0.0625</v>
      </c>
      <c r="P27">
        <v>-0.011196052631578954</v>
      </c>
    </row>
    <row r="28" spans="1:16" ht="12.75">
      <c r="A28" t="str">
        <f>"2s"</f>
        <v>2s</v>
      </c>
      <c r="B28">
        <v>0.297011974849064</v>
      </c>
      <c r="C28">
        <f t="shared" si="0"/>
        <v>0.8206626910004559</v>
      </c>
      <c r="D28">
        <v>0</v>
      </c>
      <c r="I28">
        <f t="shared" si="1"/>
        <v>0.030820802748064202</v>
      </c>
      <c r="N28">
        <v>0.0625</v>
      </c>
      <c r="O28">
        <v>-0.0625</v>
      </c>
      <c r="P28">
        <v>-0.011196052631578954</v>
      </c>
    </row>
    <row r="29" spans="1:16" ht="12.75">
      <c r="B29">
        <v>0.3278327775971283</v>
      </c>
      <c r="C29">
        <f t="shared" si="0"/>
        <v>0.539213811262716</v>
      </c>
      <c r="D29">
        <v>2</v>
      </c>
      <c r="I29">
        <f t="shared" si="1"/>
        <v>0.030820802748064202</v>
      </c>
      <c r="N29">
        <v>0.0625</v>
      </c>
      <c r="O29">
        <v>-0.0625</v>
      </c>
      <c r="P29">
        <v>-0.011196052631578954</v>
      </c>
    </row>
    <row r="30" spans="1:16" ht="12.75">
      <c r="B30">
        <v>0.3586535803451926</v>
      </c>
      <c r="C30">
        <f t="shared" si="0"/>
        <v>0.34039686048161066</v>
      </c>
      <c r="D30">
        <v>0</v>
      </c>
      <c r="I30">
        <f t="shared" si="1"/>
        <v>0.030820802748064202</v>
      </c>
      <c r="N30">
        <v>0.0625</v>
      </c>
      <c r="O30">
        <v>-0.0625</v>
      </c>
      <c r="P30">
        <v>-0.011196052631578954</v>
      </c>
    </row>
    <row r="31" spans="1:16" ht="12.75">
      <c r="B31">
        <v>0.38947438309325694</v>
      </c>
      <c r="C31">
        <f t="shared" si="0"/>
        <v>0.2064611323520206</v>
      </c>
      <c r="D31">
        <v>0</v>
      </c>
      <c r="I31">
        <f t="shared" si="1"/>
        <v>0.030820802748064202</v>
      </c>
      <c r="N31">
        <v>0.0625</v>
      </c>
      <c r="O31">
        <v>-0.0625</v>
      </c>
      <c r="P31">
        <v>-0.011196052631578954</v>
      </c>
    </row>
    <row r="32" spans="1:16" ht="12.75">
      <c r="B32">
        <v>0.42029518584132114</v>
      </c>
      <c r="C32">
        <f t="shared" si="0"/>
        <v>0.12031486406129518</v>
      </c>
      <c r="D32">
        <v>0</v>
      </c>
      <c r="I32">
        <f t="shared" si="1"/>
        <v>0.030820802748064202</v>
      </c>
      <c r="N32">
        <v>0.0625</v>
      </c>
      <c r="O32">
        <v>-0.0625</v>
      </c>
      <c r="P32">
        <v>-0.011196052631578954</v>
      </c>
    </row>
    <row r="33" spans="1:16" ht="12.75">
      <c r="A33" t="str">
        <f>"3s"</f>
        <v>3s</v>
      </c>
      <c r="B33">
        <v>0.45111598858938545</v>
      </c>
      <c r="C33">
        <f t="shared" si="0"/>
        <v>0.06736409586145756</v>
      </c>
      <c r="D33">
        <v>0</v>
      </c>
      <c r="I33">
        <f t="shared" si="1"/>
        <v>0.030820802748064202</v>
      </c>
      <c r="N33">
        <v>0.0625</v>
      </c>
      <c r="O33">
        <v>-0.0625</v>
      </c>
      <c r="P33">
        <v>-0.011196052631578954</v>
      </c>
    </row>
    <row r="34" spans="14:16" ht="12.75">
      <c r="N34">
        <v>0.0625</v>
      </c>
      <c r="O34">
        <v>-0.0625</v>
      </c>
      <c r="P34">
        <v>-0.011196052631578954</v>
      </c>
    </row>
    <row r="35" spans="14:16" ht="12.75">
      <c r="N35">
        <v>0.0625</v>
      </c>
      <c r="O35">
        <v>-0.0625</v>
      </c>
      <c r="P35">
        <v>-0.011196052631578954</v>
      </c>
    </row>
    <row r="36" spans="14:16" ht="12.75">
      <c r="N36">
        <v>0.0625</v>
      </c>
      <c r="O36">
        <v>-0.0625</v>
      </c>
      <c r="P36">
        <v>-0.011196052631578954</v>
      </c>
    </row>
    <row r="37" spans="14:16" ht="12.75">
      <c r="N37">
        <v>0.0625</v>
      </c>
      <c r="O37">
        <v>-0.0625</v>
      </c>
      <c r="P37">
        <v>-0.011196052631578954</v>
      </c>
    </row>
    <row r="38" spans="14:16" ht="12.75">
      <c r="N38">
        <v>0.0625</v>
      </c>
      <c r="O38">
        <v>-0.0625</v>
      </c>
      <c r="P38">
        <v>-0.011196052631578954</v>
      </c>
    </row>
    <row r="39" spans="14:16" ht="12.75">
      <c r="N39">
        <v>0.0625</v>
      </c>
      <c r="O39">
        <v>-0.0625</v>
      </c>
      <c r="P39">
        <v>-0.011196052631578954</v>
      </c>
    </row>
    <row r="40" spans="14:16" ht="12.75">
      <c r="N40">
        <v>0.0625</v>
      </c>
      <c r="O40">
        <v>-0.0625</v>
      </c>
      <c r="P40">
        <v>-0.011196052631578954</v>
      </c>
    </row>
    <row r="41" spans="14:16" ht="12.75">
      <c r="N41">
        <v>0.0625</v>
      </c>
      <c r="O41">
        <v>-0.0625</v>
      </c>
      <c r="P41">
        <v>-0.011196052631578954</v>
      </c>
    </row>
    <row r="42" spans="14:16" ht="12.75">
      <c r="N42">
        <v>0.0625</v>
      </c>
      <c r="O42">
        <v>-0.0625</v>
      </c>
      <c r="P42">
        <v>-0.011196052631578954</v>
      </c>
    </row>
    <row r="43" spans="14:16" ht="12.75">
      <c r="N43">
        <v>0.0625</v>
      </c>
      <c r="O43">
        <v>-0.0625</v>
      </c>
      <c r="P43">
        <v>-0.011196052631578954</v>
      </c>
    </row>
    <row r="44" spans="14:16" ht="12.75">
      <c r="N44">
        <v>0.0625</v>
      </c>
      <c r="O44">
        <v>-0.0625</v>
      </c>
      <c r="P44">
        <v>-0.011196052631578954</v>
      </c>
    </row>
    <row r="45" spans="14:16" ht="12.75">
      <c r="N45">
        <v>0.0625</v>
      </c>
      <c r="O45">
        <v>-0.0625</v>
      </c>
      <c r="P45">
        <v>-0.011196052631578954</v>
      </c>
    </row>
    <row r="46" spans="14:16" ht="12.75">
      <c r="N46">
        <v>0.0625</v>
      </c>
      <c r="O46">
        <v>-0.0625</v>
      </c>
      <c r="P46">
        <v>-0.011196052631578954</v>
      </c>
    </row>
    <row r="47" spans="14:16" ht="12.75">
      <c r="N47">
        <v>0.0625</v>
      </c>
      <c r="O47">
        <v>-0.0625</v>
      </c>
      <c r="P47">
        <v>-0.011196052631578954</v>
      </c>
    </row>
    <row r="48" spans="14:16" ht="12.75">
      <c r="N48">
        <v>0.0625</v>
      </c>
      <c r="O48">
        <v>-0.0625</v>
      </c>
      <c r="P48">
        <v>-0.011196052631578954</v>
      </c>
    </row>
    <row r="49" spans="14:16" ht="12.75">
      <c r="N49">
        <v>0.0625</v>
      </c>
      <c r="O49">
        <v>-0.0625</v>
      </c>
      <c r="P49">
        <v>-0.011196052631578954</v>
      </c>
    </row>
    <row r="50" spans="14:16" ht="12.75">
      <c r="N50">
        <v>0.0625</v>
      </c>
      <c r="O50">
        <v>-0.0625</v>
      </c>
      <c r="P50">
        <v>-0.011196052631578954</v>
      </c>
    </row>
    <row r="51" spans="14:16" ht="12.75">
      <c r="N51">
        <v>0.0625</v>
      </c>
      <c r="O51">
        <v>-0.0625</v>
      </c>
      <c r="P51">
        <v>-0.011196052631578954</v>
      </c>
    </row>
    <row r="52" spans="14:16" ht="12.75">
      <c r="N52">
        <v>0.0625</v>
      </c>
      <c r="O52">
        <v>-0.0625</v>
      </c>
      <c r="P52">
        <v>-0.011196052631578954</v>
      </c>
    </row>
    <row r="53" spans="14:16" ht="12.75">
      <c r="N53">
        <v>0.0625</v>
      </c>
      <c r="O53">
        <v>-0.0625</v>
      </c>
      <c r="P53">
        <v>-0.011196052631578954</v>
      </c>
    </row>
    <row r="54" spans="14:16" ht="12.75">
      <c r="N54">
        <v>0.0625</v>
      </c>
      <c r="O54">
        <v>-0.0625</v>
      </c>
      <c r="P54">
        <v>-0.011196052631578954</v>
      </c>
    </row>
    <row r="55" spans="14:16" ht="12.75">
      <c r="N55">
        <v>0.0625</v>
      </c>
      <c r="O55">
        <v>-0.0625</v>
      </c>
      <c r="P55">
        <v>-0.011196052631578954</v>
      </c>
    </row>
    <row r="56" spans="14:16" ht="12.75">
      <c r="N56">
        <v>0.0625</v>
      </c>
      <c r="O56">
        <v>-0.0625</v>
      </c>
      <c r="P56">
        <v>-0.011196052631578954</v>
      </c>
    </row>
    <row r="57" spans="14:16" ht="12.75">
      <c r="N57">
        <v>0.0625</v>
      </c>
      <c r="O57">
        <v>-0.0625</v>
      </c>
      <c r="P57">
        <v>-0.011196052631578954</v>
      </c>
    </row>
    <row r="58" spans="14:16" ht="12.75">
      <c r="N58">
        <v>0.0625</v>
      </c>
      <c r="O58">
        <v>-0.0625</v>
      </c>
      <c r="P58">
        <v>-0.011196052631578954</v>
      </c>
    </row>
    <row r="59" spans="14:16" ht="12.75">
      <c r="N59">
        <v>0.0625</v>
      </c>
      <c r="O59">
        <v>-0.0625</v>
      </c>
      <c r="P59">
        <v>-0.011196052631578954</v>
      </c>
    </row>
    <row r="60" spans="14:16" ht="12.75">
      <c r="N60">
        <v>0.0625</v>
      </c>
      <c r="O60">
        <v>-0.0625</v>
      </c>
      <c r="P60">
        <v>-0.011196052631578954</v>
      </c>
    </row>
    <row r="61" spans="14:16" ht="12.75">
      <c r="N61">
        <v>0.0625</v>
      </c>
      <c r="O61">
        <v>-0.0625</v>
      </c>
      <c r="P61">
        <v>-0.011196052631578954</v>
      </c>
    </row>
    <row r="62" spans="14:16" ht="12.75">
      <c r="N62">
        <v>0.0625</v>
      </c>
      <c r="O62">
        <v>-0.0625</v>
      </c>
      <c r="P62">
        <v>-0.011196052631578954</v>
      </c>
    </row>
    <row r="63" spans="14:16" ht="12.75">
      <c r="N63">
        <v>0.0625</v>
      </c>
      <c r="O63">
        <v>-0.0625</v>
      </c>
      <c r="P63">
        <v>-0.011196052631578954</v>
      </c>
    </row>
    <row r="64" spans="14:16" ht="12.75">
      <c r="N64">
        <v>0.0625</v>
      </c>
      <c r="O64">
        <v>-0.0625</v>
      </c>
      <c r="P64">
        <v>-0.011196052631578954</v>
      </c>
    </row>
    <row r="65" spans="14:16" ht="12.75">
      <c r="N65">
        <v>0.0625</v>
      </c>
      <c r="O65">
        <v>-0.0625</v>
      </c>
      <c r="P65">
        <v>-0.011196052631578954</v>
      </c>
    </row>
    <row r="66" spans="14:16" ht="12.75">
      <c r="N66">
        <v>0.0625</v>
      </c>
      <c r="O66">
        <v>-0.0625</v>
      </c>
      <c r="P66">
        <v>-0.011196052631578954</v>
      </c>
    </row>
    <row r="67" spans="14:16" ht="12.75">
      <c r="N67">
        <v>0.0625</v>
      </c>
      <c r="O67">
        <v>-0.0625</v>
      </c>
      <c r="P67">
        <v>-0.011196052631578954</v>
      </c>
    </row>
    <row r="68" spans="14:16" ht="12.75">
      <c r="N68">
        <v>0.0625</v>
      </c>
      <c r="O68">
        <v>-0.0625</v>
      </c>
      <c r="P68">
        <v>-0.011196052631578954</v>
      </c>
    </row>
    <row r="69" spans="14:16" ht="12.75">
      <c r="N69">
        <v>0.0625</v>
      </c>
      <c r="O69">
        <v>-0.0625</v>
      </c>
      <c r="P69">
        <v>-0.011196052631578954</v>
      </c>
    </row>
    <row r="70" spans="14:16" ht="12.75">
      <c r="N70">
        <v>0.0625</v>
      </c>
      <c r="O70">
        <v>-0.0625</v>
      </c>
      <c r="P70">
        <v>-0.011196052631578954</v>
      </c>
    </row>
    <row r="71" spans="14:16" ht="12.75">
      <c r="N71">
        <v>0.0625</v>
      </c>
      <c r="O71">
        <v>-0.0625</v>
      </c>
      <c r="P71">
        <v>-0.011196052631578954</v>
      </c>
    </row>
    <row r="72" spans="14:16" ht="12.75">
      <c r="N72">
        <v>0.0625</v>
      </c>
      <c r="O72">
        <v>-0.0625</v>
      </c>
      <c r="P72">
        <v>-0.011196052631578954</v>
      </c>
    </row>
    <row r="73" spans="14:16" ht="12.75">
      <c r="N73">
        <v>0.0625</v>
      </c>
      <c r="O73">
        <v>-0.0625</v>
      </c>
      <c r="P73">
        <v>-0.011196052631578954</v>
      </c>
    </row>
    <row r="74" spans="14:16" ht="12.75">
      <c r="N74">
        <v>0.0625</v>
      </c>
      <c r="O74">
        <v>-0.0625</v>
      </c>
      <c r="P74">
        <v>-0.011196052631578954</v>
      </c>
    </row>
    <row r="75" spans="14:16" ht="12.75">
      <c r="N75">
        <v>0.0625</v>
      </c>
      <c r="O75">
        <v>-0.0625</v>
      </c>
      <c r="P75">
        <v>-0.011196052631578954</v>
      </c>
    </row>
    <row r="76" spans="14:16" ht="12.75">
      <c r="N76">
        <v>0.0625</v>
      </c>
      <c r="O76">
        <v>-0.0625</v>
      </c>
      <c r="P76">
        <v>-0.011196052631578954</v>
      </c>
    </row>
    <row r="77" spans="14:16" ht="12.75">
      <c r="N77">
        <v>0.0625</v>
      </c>
      <c r="O77">
        <v>-0.0625</v>
      </c>
      <c r="P77">
        <v>-0.011196052631578954</v>
      </c>
    </row>
    <row r="78" spans="14:16" ht="12.75">
      <c r="N78">
        <v>0.0625</v>
      </c>
      <c r="O78">
        <v>-0.0625</v>
      </c>
      <c r="P78">
        <v>-0.011196052631578954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2006-07-20T11:35:24Z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