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1065" windowWidth="17250" windowHeight="529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<sst xmlns="http://schemas.openxmlformats.org/spreadsheetml/2006/main" count="16" uniqueCount="15">
  <si>
    <t>PF4U</t>
  </si>
  <si>
    <t>PF4L</t>
  </si>
  <si>
    <t>PF5U</t>
  </si>
  <si>
    <t># Turns</t>
  </si>
  <si>
    <t>PF5L</t>
  </si>
  <si>
    <t>PF6U</t>
  </si>
  <si>
    <t>PF6L</t>
  </si>
  <si>
    <t>Cross Section area (in^2)</t>
  </si>
  <si>
    <t>Total Resistance per Coil at 80K (micro-ohms)</t>
  </si>
  <si>
    <t>Total Resistance per Coil at 20C (micro-ohms)</t>
  </si>
  <si>
    <t>Total Conductor Length (in)</t>
  </si>
  <si>
    <t>Total Conductor Length (ft)</t>
  </si>
  <si>
    <t>Current KAmps</t>
  </si>
  <si>
    <t>Hole Area FT^2</t>
  </si>
  <si>
    <t>Gross Conductor Area FT^2 (.787in*.787in)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</si>
</sst>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1" xfId="0" applyFont="1" applyBorder="1" applyAlignment="1">
      <alignment/>
    </xf>
    <xf numFmtId="1" fontId="3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5" xfId="0" applyFont="1" applyBorder="1" applyAlignment="1">
      <alignment/>
    </xf>
    <xf numFmtId="1" fontId="3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4"/>
  <sheetViews>
    <sheetView tabSelected="1" workbookViewId="0" topLeftCell="A1">
      <selection activeCell="F27" sqref="F27"/>
    </sheetView>
  </sheetViews>
  <sheetFormatPr defaultColWidth="9.140625" defaultRowHeight="12.75"/>
  <cols>
    <col min="2" max="2" width="51.421875" style="0" customWidth="1"/>
  </cols>
  <sheetData>
    <row r="1" ht="13.5" thickBot="1"/>
    <row r="2" spans="2:8" ht="15.75">
      <c r="B2" s="4"/>
      <c r="C2" s="5" t="s">
        <v>0</v>
      </c>
      <c r="D2" s="5" t="s">
        <v>1</v>
      </c>
      <c r="E2" s="5" t="s">
        <v>2</v>
      </c>
      <c r="F2" s="5" t="s">
        <v>4</v>
      </c>
      <c r="G2" s="5" t="s">
        <v>5</v>
      </c>
      <c r="H2" s="6" t="s">
        <v>6</v>
      </c>
    </row>
    <row r="3" spans="2:8" ht="15">
      <c r="B3" s="7"/>
      <c r="C3" s="1"/>
      <c r="D3" s="1"/>
      <c r="E3" s="1"/>
      <c r="F3" s="1"/>
      <c r="G3" s="1"/>
      <c r="H3" s="8"/>
    </row>
    <row r="4" spans="2:8" ht="15.75">
      <c r="B4" s="9" t="s">
        <v>8</v>
      </c>
      <c r="C4" s="2">
        <f aca="true" t="shared" si="0" ref="C4:H4">C6/5.092386</f>
        <v>2029.6183360805717</v>
      </c>
      <c r="D4" s="2">
        <f t="shared" si="0"/>
        <v>2029.6183360805717</v>
      </c>
      <c r="E4" s="2">
        <f t="shared" si="0"/>
        <v>2593.5190301756384</v>
      </c>
      <c r="F4" s="2">
        <f t="shared" si="0"/>
        <v>2593.5190301756384</v>
      </c>
      <c r="G4" s="2">
        <f t="shared" si="0"/>
        <v>1851.9413100263803</v>
      </c>
      <c r="H4" s="10">
        <f t="shared" si="0"/>
        <v>1851.9413100263803</v>
      </c>
    </row>
    <row r="5" spans="2:8" ht="15.75">
      <c r="B5" s="9" t="s">
        <v>9</v>
      </c>
      <c r="C5" s="2">
        <f aca="true" t="shared" si="1" ref="C5:H5">C6/0.767559</f>
        <v>13465.544668227458</v>
      </c>
      <c r="D5" s="2">
        <f t="shared" si="1"/>
        <v>13465.544668227458</v>
      </c>
      <c r="E5" s="2">
        <f t="shared" si="1"/>
        <v>17206.75544160123</v>
      </c>
      <c r="F5" s="2">
        <f t="shared" si="1"/>
        <v>17206.75544160123</v>
      </c>
      <c r="G5" s="2">
        <f t="shared" si="1"/>
        <v>12286.742778079599</v>
      </c>
      <c r="H5" s="10">
        <f t="shared" si="1"/>
        <v>12286.742778079599</v>
      </c>
    </row>
    <row r="6" spans="2:8" ht="15.75">
      <c r="B6" s="9" t="s">
        <v>10</v>
      </c>
      <c r="C6" s="1">
        <f aca="true" t="shared" si="2" ref="C6:H6">C7*12</f>
        <v>10335.599999999999</v>
      </c>
      <c r="D6" s="1">
        <f t="shared" si="2"/>
        <v>10335.599999999999</v>
      </c>
      <c r="E6" s="1">
        <f t="shared" si="2"/>
        <v>13207.199999999999</v>
      </c>
      <c r="F6" s="1">
        <f t="shared" si="2"/>
        <v>13207.199999999999</v>
      </c>
      <c r="G6" s="1">
        <f t="shared" si="2"/>
        <v>9430.8</v>
      </c>
      <c r="H6" s="8">
        <f t="shared" si="2"/>
        <v>9430.8</v>
      </c>
    </row>
    <row r="7" spans="2:8" ht="15.75">
      <c r="B7" s="9" t="s">
        <v>11</v>
      </c>
      <c r="C7" s="1">
        <v>861.3</v>
      </c>
      <c r="D7" s="1">
        <v>861.3</v>
      </c>
      <c r="E7" s="1">
        <v>1100.6</v>
      </c>
      <c r="F7" s="1">
        <v>1100.6</v>
      </c>
      <c r="G7" s="1">
        <v>785.9</v>
      </c>
      <c r="H7" s="8">
        <v>785.9</v>
      </c>
    </row>
    <row r="8" spans="2:8" ht="15.75">
      <c r="B8" s="9" t="s">
        <v>7</v>
      </c>
      <c r="C8" s="1">
        <v>0.521</v>
      </c>
      <c r="D8" s="1">
        <v>0.521</v>
      </c>
      <c r="E8" s="1">
        <v>0.521</v>
      </c>
      <c r="F8" s="1">
        <v>0.521</v>
      </c>
      <c r="G8" s="1">
        <v>0.521</v>
      </c>
      <c r="H8" s="8">
        <v>0.521</v>
      </c>
    </row>
    <row r="9" spans="2:8" ht="15.75">
      <c r="B9" s="9" t="s">
        <v>3</v>
      </c>
      <c r="C9" s="1">
        <v>80</v>
      </c>
      <c r="D9" s="1">
        <v>80</v>
      </c>
      <c r="E9" s="1">
        <v>24</v>
      </c>
      <c r="F9" s="1">
        <v>24</v>
      </c>
      <c r="G9" s="1">
        <v>14</v>
      </c>
      <c r="H9" s="8">
        <v>14</v>
      </c>
    </row>
    <row r="10" spans="2:8" ht="15.75">
      <c r="B10" s="9"/>
      <c r="C10" s="1"/>
      <c r="D10" s="1"/>
      <c r="E10" s="1"/>
      <c r="F10" s="1"/>
      <c r="G10" s="1"/>
      <c r="H10" s="8"/>
    </row>
    <row r="11" spans="2:8" ht="15.75">
      <c r="B11" s="9" t="s">
        <v>12</v>
      </c>
      <c r="C11" s="1"/>
      <c r="D11" s="1"/>
      <c r="E11" s="1"/>
      <c r="F11" s="1"/>
      <c r="G11" s="1"/>
      <c r="H11" s="8"/>
    </row>
    <row r="12" spans="2:8" ht="15.75">
      <c r="B12" s="9" t="s">
        <v>11</v>
      </c>
      <c r="C12" s="3">
        <v>861.3</v>
      </c>
      <c r="D12" s="3">
        <v>861.3</v>
      </c>
      <c r="E12" s="3">
        <v>1100.6</v>
      </c>
      <c r="F12" s="3">
        <v>1100.6</v>
      </c>
      <c r="G12" s="3">
        <v>785.9</v>
      </c>
      <c r="H12" s="11">
        <v>785.9</v>
      </c>
    </row>
    <row r="13" spans="2:8" ht="15.75">
      <c r="B13" s="9" t="s">
        <v>13</v>
      </c>
      <c r="C13" s="3">
        <v>0.000685</v>
      </c>
      <c r="D13" s="3">
        <v>0.000685</v>
      </c>
      <c r="E13" s="3">
        <v>0.000685</v>
      </c>
      <c r="F13" s="3">
        <v>0.000685</v>
      </c>
      <c r="G13" s="3">
        <v>0.000685</v>
      </c>
      <c r="H13" s="11">
        <v>0.000685</v>
      </c>
    </row>
    <row r="14" spans="2:8" ht="16.5" thickBot="1">
      <c r="B14" s="12" t="s">
        <v>14</v>
      </c>
      <c r="C14" s="13">
        <v>0.004301</v>
      </c>
      <c r="D14" s="13">
        <v>0.004301</v>
      </c>
      <c r="E14" s="13">
        <v>0.004301</v>
      </c>
      <c r="F14" s="13">
        <v>0.004301</v>
      </c>
      <c r="G14" s="13">
        <v>0.004301</v>
      </c>
      <c r="H14" s="14">
        <v>0.004301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2006-04-20T13:45:52Z</dcterms:created>
  <dcterms:modified xsi:type="dcterms:W3CDTF">2008-02-11T20:53:53Z</dcterms:modified>
  <cp:category/>
  <cp:version/>
  <cp:contentType/>
  <cp:contentStatus/>
</cp:coreProperties>
</file>