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8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<sst xmlns="http://schemas.openxmlformats.org/spreadsheetml/2006/main" count="13" uniqueCount="13">
  <si>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</si>
  <si>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</si>
  <si>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</si>
  <si>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Coil Type</t>
  </si>
  <si>
    <t xml:space="preserve">Original #Turns </t>
  </si>
  <si>
    <t>Original Length from ProE*, m</t>
  </si>
  <si>
    <t>*From Models Received from Dave Williamson 11/8-10/04</t>
  </si>
  <si>
    <t>Added Turns</t>
  </si>
  <si>
    <t>Scale factor from 80K to RT</t>
  </si>
  <si>
    <t>Final #Turns</t>
  </si>
  <si>
    <t>Final Length, m</t>
  </si>
  <si>
    <t>Average Turn Length from Coils File, m</t>
  </si>
  <si>
    <t>Modular Coil Total Turn Lengths from Lead Block (Length of 4-In-Hand Cable - See Sketch Below)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</si>
</sst>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12</xdr:row>
      <xdr:rowOff>38100</xdr:rowOff>
    </xdr:from>
    <xdr:to>
      <xdr:col>8</xdr:col>
      <xdr:colOff>352425</xdr:colOff>
      <xdr:row>35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7102" t="14521" r="25891" b="19981"/>
        <a:stretch>
          <a:fillRect/>
        </a:stretch>
      </xdr:blipFill>
      <xdr:spPr>
        <a:xfrm>
          <a:off x="1390650" y="2314575"/>
          <a:ext cx="40100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1"/>
  <sheetViews>
    <sheetView tabSelected="1" workbookViewId="0" topLeftCell="A1">
      <selection activeCell="M16" sqref="M16"/>
    </sheetView>
  </sheetViews>
  <sheetFormatPr defaultColWidth="9.140625" defaultRowHeight="12.75"/>
  <cols>
    <col min="3" max="3" width="8.7109375" style="0" customWidth="1"/>
    <col min="4" max="4" width="13.421875" style="0" customWidth="1"/>
    <col min="6" max="6" width="13.57421875" style="2" customWidth="1"/>
    <col min="8" max="8" width="3.421875" style="0" customWidth="1"/>
    <col min="10" max="10" width="9.57421875" style="2" customWidth="1"/>
  </cols>
  <sheetData>
    <row r="3" ht="12.75">
      <c r="B3" s="5" t="s">
        <v>12</v>
      </c>
    </row>
    <row r="5" spans="2:10" s="1" customFormat="1" ht="39" customHeight="1">
      <c r="B5" s="1" t="s">
        <v>3</v>
      </c>
      <c r="C5" s="1" t="s">
        <v>4</v>
      </c>
      <c r="D5" s="1" t="s">
        <v>5</v>
      </c>
      <c r="E5" s="1" t="s">
        <v>7</v>
      </c>
      <c r="F5" s="3" t="s">
        <v>11</v>
      </c>
      <c r="G5" s="1" t="s">
        <v>8</v>
      </c>
      <c r="I5" s="1" t="s">
        <v>9</v>
      </c>
      <c r="J5" s="3" t="s">
        <v>10</v>
      </c>
    </row>
    <row r="6" spans="2:13" ht="12.75">
      <c r="B6" t="s">
        <v>0</v>
      </c>
      <c r="C6">
        <v>20</v>
      </c>
      <c r="D6">
        <v>147.371</v>
      </c>
      <c r="E6">
        <v>2</v>
      </c>
      <c r="F6" s="2">
        <v>7.29</v>
      </c>
      <c r="G6">
        <v>1.00278</v>
      </c>
      <c r="I6">
        <v>22</v>
      </c>
      <c r="J6" s="4">
        <f>D6+E6*F6*G6</f>
        <v>161.9915324</v>
      </c>
      <c r="M6" s="2"/>
    </row>
    <row r="7" spans="2:13" ht="12.75">
      <c r="B7" t="s">
        <v>1</v>
      </c>
      <c r="C7">
        <v>20</v>
      </c>
      <c r="D7">
        <v>144.079</v>
      </c>
      <c r="E7">
        <v>2</v>
      </c>
      <c r="F7" s="2">
        <v>7.127</v>
      </c>
      <c r="G7">
        <v>1.00278</v>
      </c>
      <c r="I7">
        <v>22</v>
      </c>
      <c r="J7" s="4">
        <f>D7+E7*F7*G7</f>
        <v>158.37262612</v>
      </c>
      <c r="M7" s="2"/>
    </row>
    <row r="8" spans="2:13" ht="12.75">
      <c r="B8" t="s">
        <v>2</v>
      </c>
      <c r="C8">
        <v>18</v>
      </c>
      <c r="D8">
        <v>119.805</v>
      </c>
      <c r="E8">
        <v>2</v>
      </c>
      <c r="F8" s="2">
        <v>6.576</v>
      </c>
      <c r="G8">
        <v>1.00278</v>
      </c>
      <c r="I8">
        <v>20</v>
      </c>
      <c r="J8" s="4">
        <f>D8+E8*F8*G8</f>
        <v>132.99356256000002</v>
      </c>
      <c r="M8" s="2"/>
    </row>
    <row r="11" ht="12.75">
      <c r="B11" t="s"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2006-05-11T12:38:41Z</dcterms:created>
  <dcterms:modified xsi:type="dcterms:W3CDTF">2006-05-11T12:56:14Z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