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<sst xmlns="http://schemas.openxmlformats.org/spreadsheetml/2006/main" count="475" uniqueCount="167">
  <si>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</si>
  <si>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</si>
  <si>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</si>
  <si>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</si>
  <si>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</si>
  <si>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</si>
  <si>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</si>
  <si>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</si>
  <si>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</si>
  <si>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</si>
  <si>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</si>
  <si>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</si>
  <si>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</si>
  <si>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</si>
  <si>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</si>
  <si>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</si>
  <si>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</si>
  <si>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</si>
  <si>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</si>
  <si>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</si>
  <si>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</si>
  <si>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</si>
  <si>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</si>
  <si>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</si>
  <si>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</si>
  <si>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</si>
  <si>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</si>
  <si>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</si>
  <si>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</si>
  <si>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</si>
  <si>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</si>
  <si>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</si>
  <si>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</si>
  <si>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</si>
  <si>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</si>
  <si>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</si>
  <si>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</si>
  <si>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</si>
  <si>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</si>
  <si>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</si>
  <si>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</si>
  <si>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</si>
  <si>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</si>
  <si>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</si>
  <si>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</si>
  <si>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</si>
  <si>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</si>
  <si>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TOOLING BALL CENTERS ON PORT FLANGES AND END OF VESSEL</t>
  </si>
  <si>
    <t>JOB NUMBER</t>
  </si>
  <si>
    <t>PART NUMBER</t>
  </si>
  <si>
    <t>PART NAME</t>
  </si>
  <si>
    <t>INSPECTOR</t>
  </si>
  <si>
    <t>65678-2 FINAL NUMBERS</t>
  </si>
  <si>
    <t>TOOLING BALL CENTER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</si>
  <si>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</si>
  <si>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</si>
  <si>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</si>
  <si>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</si>
  <si>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</si>
  <si>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</si>
  <si>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</si>
  <si>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</si>
  <si>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</si>
  <si>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</si>
  <si>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</si>
  <si>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</si>
  <si>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</si>
  <si>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</si>
  <si>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</si>
  <si>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</si>
  <si>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</si>
  <si>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</si>
  <si>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</si>
  <si>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</si>
  <si>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</si>
  <si>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</si>
  <si>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</si>
  <si>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</si>
  <si>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</si>
  <si>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</si>
  <si>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</si>
  <si>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</si>
  <si>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</si>
  <si>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</si>
  <si>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</si>
  <si>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</si>
  <si>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</si>
  <si>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</si>
  <si>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</si>
  <si>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</si>
  <si>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</si>
  <si>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</si>
  <si>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</si>
  <si>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</si>
  <si>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</si>
  <si>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</si>
  <si>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</si>
  <si>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</si>
  <si>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</si>
  <si>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</si>
  <si>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</si>
  <si>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</si>
  <si>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</si>
  <si>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</si>
  <si>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</si>
  <si>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</si>
  <si>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</si>
  <si>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</si>
  <si>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</si>
  <si>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</si>
  <si>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</si>
  <si>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</si>
  <si>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</si>
  <si>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</si>
  <si>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</si>
  <si>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</si>
  <si>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</si>
  <si>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</si>
  <si>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</si>
  <si>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</si>
  <si>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</si>
  <si>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</si>
  <si>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</si>
  <si>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</si>
  <si>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</si>
  <si>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</si>
  <si>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</si>
  <si>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</si>
  <si>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</si>
  <si>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</si>
  <si>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</si>
  <si>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</si>
  <si>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</si>
  <si>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</si>
  <si>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</si>
  <si>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</si>
  <si>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</si>
  <si>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</si>
  <si>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</si>
  <si>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</si>
  <si>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</si>
  <si>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</si>
  <si>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</si>
  <si>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</si>
  <si>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</si>
  <si>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</si>
  <si>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</si>
  <si>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</si>
  <si>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</si>
  <si>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</si>
  <si>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</si>
  <si>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</si>
  <si>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</si>
  <si>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</si>
  <si>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</si>
  <si>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</si>
  <si>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</si>
  <si>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</si>
  <si>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</si>
  <si>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</si>
  <si>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</si>
  <si>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119</t>
  </si>
  <si>
    <t>Point 120</t>
  </si>
  <si>
    <t>Point 121</t>
  </si>
  <si>
    <t>Point 122</t>
  </si>
  <si>
    <t>Point 123</t>
  </si>
  <si>
    <t>Point 124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</si>
</sst>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48700865"/>
        <c:axId val="35654602"/>
      </c:lineChart>
      <c:catAx>
        <c:axId val="4870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195411"/>
        <c:axId val="532143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167373"/>
        <c:axId val="15397494"/>
      </c:scatterChart>
      <c:val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4380"/>
        <c:crosses val="max"/>
        <c:crossBetween val="midCat"/>
        <c:dispUnits/>
      </c:valAx>
      <c:valAx>
        <c:axId val="5321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 val="max"/>
        <c:crossBetween val="midCat"/>
        <c:dispUnits/>
      </c:valAx>
      <c:valAx>
        <c:axId val="9167373"/>
        <c:scaling>
          <c:orientation val="minMax"/>
        </c:scaling>
        <c:axPos val="b"/>
        <c:delete val="1"/>
        <c:majorTickMark val="in"/>
        <c:minorTickMark val="none"/>
        <c:tickLblPos val="nextTo"/>
        <c:crossAx val="15397494"/>
        <c:crosses val="max"/>
        <c:crossBetween val="midCat"/>
        <c:dispUnits/>
      </c:valAx>
      <c:valAx>
        <c:axId val="15397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673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455963"/>
        <c:axId val="23416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0.010636436188651201</c:v>
                </c:pt>
                <c:pt idx="1">
                  <c:v>0.01899708379915191</c:v>
                </c:pt>
                <c:pt idx="2">
                  <c:v>0.03259912616084547</c:v>
                </c:pt>
                <c:pt idx="3">
                  <c:v>0.05374687270762294</c:v>
                </c:pt>
                <c:pt idx="4">
                  <c:v>0.0851390228309554</c:v>
                </c:pt>
                <c:pt idx="5">
                  <c:v>0.12957831963165123</c:v>
                </c:pt>
                <c:pt idx="6">
                  <c:v>0.18948037992214586</c:v>
                </c:pt>
                <c:pt idx="7">
                  <c:v>0.26621000323069316</c:v>
                </c:pt>
                <c:pt idx="8">
                  <c:v>0.35934591752578743</c:v>
                </c:pt>
                <c:pt idx="9">
                  <c:v>0.46604653195971074</c:v>
                </c:pt>
                <c:pt idx="10">
                  <c:v>0.5807297388459437</c:v>
                </c:pt>
                <c:pt idx="11">
                  <c:v>0.6952597266275581</c:v>
                </c:pt>
                <c:pt idx="12">
                  <c:v>0.7997390469403185</c:v>
                </c:pt>
                <c:pt idx="13">
                  <c:v>0.8838483367279754</c:v>
                </c:pt>
                <c:pt idx="14">
                  <c:v>0.9385024655410934</c:v>
                </c:pt>
                <c:pt idx="15">
                  <c:v>0.9574614729634378</c:v>
                </c:pt>
                <c:pt idx="16">
                  <c:v>0.9385024655410934</c:v>
                </c:pt>
                <c:pt idx="17">
                  <c:v>0.8838483367279754</c:v>
                </c:pt>
                <c:pt idx="18">
                  <c:v>0.7997390469403185</c:v>
                </c:pt>
                <c:pt idx="19">
                  <c:v>0.6952597266275581</c:v>
                </c:pt>
                <c:pt idx="20">
                  <c:v>0.5807297388459437</c:v>
                </c:pt>
                <c:pt idx="21">
                  <c:v>0.46604653195971074</c:v>
                </c:pt>
                <c:pt idx="22">
                  <c:v>0.35934591752578743</c:v>
                </c:pt>
                <c:pt idx="23">
                  <c:v>0.26621000323069316</c:v>
                </c:pt>
                <c:pt idx="24">
                  <c:v>0.18948037992214586</c:v>
                </c:pt>
                <c:pt idx="25">
                  <c:v>0.12957831963165123</c:v>
                </c:pt>
                <c:pt idx="26">
                  <c:v>0.0851390228309554</c:v>
                </c:pt>
                <c:pt idx="27">
                  <c:v>0.05374687270762294</c:v>
                </c:pt>
                <c:pt idx="28">
                  <c:v>0.03259912616084547</c:v>
                </c:pt>
                <c:pt idx="29">
                  <c:v>0.01899708379915191</c:v>
                </c:pt>
                <c:pt idx="30">
                  <c:v>0.010636436188651201</c:v>
                </c:pt>
              </c:numCache>
            </c:numRef>
          </c:val>
          <c:smooth val="0"/>
        </c:ser>
        <c:axId val="21074581"/>
        <c:axId val="55453502"/>
      </c:line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1620"/>
        <c:crosses val="autoZero"/>
        <c:auto val="0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55963"/>
        <c:crossesAt val="1"/>
        <c:crossBetween val="between"/>
        <c:dispUnits/>
      </c:valAx>
      <c:catAx>
        <c:axId val="21074581"/>
        <c:scaling>
          <c:orientation val="minMax"/>
        </c:scaling>
        <c:axPos val="b"/>
        <c:delete val="1"/>
        <c:majorTickMark val="in"/>
        <c:minorTickMark val="none"/>
        <c:tickLblPos val="nextTo"/>
        <c:crossAx val="55453502"/>
        <c:crosses val="autoZero"/>
        <c:auto val="0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Nominal!$F$47:$F$158</c:f>
              <c:numCache>
                <c:ptCount val="112"/>
              </c:numCache>
            </c:numRef>
          </c:val>
        </c:ser>
        <c:axId val="29319471"/>
        <c:axId val="62548648"/>
      </c:areaChart>
      <c:catAx>
        <c:axId val="2931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066921"/>
        <c:axId val="332756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045827"/>
        <c:axId val="10976988"/>
      </c:line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75698"/>
        <c:crosses val="autoZero"/>
        <c:auto val="0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66921"/>
        <c:crossesAt val="1"/>
        <c:crossBetween val="between"/>
        <c:dispUnits/>
      </c:valAx>
      <c:catAx>
        <c:axId val="31045827"/>
        <c:scaling>
          <c:orientation val="minMax"/>
        </c:scaling>
        <c:axPos val="b"/>
        <c:delete val="1"/>
        <c:majorTickMark val="in"/>
        <c:minorTickMark val="none"/>
        <c:tickLblPos val="nextTo"/>
        <c:crossAx val="10976988"/>
        <c:crosses val="autoZero"/>
        <c:auto val="0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31684029"/>
        <c:axId val="16720806"/>
      </c:lineChart>
      <c:catAx>
        <c:axId val="316840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0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840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269527"/>
        <c:axId val="122080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37.2055338759302</c:v>
                </c:pt>
                <c:pt idx="1">
                  <c:v>1.1521005582995088E-12</c:v>
                </c:pt>
                <c:pt idx="2">
                  <c:v>1.326297541315441E-52</c:v>
                </c:pt>
                <c:pt idx="3">
                  <c:v>5.676220699873609E-119</c:v>
                </c:pt>
                <c:pt idx="4">
                  <c:v>9.031196939598383E-212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763281"/>
        <c:axId val="49325210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208016"/>
        <c:crosses val="autoZero"/>
        <c:auto val="0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269527"/>
        <c:crossesAt val="1"/>
        <c:crossBetween val="between"/>
        <c:dispUnits/>
      </c:valAx>
      <c:catAx>
        <c:axId val="42763281"/>
        <c:scaling>
          <c:orientation val="minMax"/>
        </c:scaling>
        <c:axPos val="b"/>
        <c:delete val="1"/>
        <c:majorTickMark val="in"/>
        <c:minorTickMark val="none"/>
        <c:tickLblPos val="nextTo"/>
        <c:crossAx val="49325210"/>
        <c:crosses val="autoZero"/>
        <c:auto val="0"/>
        <c:lblOffset val="100"/>
        <c:tickLblSkip val="1"/>
        <c:noMultiLvlLbl val="0"/>
      </c:catAx>
      <c:valAx>
        <c:axId val="493252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Gauss!$N$3:$N$114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Gauss!$O$3:$O$114</c:f>
              <c:numCach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Gauss!$P$3:$P$114</c:f>
              <c:numCache>
                <c:ptCount val="112"/>
                <c:pt idx="0">
                  <c:v>-0.011133333333333337</c:v>
                </c:pt>
                <c:pt idx="1">
                  <c:v>-0.011133333333333337</c:v>
                </c:pt>
                <c:pt idx="2">
                  <c:v>-0.011133333333333337</c:v>
                </c:pt>
                <c:pt idx="3">
                  <c:v>-0.011133333333333337</c:v>
                </c:pt>
                <c:pt idx="4">
                  <c:v>-0.011133333333333337</c:v>
                </c:pt>
                <c:pt idx="5">
                  <c:v>-0.011133333333333337</c:v>
                </c:pt>
                <c:pt idx="6">
                  <c:v>-0.011133333333333337</c:v>
                </c:pt>
                <c:pt idx="7">
                  <c:v>-0.011133333333333337</c:v>
                </c:pt>
                <c:pt idx="8">
                  <c:v>-0.011133333333333337</c:v>
                </c:pt>
                <c:pt idx="9">
                  <c:v>-0.011133333333333337</c:v>
                </c:pt>
                <c:pt idx="10">
                  <c:v>-0.011133333333333337</c:v>
                </c:pt>
                <c:pt idx="11">
                  <c:v>-0.011133333333333337</c:v>
                </c:pt>
                <c:pt idx="12">
                  <c:v>-0.011133333333333337</c:v>
                </c:pt>
                <c:pt idx="13">
                  <c:v>-0.011133333333333337</c:v>
                </c:pt>
                <c:pt idx="14">
                  <c:v>-0.011133333333333337</c:v>
                </c:pt>
                <c:pt idx="15">
                  <c:v>-0.011133333333333337</c:v>
                </c:pt>
                <c:pt idx="16">
                  <c:v>-0.011133333333333337</c:v>
                </c:pt>
                <c:pt idx="17">
                  <c:v>-0.011133333333333337</c:v>
                </c:pt>
                <c:pt idx="18">
                  <c:v>-0.011133333333333337</c:v>
                </c:pt>
                <c:pt idx="19">
                  <c:v>-0.011133333333333337</c:v>
                </c:pt>
                <c:pt idx="20">
                  <c:v>-0.011133333333333337</c:v>
                </c:pt>
                <c:pt idx="21">
                  <c:v>-0.011133333333333337</c:v>
                </c:pt>
                <c:pt idx="22">
                  <c:v>-0.011133333333333337</c:v>
                </c:pt>
                <c:pt idx="23">
                  <c:v>-0.011133333333333337</c:v>
                </c:pt>
                <c:pt idx="24">
                  <c:v>-0.011133333333333337</c:v>
                </c:pt>
                <c:pt idx="25">
                  <c:v>-0.011133333333333337</c:v>
                </c:pt>
                <c:pt idx="26">
                  <c:v>-0.011133333333333337</c:v>
                </c:pt>
                <c:pt idx="27">
                  <c:v>-0.011133333333333337</c:v>
                </c:pt>
                <c:pt idx="28">
                  <c:v>-0.011133333333333337</c:v>
                </c:pt>
                <c:pt idx="29">
                  <c:v>-0.011133333333333337</c:v>
                </c:pt>
                <c:pt idx="30">
                  <c:v>-0.011133333333333337</c:v>
                </c:pt>
                <c:pt idx="31">
                  <c:v>-0.011133333333333337</c:v>
                </c:pt>
                <c:pt idx="32">
                  <c:v>-0.011133333333333337</c:v>
                </c:pt>
                <c:pt idx="33">
                  <c:v>-0.011133333333333337</c:v>
                </c:pt>
                <c:pt idx="34">
                  <c:v>-0.011133333333333337</c:v>
                </c:pt>
                <c:pt idx="35">
                  <c:v>-0.011133333333333337</c:v>
                </c:pt>
                <c:pt idx="36">
                  <c:v>-0.011133333333333337</c:v>
                </c:pt>
                <c:pt idx="37">
                  <c:v>-0.011133333333333337</c:v>
                </c:pt>
                <c:pt idx="38">
                  <c:v>-0.011133333333333337</c:v>
                </c:pt>
                <c:pt idx="39">
                  <c:v>-0.011133333333333337</c:v>
                </c:pt>
                <c:pt idx="40">
                  <c:v>-0.011133333333333337</c:v>
                </c:pt>
                <c:pt idx="41">
                  <c:v>-0.011133333333333337</c:v>
                </c:pt>
                <c:pt idx="42">
                  <c:v>-0.011133333333333337</c:v>
                </c:pt>
                <c:pt idx="43">
                  <c:v>-0.011133333333333337</c:v>
                </c:pt>
                <c:pt idx="44">
                  <c:v>-0.011133333333333337</c:v>
                </c:pt>
                <c:pt idx="45">
                  <c:v>-0.011133333333333337</c:v>
                </c:pt>
                <c:pt idx="46">
                  <c:v>-0.011133333333333337</c:v>
                </c:pt>
                <c:pt idx="47">
                  <c:v>-0.011133333333333337</c:v>
                </c:pt>
                <c:pt idx="48">
                  <c:v>-0.011133333333333337</c:v>
                </c:pt>
                <c:pt idx="49">
                  <c:v>-0.011133333333333337</c:v>
                </c:pt>
                <c:pt idx="50">
                  <c:v>-0.011133333333333337</c:v>
                </c:pt>
                <c:pt idx="51">
                  <c:v>-0.011133333333333337</c:v>
                </c:pt>
                <c:pt idx="52">
                  <c:v>-0.011133333333333337</c:v>
                </c:pt>
                <c:pt idx="53">
                  <c:v>-0.011133333333333337</c:v>
                </c:pt>
                <c:pt idx="54">
                  <c:v>-0.011133333333333337</c:v>
                </c:pt>
                <c:pt idx="55">
                  <c:v>-0.011133333333333337</c:v>
                </c:pt>
                <c:pt idx="56">
                  <c:v>-0.011133333333333337</c:v>
                </c:pt>
                <c:pt idx="57">
                  <c:v>-0.011133333333333337</c:v>
                </c:pt>
                <c:pt idx="58">
                  <c:v>-0.011133333333333337</c:v>
                </c:pt>
                <c:pt idx="59">
                  <c:v>-0.011133333333333337</c:v>
                </c:pt>
                <c:pt idx="60">
                  <c:v>-0.011133333333333337</c:v>
                </c:pt>
                <c:pt idx="61">
                  <c:v>-0.011133333333333337</c:v>
                </c:pt>
                <c:pt idx="62">
                  <c:v>-0.011133333333333337</c:v>
                </c:pt>
                <c:pt idx="63">
                  <c:v>-0.011133333333333337</c:v>
                </c:pt>
                <c:pt idx="64">
                  <c:v>-0.011133333333333337</c:v>
                </c:pt>
                <c:pt idx="65">
                  <c:v>-0.011133333333333337</c:v>
                </c:pt>
                <c:pt idx="66">
                  <c:v>-0.011133333333333337</c:v>
                </c:pt>
                <c:pt idx="67">
                  <c:v>-0.011133333333333337</c:v>
                </c:pt>
                <c:pt idx="68">
                  <c:v>-0.011133333333333337</c:v>
                </c:pt>
                <c:pt idx="69">
                  <c:v>-0.011133333333333337</c:v>
                </c:pt>
                <c:pt idx="70">
                  <c:v>-0.011133333333333337</c:v>
                </c:pt>
                <c:pt idx="71">
                  <c:v>-0.011133333333333337</c:v>
                </c:pt>
                <c:pt idx="72">
                  <c:v>-0.011133333333333337</c:v>
                </c:pt>
                <c:pt idx="73">
                  <c:v>-0.011133333333333337</c:v>
                </c:pt>
                <c:pt idx="74">
                  <c:v>-0.011133333333333337</c:v>
                </c:pt>
                <c:pt idx="75">
                  <c:v>-0.011133333333333337</c:v>
                </c:pt>
                <c:pt idx="76">
                  <c:v>-0.011133333333333337</c:v>
                </c:pt>
                <c:pt idx="77">
                  <c:v>-0.011133333333333337</c:v>
                </c:pt>
                <c:pt idx="78">
                  <c:v>-0.011133333333333337</c:v>
                </c:pt>
                <c:pt idx="79">
                  <c:v>-0.011133333333333337</c:v>
                </c:pt>
                <c:pt idx="80">
                  <c:v>-0.011133333333333337</c:v>
                </c:pt>
                <c:pt idx="81">
                  <c:v>-0.011133333333333337</c:v>
                </c:pt>
                <c:pt idx="82">
                  <c:v>-0.011133333333333337</c:v>
                </c:pt>
                <c:pt idx="83">
                  <c:v>-0.011133333333333337</c:v>
                </c:pt>
                <c:pt idx="84">
                  <c:v>-0.011133333333333337</c:v>
                </c:pt>
                <c:pt idx="85">
                  <c:v>-0.011133333333333337</c:v>
                </c:pt>
                <c:pt idx="86">
                  <c:v>-0.011133333333333337</c:v>
                </c:pt>
                <c:pt idx="87">
                  <c:v>-0.011133333333333337</c:v>
                </c:pt>
                <c:pt idx="88">
                  <c:v>-0.011133333333333337</c:v>
                </c:pt>
                <c:pt idx="89">
                  <c:v>-0.011133333333333337</c:v>
                </c:pt>
                <c:pt idx="90">
                  <c:v>-0.011133333333333337</c:v>
                </c:pt>
                <c:pt idx="91">
                  <c:v>-0.011133333333333337</c:v>
                </c:pt>
                <c:pt idx="92">
                  <c:v>-0.011133333333333337</c:v>
                </c:pt>
                <c:pt idx="93">
                  <c:v>-0.011133333333333337</c:v>
                </c:pt>
                <c:pt idx="94">
                  <c:v>-0.011133333333333337</c:v>
                </c:pt>
                <c:pt idx="95">
                  <c:v>-0.011133333333333337</c:v>
                </c:pt>
                <c:pt idx="96">
                  <c:v>-0.011133333333333337</c:v>
                </c:pt>
                <c:pt idx="97">
                  <c:v>-0.011133333333333337</c:v>
                </c:pt>
                <c:pt idx="98">
                  <c:v>-0.011133333333333337</c:v>
                </c:pt>
                <c:pt idx="99">
                  <c:v>-0.011133333333333337</c:v>
                </c:pt>
                <c:pt idx="100">
                  <c:v>-0.011133333333333337</c:v>
                </c:pt>
                <c:pt idx="101">
                  <c:v>-0.011133333333333337</c:v>
                </c:pt>
                <c:pt idx="102">
                  <c:v>-0.011133333333333337</c:v>
                </c:pt>
                <c:pt idx="103">
                  <c:v>-0.011133333333333337</c:v>
                </c:pt>
                <c:pt idx="104">
                  <c:v>-0.011133333333333337</c:v>
                </c:pt>
                <c:pt idx="105">
                  <c:v>-0.011133333333333337</c:v>
                </c:pt>
                <c:pt idx="106">
                  <c:v>-0.011133333333333337</c:v>
                </c:pt>
                <c:pt idx="107">
                  <c:v>-0.011133333333333337</c:v>
                </c:pt>
                <c:pt idx="108">
                  <c:v>-0.011133333333333337</c:v>
                </c:pt>
                <c:pt idx="109">
                  <c:v>-0.011133333333333337</c:v>
                </c:pt>
                <c:pt idx="110">
                  <c:v>-0.011133333333333337</c:v>
                </c:pt>
                <c:pt idx="111">
                  <c:v>-0.011133333333333337</c:v>
                </c:pt>
              </c:numCache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835941"/>
        <c:axId val="237614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526207"/>
        <c:axId val="45627000"/>
      </c:line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61422"/>
        <c:crosses val="autoZero"/>
        <c:auto val="0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35941"/>
        <c:crossesAt val="1"/>
        <c:crossBetween val="between"/>
        <c:dispUnits/>
      </c:valAx>
      <c:catAx>
        <c:axId val="12526207"/>
        <c:scaling>
          <c:orientation val="minMax"/>
        </c:scaling>
        <c:axPos val="b"/>
        <c:delete val="1"/>
        <c:majorTickMark val="in"/>
        <c:minorTickMark val="none"/>
        <c:tickLblPos val="nextTo"/>
        <c:crossAx val="45627000"/>
        <c:crosses val="autoZero"/>
        <c:auto val="0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989817"/>
        <c:axId val="4799490"/>
      </c:scatterChart>
      <c:val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490"/>
        <c:crosses val="max"/>
        <c:crossBetween val="midCat"/>
        <c:dispUnits/>
      </c:valAx>
      <c:valAx>
        <c:axId val="4799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8"/>
  <sheetViews>
    <sheetView tabSelected="1" workbookViewId="0" topLeftCell="A12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38924.435590277775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-0.011133333333333337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0.1578</v>
      </c>
      <c r="H8" s="5"/>
    </row>
    <row r="9" spans="5:8" ht="13.5">
      <c r="E9" s="63" t="s">
        <v>13</v>
      </c>
      <c r="F9" s="63"/>
      <c r="G9" s="35">
        <v>-0.2262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8</v>
      </c>
      <c r="N12" s="44">
        <v>11</v>
      </c>
      <c r="O12" s="45">
        <v>8.870967741935484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</v>
      </c>
      <c r="L13" s="44"/>
      <c r="M13" s="44">
        <v>0</v>
      </c>
      <c r="N13" s="44">
        <v>1</v>
      </c>
      <c r="O13" s="45">
        <v>0.8064516129032258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112</v>
      </c>
      <c r="O14" s="44">
        <v>0.8064516129032258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</v>
      </c>
      <c r="L15" s="44">
        <v>0</v>
      </c>
      <c r="M15" s="44">
        <v>8</v>
      </c>
      <c r="N15" s="44">
        <v>112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0.07778992574734644</v>
      </c>
      <c r="L18" s="42">
        <v>0.08041836977158567</v>
      </c>
      <c r="M18" s="42">
        <v>0.2047117559483489</v>
      </c>
      <c r="N18" s="51">
        <v>0.1578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-0.10630912113876434</v>
      </c>
      <c r="L19" s="42">
        <v>-0.13501052824561555</v>
      </c>
      <c r="M19" s="42">
        <v>-0.12659071443190228</v>
      </c>
      <c r="N19" s="51">
        <v>-0.2262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0.18409904688611078</v>
      </c>
      <c r="L20" s="42">
        <v>0.21542889801720122</v>
      </c>
      <c r="M20" s="42">
        <v>0.3313024703802512</v>
      </c>
      <c r="N20" s="51">
        <v>0.384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-0.002543511982487042</v>
      </c>
      <c r="L22" s="42">
        <v>-0.0022579261388370507</v>
      </c>
      <c r="M22" s="42">
        <v>0.0020171509972204977</v>
      </c>
      <c r="N22" s="51">
        <v>-0.011133333333333337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0.053318158321166216</v>
      </c>
      <c r="L23" s="42">
        <v>0.062164247892275024</v>
      </c>
      <c r="M23" s="42">
        <v>0.09209360683254793</v>
      </c>
      <c r="N23" s="51">
        <v>0.12324143841287277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0.04845277554771901</v>
      </c>
      <c r="L24" s="42">
        <v>0.06018168852999972</v>
      </c>
      <c r="M24" s="42">
        <v>0.0936925213903317</v>
      </c>
      <c r="N24" s="51">
        <v>0.1281875283490653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55</v>
      </c>
      <c r="C47" s="24">
        <v>63.28414000000001</v>
      </c>
      <c r="D47" s="24">
        <v>23.604081000000004</v>
      </c>
      <c r="E47" s="24">
        <v>48.669206</v>
      </c>
    </row>
    <row r="48" spans="2:5" ht="13.5">
      <c r="B48" s="27" t="s">
        <v>56</v>
      </c>
      <c r="C48" s="24">
        <v>66.558068</v>
      </c>
      <c r="D48" s="24">
        <v>28.579836</v>
      </c>
      <c r="E48" s="24">
        <v>47.615412</v>
      </c>
    </row>
    <row r="49" spans="2:5" ht="13.5">
      <c r="B49" s="27" t="s">
        <v>57</v>
      </c>
      <c r="C49" s="24">
        <v>61.602685</v>
      </c>
      <c r="D49" s="24">
        <v>31.981283000000005</v>
      </c>
      <c r="E49" s="24">
        <v>48.225144</v>
      </c>
    </row>
    <row r="50" spans="2:5" ht="13.5">
      <c r="B50" s="27" t="s">
        <v>58</v>
      </c>
      <c r="C50" s="24">
        <v>58.330912000000005</v>
      </c>
      <c r="D50" s="24">
        <v>27.016602999999996</v>
      </c>
      <c r="E50" s="24">
        <v>49.275192000000004</v>
      </c>
    </row>
    <row r="51" spans="2:5" ht="13.5">
      <c r="B51" s="27" t="s">
        <v>59</v>
      </c>
      <c r="C51" s="24">
        <v>63.01419</v>
      </c>
      <c r="D51" s="24">
        <v>48.92308200000001</v>
      </c>
      <c r="E51" s="24">
        <v>33.977483</v>
      </c>
    </row>
    <row r="52" spans="2:5" ht="13.5">
      <c r="B52" s="27" t="s">
        <v>60</v>
      </c>
      <c r="C52" s="24">
        <v>60.82011</v>
      </c>
      <c r="D52" s="24">
        <v>52.843855999999995</v>
      </c>
      <c r="E52" s="24">
        <v>32.857563</v>
      </c>
    </row>
    <row r="53" spans="2:5" ht="13.5">
      <c r="B53" s="27" t="s">
        <v>61</v>
      </c>
      <c r="C53" s="24">
        <v>64.118632</v>
      </c>
      <c r="D53" s="24">
        <v>53.808614</v>
      </c>
      <c r="E53" s="24">
        <v>29.763849</v>
      </c>
    </row>
    <row r="54" spans="2:5" ht="13.5">
      <c r="B54" s="27" t="s">
        <v>62</v>
      </c>
      <c r="C54" s="24">
        <v>66.315554</v>
      </c>
      <c r="D54" s="24">
        <v>49.895769</v>
      </c>
      <c r="E54" s="24">
        <v>30.878078999999996</v>
      </c>
    </row>
    <row r="55" spans="2:5" ht="13.5">
      <c r="B55" s="27" t="s">
        <v>63</v>
      </c>
      <c r="C55" s="24">
        <v>64.97933399999992</v>
      </c>
      <c r="D55" s="24">
        <v>-53.22767500000005</v>
      </c>
      <c r="E55" s="24">
        <v>-29.559467999999953</v>
      </c>
    </row>
    <row r="56" spans="2:5" ht="13.5">
      <c r="B56" s="27" t="s">
        <v>64</v>
      </c>
      <c r="C56" s="24">
        <v>61.143006999999876</v>
      </c>
      <c r="D56" s="24">
        <v>-53.48912400000004</v>
      </c>
      <c r="E56" s="24">
        <v>-32.13735399999996</v>
      </c>
    </row>
    <row r="57" spans="2:5" ht="13.5">
      <c r="B57" s="27" t="s">
        <v>65</v>
      </c>
      <c r="C57" s="24">
        <v>62.21242399999991</v>
      </c>
      <c r="D57" s="24">
        <v>-49.44517800000004</v>
      </c>
      <c r="E57" s="24">
        <v>-34.12111999999996</v>
      </c>
    </row>
    <row r="58" spans="2:5" ht="13.5">
      <c r="B58" s="27" t="s">
        <v>66</v>
      </c>
      <c r="C58" s="24">
        <v>66.04424099999989</v>
      </c>
      <c r="D58" s="24">
        <v>-49.189751000000044</v>
      </c>
      <c r="E58" s="24">
        <v>-31.544256999999977</v>
      </c>
    </row>
    <row r="59" spans="2:5" ht="13.5">
      <c r="B59" s="27" t="s">
        <v>67</v>
      </c>
      <c r="C59" s="24">
        <v>61.71439899999987</v>
      </c>
      <c r="D59" s="24">
        <v>-7.345633000000099</v>
      </c>
      <c r="E59" s="24">
        <v>-80.681512</v>
      </c>
    </row>
    <row r="60" spans="2:5" ht="13.5">
      <c r="B60" s="27" t="s">
        <v>68</v>
      </c>
      <c r="C60" s="24">
        <v>48.86349599999991</v>
      </c>
      <c r="D60" s="24">
        <v>-5.009375000000057</v>
      </c>
      <c r="E60" s="24">
        <v>-80.598707</v>
      </c>
    </row>
    <row r="61" spans="2:5" ht="13.5">
      <c r="B61" s="27" t="s">
        <v>69</v>
      </c>
      <c r="C61" s="24">
        <v>97.96848599999998</v>
      </c>
      <c r="D61" s="24">
        <v>-10.770369000000045</v>
      </c>
      <c r="E61" s="24">
        <v>-9.145472000000048</v>
      </c>
    </row>
    <row r="62" spans="2:5" ht="13.5">
      <c r="B62" s="27" t="s">
        <v>70</v>
      </c>
      <c r="C62" s="24">
        <v>60.87641199999991</v>
      </c>
      <c r="D62" s="24">
        <v>-23.820631000000052</v>
      </c>
      <c r="E62" s="24">
        <v>-49.091962999999986</v>
      </c>
    </row>
    <row r="63" spans="2:5" ht="13.5">
      <c r="B63" s="27" t="s">
        <v>71</v>
      </c>
      <c r="C63" s="24">
        <v>66.32637199999995</v>
      </c>
      <c r="D63" s="24">
        <v>-26.185176000000055</v>
      </c>
      <c r="E63" s="24">
        <v>-47.94411299999999</v>
      </c>
    </row>
    <row r="64" spans="2:5" ht="13.5">
      <c r="B64" s="27" t="s">
        <v>72</v>
      </c>
      <c r="C64" s="24">
        <v>63.91909099999993</v>
      </c>
      <c r="D64" s="24">
        <v>-31.718101000000065</v>
      </c>
      <c r="E64" s="24">
        <v>-47.88865699999997</v>
      </c>
    </row>
    <row r="65" spans="2:5" ht="13.5">
      <c r="B65" s="27" t="s">
        <v>73</v>
      </c>
      <c r="C65" s="24">
        <v>58.46377399999993</v>
      </c>
      <c r="D65" s="24">
        <v>-29.364323000000038</v>
      </c>
      <c r="E65" s="24">
        <v>-49.034880999999984</v>
      </c>
    </row>
    <row r="66" spans="2:5" ht="13.5">
      <c r="B66" s="27" t="s">
        <v>74</v>
      </c>
      <c r="C66" s="24">
        <v>75.36923199999991</v>
      </c>
      <c r="D66" s="24">
        <v>-60.088033000000046</v>
      </c>
      <c r="E66" s="24">
        <v>-9.800099999999967</v>
      </c>
    </row>
    <row r="67" spans="2:5" ht="13.5">
      <c r="B67" s="27" t="s">
        <v>75</v>
      </c>
      <c r="C67" s="24">
        <v>80.87135599999993</v>
      </c>
      <c r="D67" s="24">
        <v>-53.25505500000005</v>
      </c>
      <c r="E67" s="24">
        <v>-8.295401999999964</v>
      </c>
    </row>
    <row r="68" spans="2:5" ht="13.5">
      <c r="B68" s="27" t="s">
        <v>76</v>
      </c>
      <c r="C68" s="24">
        <v>74.30668199999994</v>
      </c>
      <c r="D68" s="24">
        <v>-57.37635800000004</v>
      </c>
      <c r="E68" s="24">
        <v>-18.220839999999946</v>
      </c>
    </row>
    <row r="69" spans="2:5" ht="13.5">
      <c r="B69" s="27" t="s">
        <v>77</v>
      </c>
      <c r="C69" s="24">
        <v>79.80353899999993</v>
      </c>
      <c r="D69" s="24">
        <v>-50.533712000000044</v>
      </c>
      <c r="E69" s="24">
        <v>-16.720062999999975</v>
      </c>
    </row>
    <row r="70" spans="2:5" ht="13.5">
      <c r="B70" s="27" t="s">
        <v>78</v>
      </c>
      <c r="C70" s="24">
        <v>56.336139999999936</v>
      </c>
      <c r="D70" s="24">
        <v>-74.77583400000002</v>
      </c>
      <c r="E70" s="24">
        <v>-2.1169899999999218</v>
      </c>
    </row>
    <row r="71" spans="2:5" ht="13.5">
      <c r="B71" s="27" t="s">
        <v>79</v>
      </c>
      <c r="C71" s="24">
        <v>57.24847099999991</v>
      </c>
      <c r="D71" s="24">
        <v>-73.95421000000002</v>
      </c>
      <c r="E71" s="24">
        <v>2.3478909999999904</v>
      </c>
    </row>
    <row r="72" spans="2:5" ht="13.5">
      <c r="B72" s="27" t="s">
        <v>80</v>
      </c>
      <c r="C72" s="24">
        <v>53.58106399999994</v>
      </c>
      <c r="D72" s="24">
        <v>-76.51334700000001</v>
      </c>
      <c r="E72" s="24">
        <v>3.5626370000000103</v>
      </c>
    </row>
    <row r="73" spans="2:5" ht="13.5">
      <c r="B73" s="27" t="s">
        <v>81</v>
      </c>
      <c r="C73" s="24">
        <v>52.67522999999989</v>
      </c>
      <c r="D73" s="24">
        <v>-77.328384</v>
      </c>
      <c r="E73" s="24">
        <v>-0.9050499999999081</v>
      </c>
    </row>
    <row r="74" spans="2:5" ht="13.5">
      <c r="B74" s="27" t="s">
        <v>82</v>
      </c>
      <c r="C74" s="24">
        <v>81.98287299999991</v>
      </c>
      <c r="D74" s="24">
        <v>-56.79026400000004</v>
      </c>
      <c r="E74" s="24">
        <v>7.565276999999988</v>
      </c>
    </row>
    <row r="75" spans="2:5" ht="13.5">
      <c r="B75" s="27" t="s">
        <v>83</v>
      </c>
      <c r="C75" s="24">
        <v>79.17554799999994</v>
      </c>
      <c r="D75" s="24">
        <v>-59.37995500000003</v>
      </c>
      <c r="E75" s="24">
        <v>10.184372999999999</v>
      </c>
    </row>
    <row r="76" spans="2:5" ht="13.5">
      <c r="B76" s="27" t="s">
        <v>84</v>
      </c>
      <c r="C76" s="24">
        <v>79.88484999999994</v>
      </c>
      <c r="D76" s="24">
        <v>-56.52579300000003</v>
      </c>
      <c r="E76" s="24">
        <v>13.752137</v>
      </c>
    </row>
    <row r="77" spans="2:5" ht="13.5">
      <c r="B77" s="27" t="s">
        <v>85</v>
      </c>
      <c r="C77" s="24">
        <v>82.69326499999993</v>
      </c>
      <c r="D77" s="24">
        <v>-53.934949000000046</v>
      </c>
      <c r="E77" s="24">
        <v>11.145594000000008</v>
      </c>
    </row>
    <row r="78" spans="2:5" ht="13.5">
      <c r="B78" s="27" t="s">
        <v>86</v>
      </c>
      <c r="C78" s="24">
        <v>63.562341999999916</v>
      </c>
      <c r="D78" s="24">
        <v>-65.120175</v>
      </c>
      <c r="E78" s="24">
        <v>78.44827000000001</v>
      </c>
    </row>
    <row r="79" spans="2:5" ht="13.5">
      <c r="B79" s="27" t="s">
        <v>87</v>
      </c>
      <c r="C79" s="24">
        <v>81.16233699999995</v>
      </c>
      <c r="D79" s="24">
        <v>-32.59390300000004</v>
      </c>
      <c r="E79" s="24">
        <v>40.48534099999999</v>
      </c>
    </row>
    <row r="80" spans="2:5" ht="13.5">
      <c r="B80" s="27" t="s">
        <v>88</v>
      </c>
      <c r="C80" s="24">
        <v>83.62204399999996</v>
      </c>
      <c r="D80" s="24">
        <v>-27.09158900000003</v>
      </c>
      <c r="E80" s="24">
        <v>41.02466300000001</v>
      </c>
    </row>
    <row r="81" spans="2:5" ht="13.5">
      <c r="B81" s="27" t="s">
        <v>89</v>
      </c>
      <c r="C81" s="24">
        <v>88.10885799999997</v>
      </c>
      <c r="D81" s="24">
        <v>-28.743542000000026</v>
      </c>
      <c r="E81" s="24">
        <v>37.32778400000001</v>
      </c>
    </row>
    <row r="82" spans="2:5" ht="13.5">
      <c r="B82" s="27" t="s">
        <v>90</v>
      </c>
      <c r="C82" s="24">
        <v>85.65459199999995</v>
      </c>
      <c r="D82" s="24">
        <v>-34.234153000000035</v>
      </c>
      <c r="E82" s="24">
        <v>36.792568</v>
      </c>
    </row>
    <row r="83" spans="2:5" ht="13.5">
      <c r="B83" s="27" t="s">
        <v>91</v>
      </c>
      <c r="C83" s="24">
        <v>59.653478999999976</v>
      </c>
      <c r="D83" s="24">
        <v>-18.475633</v>
      </c>
      <c r="E83" s="24">
        <v>52.83552000000001</v>
      </c>
    </row>
    <row r="84" spans="2:5" ht="13.5">
      <c r="B84" s="27" t="s">
        <v>92</v>
      </c>
      <c r="C84" s="24">
        <v>57.81693399999998</v>
      </c>
      <c r="D84" s="24">
        <v>-25.720542000000012</v>
      </c>
      <c r="E84" s="24">
        <v>52.80762299999999</v>
      </c>
    </row>
    <row r="85" spans="2:5" ht="13.5">
      <c r="B85" s="27" t="s">
        <v>93</v>
      </c>
      <c r="C85" s="24">
        <v>50.58512999999997</v>
      </c>
      <c r="D85" s="24">
        <v>-23.876080999999996</v>
      </c>
      <c r="E85" s="24">
        <v>52.83809899999999</v>
      </c>
    </row>
    <row r="86" spans="2:5" ht="13.5">
      <c r="B86" s="27" t="s">
        <v>94</v>
      </c>
      <c r="C86" s="24">
        <v>52.41600699999998</v>
      </c>
      <c r="D86" s="24">
        <v>-16.644198999999993</v>
      </c>
      <c r="E86" s="24">
        <v>52.86830299999999</v>
      </c>
    </row>
    <row r="87" spans="2:5" ht="13.5">
      <c r="B87" s="27" t="s">
        <v>95</v>
      </c>
      <c r="C87" s="24">
        <v>81.52116499999991</v>
      </c>
      <c r="D87" s="24">
        <v>-60.973033000000044</v>
      </c>
      <c r="E87" s="24">
        <v>78.33128</v>
      </c>
    </row>
    <row r="88" spans="2:5" ht="13.5">
      <c r="B88" s="27" t="s">
        <v>96</v>
      </c>
      <c r="C88" s="24">
        <v>60.928759999999926</v>
      </c>
      <c r="D88" s="24">
        <v>-58.773173000000014</v>
      </c>
      <c r="E88" s="24">
        <v>32.20825899999999</v>
      </c>
    </row>
    <row r="89" spans="2:5" ht="13.5">
      <c r="B89" s="27" t="s">
        <v>97</v>
      </c>
      <c r="C89" s="24">
        <v>64.21012799999994</v>
      </c>
      <c r="D89" s="24">
        <v>-50.860215000000004</v>
      </c>
      <c r="E89" s="24">
        <v>34.65697800000002</v>
      </c>
    </row>
    <row r="90" spans="2:5" ht="13.5">
      <c r="B90" s="27" t="s">
        <v>98</v>
      </c>
      <c r="C90" s="24">
        <v>71.08027199999995</v>
      </c>
      <c r="D90" s="24">
        <v>-51.991316000000005</v>
      </c>
      <c r="E90" s="24">
        <v>29.104692</v>
      </c>
    </row>
    <row r="91" spans="2:5" ht="13.5">
      <c r="B91" s="27" t="s">
        <v>99</v>
      </c>
      <c r="C91" s="24">
        <v>74.63368600000001</v>
      </c>
      <c r="D91" s="24">
        <v>56.95120399999999</v>
      </c>
      <c r="E91" s="24">
        <v>18.575363</v>
      </c>
    </row>
    <row r="92" spans="2:5" ht="13.5">
      <c r="B92" s="27" t="s">
        <v>100</v>
      </c>
      <c r="C92" s="24">
        <v>75.036597</v>
      </c>
      <c r="D92" s="24">
        <v>60.270243</v>
      </c>
      <c r="E92" s="24">
        <v>10.323343000000001</v>
      </c>
    </row>
    <row r="93" spans="2:5" ht="13.5">
      <c r="B93" s="27" t="s">
        <v>101</v>
      </c>
      <c r="C93" s="24">
        <v>80.575183</v>
      </c>
      <c r="D93" s="24">
        <v>53.713107</v>
      </c>
      <c r="E93" s="24">
        <v>7.9547669999999995</v>
      </c>
    </row>
    <row r="94" spans="2:5" ht="13.5">
      <c r="B94" s="27" t="s">
        <v>102</v>
      </c>
      <c r="C94" s="24">
        <v>80.165833</v>
      </c>
      <c r="D94" s="24">
        <v>50.388802</v>
      </c>
      <c r="E94" s="24">
        <v>16.208623</v>
      </c>
    </row>
    <row r="95" spans="2:5" ht="13.5">
      <c r="B95" s="27" t="s">
        <v>103</v>
      </c>
      <c r="C95" s="24">
        <v>56.71679499999999</v>
      </c>
      <c r="D95" s="24">
        <v>74.51283399999998</v>
      </c>
      <c r="E95" s="24">
        <v>1.7782749999999998</v>
      </c>
    </row>
    <row r="96" spans="2:5" ht="13.5">
      <c r="B96" s="27" t="s">
        <v>104</v>
      </c>
      <c r="C96" s="24">
        <v>52.962835999999996</v>
      </c>
      <c r="D96" s="24">
        <v>77.183593</v>
      </c>
      <c r="E96" s="24">
        <v>1.3904770000000002</v>
      </c>
    </row>
    <row r="97" spans="2:5" ht="13.5">
      <c r="B97" s="27" t="s">
        <v>105</v>
      </c>
      <c r="C97" s="24">
        <v>53.162032999999994</v>
      </c>
      <c r="D97" s="24">
        <v>76.78657199999999</v>
      </c>
      <c r="E97" s="24">
        <v>-3.2121100000000653</v>
      </c>
    </row>
    <row r="98" spans="2:5" ht="13.5">
      <c r="B98" s="27" t="s">
        <v>106</v>
      </c>
      <c r="C98" s="24">
        <v>56.91949799999999</v>
      </c>
      <c r="D98" s="24">
        <v>74.11236800000002</v>
      </c>
      <c r="E98" s="24">
        <v>-2.8268410000000594</v>
      </c>
    </row>
    <row r="99" spans="2:5" ht="13.5">
      <c r="B99" s="27" t="s">
        <v>107</v>
      </c>
      <c r="C99" s="24">
        <v>68.94293799999996</v>
      </c>
      <c r="D99" s="24">
        <v>49.910237999999964</v>
      </c>
      <c r="E99" s="24">
        <v>-31.847267000000084</v>
      </c>
    </row>
    <row r="100" spans="2:5" ht="13.5">
      <c r="B100" s="27" t="s">
        <v>108</v>
      </c>
      <c r="C100" s="24">
        <v>70.53870199999996</v>
      </c>
      <c r="D100" s="24">
        <v>56.88853099999998</v>
      </c>
      <c r="E100" s="24">
        <v>-26.56489800000008</v>
      </c>
    </row>
    <row r="101" spans="2:5" ht="13.5">
      <c r="B101" s="27" t="s">
        <v>109</v>
      </c>
      <c r="C101" s="24">
        <v>63.08134299999996</v>
      </c>
      <c r="D101" s="24">
        <v>60.79008699999995</v>
      </c>
      <c r="E101" s="24">
        <v>-29.434654000000098</v>
      </c>
    </row>
    <row r="102" spans="2:5" ht="13.5">
      <c r="B102" s="27" t="s">
        <v>110</v>
      </c>
      <c r="C102" s="24">
        <v>61.476443999999965</v>
      </c>
      <c r="D102" s="24">
        <v>53.81526999999995</v>
      </c>
      <c r="E102" s="24">
        <v>-34.724981000000085</v>
      </c>
    </row>
    <row r="103" spans="2:5" ht="13.5">
      <c r="B103" s="27" t="s">
        <v>111</v>
      </c>
      <c r="C103" s="24">
        <v>79.40275599999998</v>
      </c>
      <c r="D103" s="24">
        <v>57.304134</v>
      </c>
      <c r="E103" s="24">
        <v>-13.446937000000075</v>
      </c>
    </row>
    <row r="104" spans="2:5" ht="13.5">
      <c r="B104" s="27" t="s">
        <v>112</v>
      </c>
      <c r="C104" s="24">
        <v>82.26564599999999</v>
      </c>
      <c r="D104" s="24">
        <v>54.01460399999998</v>
      </c>
      <c r="E104" s="24">
        <v>-11.961509000000127</v>
      </c>
    </row>
    <row r="105" spans="2:5" ht="13.5">
      <c r="B105" s="27" t="s">
        <v>113</v>
      </c>
      <c r="C105" s="24">
        <v>82.46971999999998</v>
      </c>
      <c r="D105" s="24">
        <v>55.985873999999995</v>
      </c>
      <c r="E105" s="24">
        <v>-7.806441000000113</v>
      </c>
    </row>
    <row r="106" spans="2:5" ht="13.5">
      <c r="B106" s="27" t="s">
        <v>114</v>
      </c>
      <c r="C106" s="24">
        <v>79.57179699999999</v>
      </c>
      <c r="D106" s="24">
        <v>59.29311699999999</v>
      </c>
      <c r="E106" s="24">
        <v>-9.26655800000012</v>
      </c>
    </row>
    <row r="107" spans="2:5" ht="13.5">
      <c r="B107" s="27" t="s">
        <v>115</v>
      </c>
      <c r="C107" s="24">
        <v>60.02718799999994</v>
      </c>
      <c r="D107" s="24">
        <v>19.282484999999923</v>
      </c>
      <c r="E107" s="24">
        <v>-52.82912300000004</v>
      </c>
    </row>
    <row r="108" spans="2:5" ht="13.5">
      <c r="B108" s="27" t="s">
        <v>116</v>
      </c>
      <c r="C108" s="24">
        <v>56.94742599999995</v>
      </c>
      <c r="D108" s="24">
        <v>26.084653999999922</v>
      </c>
      <c r="E108" s="24">
        <v>-52.81946000000004</v>
      </c>
    </row>
    <row r="109" spans="2:5" ht="13.5">
      <c r="B109" s="27" t="s">
        <v>117</v>
      </c>
      <c r="C109" s="24">
        <v>50.146332999999956</v>
      </c>
      <c r="D109" s="24">
        <v>23.003612999999927</v>
      </c>
      <c r="E109" s="24">
        <v>-52.81361100000003</v>
      </c>
    </row>
    <row r="110" spans="2:5" ht="13.5">
      <c r="B110" s="27" t="s">
        <v>118</v>
      </c>
      <c r="C110" s="24">
        <v>53.22706899999996</v>
      </c>
      <c r="D110" s="24">
        <v>16.20166599999995</v>
      </c>
      <c r="E110" s="24">
        <v>-52.821167000000024</v>
      </c>
    </row>
    <row r="111" spans="2:5" ht="13.5">
      <c r="B111" s="27" t="s">
        <v>119</v>
      </c>
      <c r="C111" s="24">
        <v>86.53371699999994</v>
      </c>
      <c r="D111" s="24">
        <v>33.56161399999994</v>
      </c>
      <c r="E111" s="24">
        <v>-36.45339500000009</v>
      </c>
    </row>
    <row r="112" spans="2:5" ht="13.5">
      <c r="B112" s="27" t="s">
        <v>120</v>
      </c>
      <c r="C112" s="24">
        <v>81.54877899999995</v>
      </c>
      <c r="D112" s="24">
        <v>33.414166999999956</v>
      </c>
      <c r="E112" s="24">
        <v>-39.875521000000056</v>
      </c>
    </row>
    <row r="113" spans="2:5" ht="13.5">
      <c r="B113" s="27" t="s">
        <v>121</v>
      </c>
      <c r="C113" s="24">
        <v>82.74488499999995</v>
      </c>
      <c r="D113" s="24">
        <v>27.69140399999995</v>
      </c>
      <c r="E113" s="24">
        <v>-41.37876900000007</v>
      </c>
    </row>
    <row r="114" spans="2:5" ht="13.5">
      <c r="B114" s="27" t="s">
        <v>122</v>
      </c>
      <c r="C114" s="24">
        <v>87.72539499999996</v>
      </c>
      <c r="D114" s="24">
        <v>27.82359199999996</v>
      </c>
      <c r="E114" s="24">
        <v>-37.954905000000075</v>
      </c>
    </row>
    <row r="115" spans="2:5" ht="13.5">
      <c r="B115" s="27" t="s">
        <v>123</v>
      </c>
      <c r="C115" s="24">
        <v>51.23794699999996</v>
      </c>
      <c r="D115" s="24">
        <v>40.52330599999995</v>
      </c>
      <c r="E115" s="24">
        <v>-45.06742800000004</v>
      </c>
    </row>
    <row r="116" spans="2:5" ht="13.5">
      <c r="B116" s="27" t="s">
        <v>124</v>
      </c>
      <c r="C116" s="24">
        <v>51.40011199999996</v>
      </c>
      <c r="D116" s="24">
        <v>36.87086599999995</v>
      </c>
      <c r="E116" s="24">
        <v>-45.344240000000035</v>
      </c>
    </row>
    <row r="117" spans="2:5" ht="13.5">
      <c r="B117" s="27" t="s">
        <v>125</v>
      </c>
      <c r="C117" s="24">
        <v>47.74441899999995</v>
      </c>
      <c r="D117" s="24">
        <v>36.73260599999994</v>
      </c>
      <c r="E117" s="24">
        <v>-45.709969000000044</v>
      </c>
    </row>
    <row r="118" spans="2:5" ht="13.5">
      <c r="B118" s="27" t="s">
        <v>126</v>
      </c>
      <c r="C118" s="24">
        <v>47.58859599999993</v>
      </c>
      <c r="D118" s="24">
        <v>40.40097299999995</v>
      </c>
      <c r="E118" s="24">
        <v>-45.430766000000034</v>
      </c>
    </row>
    <row r="119" spans="2:5" ht="13.5">
      <c r="B119" s="27" t="s">
        <v>127</v>
      </c>
      <c r="C119" s="24">
        <v>100.63325299999991</v>
      </c>
      <c r="D119" s="24">
        <v>-55.45965200000007</v>
      </c>
      <c r="E119" s="24">
        <v>0.008397000000016308</v>
      </c>
    </row>
    <row r="120" spans="2:5" ht="13.5">
      <c r="B120" s="27" t="s">
        <v>128</v>
      </c>
      <c r="C120" s="24">
        <v>105.78321799999992</v>
      </c>
      <c r="D120" s="24">
        <v>-41.555130000000084</v>
      </c>
      <c r="E120" s="24">
        <v>-20.302887000000016</v>
      </c>
    </row>
    <row r="121" spans="2:5" ht="13.5">
      <c r="B121" s="27" t="s">
        <v>129</v>
      </c>
      <c r="C121" s="24">
        <v>110.94178499999997</v>
      </c>
      <c r="D121" s="24">
        <v>-27.749327000000058</v>
      </c>
      <c r="E121" s="24">
        <v>0.04068499999995223</v>
      </c>
    </row>
    <row r="122" spans="2:5" ht="13.5">
      <c r="B122" s="27" t="s">
        <v>130</v>
      </c>
      <c r="C122" s="24">
        <v>105.79860399999993</v>
      </c>
      <c r="D122" s="24">
        <v>-41.631163000000086</v>
      </c>
      <c r="E122" s="24">
        <v>20.349133999999996</v>
      </c>
    </row>
    <row r="123" spans="2:5" ht="13.5">
      <c r="B123" s="27" t="s">
        <v>131</v>
      </c>
      <c r="C123" s="24">
        <v>100.670936</v>
      </c>
      <c r="D123" s="24">
        <v>55.451258</v>
      </c>
      <c r="E123" s="24">
        <v>0.02114599999989375</v>
      </c>
    </row>
    <row r="124" spans="2:5" ht="13.5">
      <c r="B124" s="27" t="s">
        <v>132</v>
      </c>
      <c r="C124" s="24">
        <v>105.844412</v>
      </c>
      <c r="D124" s="24">
        <v>41.623887999999994</v>
      </c>
      <c r="E124" s="24">
        <v>20.356827</v>
      </c>
    </row>
    <row r="125" spans="2:5" ht="13.5">
      <c r="B125" s="27" t="s">
        <v>133</v>
      </c>
      <c r="C125" s="24">
        <v>110.916501</v>
      </c>
      <c r="D125" s="24">
        <v>27.727231999999997</v>
      </c>
      <c r="E125" s="24">
        <v>0.029483999999894484</v>
      </c>
    </row>
    <row r="126" spans="2:5" ht="13.5">
      <c r="B126" s="27" t="s">
        <v>134</v>
      </c>
      <c r="C126" s="24">
        <v>105.72931299999996</v>
      </c>
      <c r="D126" s="24">
        <v>41.54762999999997</v>
      </c>
      <c r="E126" s="24">
        <v>-20.301913000000116</v>
      </c>
    </row>
    <row r="127" spans="2:5" ht="13.5">
      <c r="B127" s="27" t="s">
        <v>135</v>
      </c>
      <c r="C127" s="24">
        <v>51.82940499999996</v>
      </c>
      <c r="D127" s="24">
        <v>-37.58907800000001</v>
      </c>
      <c r="E127" s="24">
        <v>45.251259999999995</v>
      </c>
    </row>
    <row r="128" spans="2:5" ht="13.5">
      <c r="B128" s="27" t="s">
        <v>136</v>
      </c>
      <c r="C128" s="24">
        <v>48.415</v>
      </c>
      <c r="D128" s="24">
        <v>-36.283604</v>
      </c>
      <c r="E128" s="24">
        <v>45.662169</v>
      </c>
    </row>
    <row r="129" spans="2:5" ht="13.5">
      <c r="B129" s="27" t="s">
        <v>137</v>
      </c>
      <c r="C129" s="24">
        <v>47.09280999999995</v>
      </c>
      <c r="D129" s="24">
        <v>-39.720626999999986</v>
      </c>
      <c r="E129" s="24">
        <v>45.529358</v>
      </c>
    </row>
    <row r="130" spans="2:5" ht="13.5">
      <c r="B130" s="27" t="s">
        <v>138</v>
      </c>
      <c r="C130" s="24">
        <v>50.50895999999996</v>
      </c>
      <c r="D130" s="24">
        <v>-41.015339999999995</v>
      </c>
      <c r="E130" s="24">
        <v>45.110954</v>
      </c>
    </row>
    <row r="131" spans="2:5" ht="13.5">
      <c r="B131" s="27" t="s">
        <v>139</v>
      </c>
      <c r="C131" s="24">
        <v>46.56286099999999</v>
      </c>
      <c r="D131" s="24">
        <v>41.144099</v>
      </c>
      <c r="E131" s="24">
        <v>51.920423</v>
      </c>
    </row>
    <row r="132" spans="2:5" ht="13.5">
      <c r="B132" s="27" t="s">
        <v>140</v>
      </c>
      <c r="C132" s="24">
        <v>43.496983</v>
      </c>
      <c r="D132" s="24">
        <v>38.67321700000001</v>
      </c>
      <c r="E132" s="24">
        <v>54.356649</v>
      </c>
    </row>
    <row r="133" spans="2:5" ht="13.5">
      <c r="B133" s="27" t="s">
        <v>141</v>
      </c>
      <c r="C133" s="24">
        <v>40.678287</v>
      </c>
      <c r="D133" s="24">
        <v>42.33694699999999</v>
      </c>
      <c r="E133" s="24">
        <v>54.510453</v>
      </c>
    </row>
    <row r="134" spans="2:5" ht="13.5">
      <c r="B134" s="27" t="s">
        <v>142</v>
      </c>
      <c r="C134" s="24">
        <v>43.739563000000004</v>
      </c>
      <c r="D134" s="24">
        <v>44.80556299999999</v>
      </c>
      <c r="E134" s="24">
        <v>52.076467</v>
      </c>
    </row>
    <row r="135" spans="2:5" ht="13.5">
      <c r="B135" s="27" t="s">
        <v>143</v>
      </c>
      <c r="C135" s="24">
        <v>57.401654</v>
      </c>
      <c r="D135" s="24">
        <v>74.873002</v>
      </c>
      <c r="E135" s="24">
        <v>27.574655</v>
      </c>
    </row>
    <row r="136" spans="2:5" ht="13.5">
      <c r="B136" s="27" t="s">
        <v>144</v>
      </c>
      <c r="C136" s="24">
        <v>54.39697799999999</v>
      </c>
      <c r="D136" s="24">
        <v>76.376692</v>
      </c>
      <c r="E136" s="24">
        <v>30.758863</v>
      </c>
    </row>
    <row r="137" spans="2:5" ht="13.5">
      <c r="B137" s="27" t="s">
        <v>145</v>
      </c>
      <c r="C137" s="24">
        <v>52.10836499999999</v>
      </c>
      <c r="D137" s="24">
        <v>78.719658</v>
      </c>
      <c r="E137" s="24">
        <v>27.482649999999996</v>
      </c>
    </row>
    <row r="138" spans="2:5" ht="13.5">
      <c r="B138" s="27" t="s">
        <v>146</v>
      </c>
      <c r="C138" s="24">
        <v>55.116139</v>
      </c>
      <c r="D138" s="24">
        <v>77.211843</v>
      </c>
      <c r="E138" s="24">
        <v>24.298936</v>
      </c>
    </row>
    <row r="139" spans="2:5" ht="13.5">
      <c r="B139" s="27" t="s">
        <v>147</v>
      </c>
      <c r="C139" s="24">
        <v>45.73129799999992</v>
      </c>
      <c r="D139" s="24">
        <v>-39.236612000000044</v>
      </c>
      <c r="E139" s="24">
        <v>-52.68060999999996</v>
      </c>
    </row>
    <row r="140" spans="2:5" ht="13.5">
      <c r="B140" s="27" t="s">
        <v>148</v>
      </c>
      <c r="C140" s="24">
        <v>41.571526999999875</v>
      </c>
      <c r="D140" s="24">
        <v>-39.54388700000004</v>
      </c>
      <c r="E140" s="24">
        <v>-54.69486599999994</v>
      </c>
    </row>
    <row r="141" spans="2:5" ht="13.5">
      <c r="B141" s="27" t="s">
        <v>149</v>
      </c>
      <c r="C141" s="24">
        <v>41.24631099999988</v>
      </c>
      <c r="D141" s="24">
        <v>-43.96433600000003</v>
      </c>
      <c r="E141" s="24">
        <v>-53.335145999999945</v>
      </c>
    </row>
    <row r="142" spans="2:5" ht="13.5">
      <c r="B142" s="27" t="s">
        <v>150</v>
      </c>
      <c r="C142" s="24">
        <v>45.40591999999991</v>
      </c>
      <c r="D142" s="24">
        <v>-43.64799600000004</v>
      </c>
      <c r="E142" s="24">
        <v>-51.323246999999945</v>
      </c>
    </row>
    <row r="143" spans="2:5" ht="13.5">
      <c r="B143" s="27" t="s">
        <v>151</v>
      </c>
      <c r="C143" s="24">
        <v>56.42432899999988</v>
      </c>
      <c r="D143" s="24">
        <v>-75.14367700000004</v>
      </c>
      <c r="E143" s="24">
        <v>-29.730401999999916</v>
      </c>
    </row>
    <row r="144" spans="2:5" ht="13.5">
      <c r="B144" s="27" t="s">
        <v>152</v>
      </c>
      <c r="C144" s="24">
        <v>52.6570749999999</v>
      </c>
      <c r="D144" s="24">
        <v>-77.83323500000004</v>
      </c>
      <c r="E144" s="24">
        <v>-29.847854999999896</v>
      </c>
    </row>
    <row r="145" spans="2:5" ht="13.5">
      <c r="B145" s="27" t="s">
        <v>153</v>
      </c>
      <c r="C145" s="24">
        <v>56.784428999999896</v>
      </c>
      <c r="D145" s="24">
        <v>-75.87209800000002</v>
      </c>
      <c r="E145" s="24">
        <v>-25.192189999999933</v>
      </c>
    </row>
    <row r="146" spans="2:5" ht="13.5">
      <c r="B146" s="27" t="s">
        <v>154</v>
      </c>
      <c r="C146" s="24">
        <v>53.01399899999991</v>
      </c>
      <c r="D146" s="24">
        <v>-78.55877500000003</v>
      </c>
      <c r="E146" s="24">
        <v>-25.316364999999905</v>
      </c>
    </row>
    <row r="147" spans="2:5" ht="13.5">
      <c r="B147" s="27" t="s">
        <v>155</v>
      </c>
      <c r="C147" s="24">
        <v>44.15778768711771</v>
      </c>
      <c r="D147" s="24">
        <v>61.04494838049229</v>
      </c>
      <c r="E147" s="24">
        <v>-3.6590171374476705</v>
      </c>
    </row>
    <row r="148" spans="2:5" ht="13.5">
      <c r="B148" s="27" t="s">
        <v>156</v>
      </c>
      <c r="C148" s="24">
        <v>41.741589525713806</v>
      </c>
      <c r="D148" s="24">
        <v>48.823837925014494</v>
      </c>
      <c r="E148" s="24">
        <v>-15.742859041910117</v>
      </c>
    </row>
    <row r="149" spans="2:5" ht="13.5">
      <c r="B149" s="27" t="s">
        <v>157</v>
      </c>
      <c r="C149" s="24">
        <v>33.61323588361971</v>
      </c>
      <c r="D149" s="24">
        <v>35.629228951274506</v>
      </c>
      <c r="E149" s="24">
        <v>-11.614468140289242</v>
      </c>
    </row>
    <row r="150" spans="2:5" ht="13.5">
      <c r="B150" s="27" t="s">
        <v>158</v>
      </c>
      <c r="C150" s="24">
        <v>31.40108804055302</v>
      </c>
      <c r="D150" s="24">
        <v>54.8870494176881</v>
      </c>
      <c r="E150" s="24">
        <v>13.035338408218372</v>
      </c>
    </row>
    <row r="151" spans="2:5" ht="13.5">
      <c r="B151" s="27" t="s">
        <v>159</v>
      </c>
      <c r="C151" s="24">
        <v>24.923817203016473</v>
      </c>
      <c r="D151" s="24">
        <v>44.73173419806232</v>
      </c>
      <c r="E151" s="24">
        <v>15.181489363908035</v>
      </c>
    </row>
    <row r="152" spans="2:5" ht="13.5">
      <c r="B152" s="27" t="s">
        <v>160</v>
      </c>
      <c r="C152" s="24">
        <v>18.589858400765603</v>
      </c>
      <c r="D152" s="24">
        <v>29.88218002240873</v>
      </c>
      <c r="E152" s="24">
        <v>8.995557707758097</v>
      </c>
    </row>
    <row r="153" spans="2:5" ht="13.5">
      <c r="B153" s="27" t="s">
        <v>161</v>
      </c>
      <c r="C153" s="24">
        <v>44.3470470129889</v>
      </c>
      <c r="D153" s="24">
        <v>-60.91166607048097</v>
      </c>
      <c r="E153" s="24">
        <v>3.477953613079636</v>
      </c>
    </row>
    <row r="154" spans="2:5" ht="13.5">
      <c r="B154" s="27" t="s">
        <v>162</v>
      </c>
      <c r="C154" s="24">
        <v>41.94473487520856</v>
      </c>
      <c r="D154" s="24">
        <v>-48.816782520194195</v>
      </c>
      <c r="E154" s="24">
        <v>15.847100301472263</v>
      </c>
    </row>
    <row r="155" spans="2:5" ht="13.5">
      <c r="B155" s="27" t="s">
        <v>163</v>
      </c>
      <c r="C155" s="24">
        <v>33.5329542464017</v>
      </c>
      <c r="D155" s="24">
        <v>-35.55912832789181</v>
      </c>
      <c r="E155" s="24">
        <v>11.54064803124422</v>
      </c>
    </row>
    <row r="156" spans="2:5" ht="13.5">
      <c r="B156" s="27" t="s">
        <v>164</v>
      </c>
      <c r="C156" s="24">
        <v>31.518299239084143</v>
      </c>
      <c r="D156" s="24">
        <v>-54.764254602397735</v>
      </c>
      <c r="E156" s="24">
        <v>-13.054586470055234</v>
      </c>
    </row>
    <row r="157" spans="2:5" ht="13.5">
      <c r="B157" s="27" t="s">
        <v>165</v>
      </c>
      <c r="C157" s="24">
        <v>24.77594066000526</v>
      </c>
      <c r="D157" s="24">
        <v>-44.82967784445706</v>
      </c>
      <c r="E157" s="24">
        <v>-15.127949730049984</v>
      </c>
    </row>
    <row r="158" spans="2:5" ht="13.5">
      <c r="B158" s="27" t="s">
        <v>166</v>
      </c>
      <c r="C158" s="24">
        <v>18.585522764337412</v>
      </c>
      <c r="D158" s="24">
        <v>-29.839958103768673</v>
      </c>
      <c r="E158" s="24">
        <v>-8.857822622111632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38924.435590277775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-0.011133333333333337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0.1578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-0.2262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0.1281875283490653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63.28414000000001</v>
      </c>
      <c r="D47" s="24">
        <v>23.604081000000004</v>
      </c>
      <c r="E47" s="24">
        <v>48.669206</v>
      </c>
    </row>
    <row r="48" spans="2:5" ht="13.5">
      <c r="B48" s="27" t="s">
        <v>56</v>
      </c>
      <c r="C48" s="24">
        <v>66.558068</v>
      </c>
      <c r="D48" s="24">
        <v>28.579836</v>
      </c>
      <c r="E48" s="24">
        <v>47.615412</v>
      </c>
    </row>
    <row r="49" spans="2:5" ht="13.5">
      <c r="B49" s="27" t="s">
        <v>57</v>
      </c>
      <c r="C49" s="24">
        <v>61.602685</v>
      </c>
      <c r="D49" s="24">
        <v>31.981283000000005</v>
      </c>
      <c r="E49" s="24">
        <v>48.225144</v>
      </c>
    </row>
    <row r="50" spans="2:5" ht="13.5">
      <c r="B50" s="27" t="s">
        <v>58</v>
      </c>
      <c r="C50" s="24">
        <v>58.330912000000005</v>
      </c>
      <c r="D50" s="24">
        <v>27.016602999999996</v>
      </c>
      <c r="E50" s="24">
        <v>49.275192000000004</v>
      </c>
    </row>
    <row r="51" spans="2:5" ht="13.5">
      <c r="B51" s="27" t="s">
        <v>59</v>
      </c>
      <c r="C51" s="24">
        <v>63.01419</v>
      </c>
      <c r="D51" s="24">
        <v>48.92308200000001</v>
      </c>
      <c r="E51" s="24">
        <v>33.977483</v>
      </c>
    </row>
    <row r="52" spans="2:5" ht="13.5">
      <c r="B52" s="27" t="s">
        <v>60</v>
      </c>
      <c r="C52" s="24">
        <v>60.82011</v>
      </c>
      <c r="D52" s="24">
        <v>52.843855999999995</v>
      </c>
      <c r="E52" s="24">
        <v>32.857563</v>
      </c>
    </row>
    <row r="53" spans="2:5" ht="13.5">
      <c r="B53" s="27" t="s">
        <v>61</v>
      </c>
      <c r="C53" s="24">
        <v>64.118632</v>
      </c>
      <c r="D53" s="24">
        <v>53.808614</v>
      </c>
      <c r="E53" s="24">
        <v>29.763849</v>
      </c>
    </row>
    <row r="54" spans="2:5" ht="13.5">
      <c r="B54" s="27" t="s">
        <v>62</v>
      </c>
      <c r="C54" s="24">
        <v>66.315554</v>
      </c>
      <c r="D54" s="24">
        <v>49.895769</v>
      </c>
      <c r="E54" s="24">
        <v>30.878078999999996</v>
      </c>
    </row>
    <row r="55" spans="2:5" ht="13.5">
      <c r="B55" s="27" t="s">
        <v>63</v>
      </c>
      <c r="C55" s="24">
        <v>64.97933399999992</v>
      </c>
      <c r="D55" s="24">
        <v>-53.22767500000005</v>
      </c>
      <c r="E55" s="24">
        <v>-29.559467999999953</v>
      </c>
    </row>
    <row r="56" spans="2:5" ht="13.5">
      <c r="B56" s="27" t="s">
        <v>64</v>
      </c>
      <c r="C56" s="24">
        <v>61.143006999999876</v>
      </c>
      <c r="D56" s="24">
        <v>-53.48912400000004</v>
      </c>
      <c r="E56" s="24">
        <v>-32.13735399999996</v>
      </c>
    </row>
    <row r="57" spans="2:5" ht="13.5">
      <c r="B57" s="27" t="s">
        <v>65</v>
      </c>
      <c r="C57" s="24">
        <v>62.21242399999991</v>
      </c>
      <c r="D57" s="24">
        <v>-49.44517800000004</v>
      </c>
      <c r="E57" s="24">
        <v>-34.12111999999996</v>
      </c>
    </row>
    <row r="58" spans="2:5" ht="13.5">
      <c r="B58" s="27" t="s">
        <v>66</v>
      </c>
      <c r="C58" s="24">
        <v>66.04424099999989</v>
      </c>
      <c r="D58" s="24">
        <v>-49.189751000000044</v>
      </c>
      <c r="E58" s="24">
        <v>-31.544256999999977</v>
      </c>
    </row>
    <row r="59" spans="2:5" ht="13.5">
      <c r="B59" s="27" t="s">
        <v>67</v>
      </c>
      <c r="C59" s="24">
        <v>61.71439899999987</v>
      </c>
      <c r="D59" s="24">
        <v>-7.345633000000099</v>
      </c>
      <c r="E59" s="24">
        <v>-80.681512</v>
      </c>
    </row>
    <row r="60" spans="2:5" ht="13.5">
      <c r="B60" s="27" t="s">
        <v>68</v>
      </c>
      <c r="C60" s="24">
        <v>48.86349599999991</v>
      </c>
      <c r="D60" s="24">
        <v>-5.009375000000057</v>
      </c>
      <c r="E60" s="24">
        <v>-80.598707</v>
      </c>
    </row>
    <row r="61" spans="2:5" ht="13.5">
      <c r="B61" s="27" t="s">
        <v>69</v>
      </c>
      <c r="C61" s="24">
        <v>97.96848599999998</v>
      </c>
      <c r="D61" s="24">
        <v>-10.770369000000045</v>
      </c>
      <c r="E61" s="24">
        <v>-9.145472000000048</v>
      </c>
    </row>
    <row r="62" spans="2:5" ht="13.5">
      <c r="B62" s="27" t="s">
        <v>70</v>
      </c>
      <c r="C62" s="24">
        <v>60.87641199999991</v>
      </c>
      <c r="D62" s="24">
        <v>-23.820631000000052</v>
      </c>
      <c r="E62" s="24">
        <v>-49.091962999999986</v>
      </c>
    </row>
    <row r="63" spans="2:5" ht="13.5">
      <c r="B63" s="27" t="s">
        <v>71</v>
      </c>
      <c r="C63" s="24">
        <v>66.32637199999995</v>
      </c>
      <c r="D63" s="24">
        <v>-26.185176000000055</v>
      </c>
      <c r="E63" s="24">
        <v>-47.94411299999999</v>
      </c>
    </row>
    <row r="64" spans="2:5" ht="13.5">
      <c r="B64" s="27" t="s">
        <v>72</v>
      </c>
      <c r="C64" s="24">
        <v>63.91909099999993</v>
      </c>
      <c r="D64" s="24">
        <v>-31.718101000000065</v>
      </c>
      <c r="E64" s="24">
        <v>-47.88865699999997</v>
      </c>
    </row>
    <row r="65" spans="2:5" ht="13.5">
      <c r="B65" s="27" t="s">
        <v>73</v>
      </c>
      <c r="C65" s="24">
        <v>58.46377399999993</v>
      </c>
      <c r="D65" s="24">
        <v>-29.364323000000038</v>
      </c>
      <c r="E65" s="24">
        <v>-49.034880999999984</v>
      </c>
    </row>
    <row r="66" spans="2:5" ht="13.5">
      <c r="B66" s="27" t="s">
        <v>74</v>
      </c>
      <c r="C66" s="24">
        <v>75.36923199999991</v>
      </c>
      <c r="D66" s="24">
        <v>-60.088033000000046</v>
      </c>
      <c r="E66" s="24">
        <v>-9.800099999999967</v>
      </c>
    </row>
    <row r="67" spans="2:5" ht="13.5">
      <c r="B67" s="27" t="s">
        <v>75</v>
      </c>
      <c r="C67" s="24">
        <v>80.87135599999993</v>
      </c>
      <c r="D67" s="24">
        <v>-53.25505500000005</v>
      </c>
      <c r="E67" s="24">
        <v>-8.295401999999964</v>
      </c>
    </row>
    <row r="68" spans="2:5" ht="13.5">
      <c r="B68" s="27" t="s">
        <v>76</v>
      </c>
      <c r="C68" s="24">
        <v>74.30668199999994</v>
      </c>
      <c r="D68" s="24">
        <v>-57.37635800000004</v>
      </c>
      <c r="E68" s="24">
        <v>-18.220839999999946</v>
      </c>
    </row>
    <row r="69" spans="2:5" ht="13.5">
      <c r="B69" s="27" t="s">
        <v>77</v>
      </c>
      <c r="C69" s="24">
        <v>79.80353899999993</v>
      </c>
      <c r="D69" s="24">
        <v>-50.533712000000044</v>
      </c>
      <c r="E69" s="24">
        <v>-16.720062999999975</v>
      </c>
    </row>
    <row r="70" spans="2:5" ht="13.5">
      <c r="B70" s="27" t="s">
        <v>78</v>
      </c>
      <c r="C70" s="24">
        <v>56.336139999999936</v>
      </c>
      <c r="D70" s="24">
        <v>-74.77583400000002</v>
      </c>
      <c r="E70" s="24">
        <v>-2.1169899999999218</v>
      </c>
    </row>
    <row r="71" spans="2:5" ht="13.5">
      <c r="B71" s="27" t="s">
        <v>79</v>
      </c>
      <c r="C71" s="24">
        <v>57.24847099999991</v>
      </c>
      <c r="D71" s="24">
        <v>-73.95421000000002</v>
      </c>
      <c r="E71" s="24">
        <v>2.3478909999999904</v>
      </c>
    </row>
    <row r="72" spans="2:5" ht="13.5">
      <c r="B72" s="27" t="s">
        <v>80</v>
      </c>
      <c r="C72" s="24">
        <v>53.58106399999994</v>
      </c>
      <c r="D72" s="24">
        <v>-76.51334700000001</v>
      </c>
      <c r="E72" s="24">
        <v>3.5626370000000103</v>
      </c>
    </row>
    <row r="73" spans="2:5" ht="13.5">
      <c r="B73" s="27" t="s">
        <v>81</v>
      </c>
      <c r="C73" s="24">
        <v>52.67522999999989</v>
      </c>
      <c r="D73" s="24">
        <v>-77.328384</v>
      </c>
      <c r="E73" s="24">
        <v>-0.9050499999999081</v>
      </c>
    </row>
    <row r="74" spans="2:5" ht="13.5">
      <c r="B74" s="27" t="s">
        <v>82</v>
      </c>
      <c r="C74" s="24">
        <v>81.98287299999991</v>
      </c>
      <c r="D74" s="24">
        <v>-56.79026400000004</v>
      </c>
      <c r="E74" s="24">
        <v>7.565276999999988</v>
      </c>
    </row>
    <row r="75" spans="2:5" ht="13.5">
      <c r="B75" s="27" t="s">
        <v>83</v>
      </c>
      <c r="C75" s="24">
        <v>79.17554799999994</v>
      </c>
      <c r="D75" s="24">
        <v>-59.37995500000003</v>
      </c>
      <c r="E75" s="24">
        <v>10.184372999999999</v>
      </c>
    </row>
    <row r="76" spans="2:5" ht="13.5">
      <c r="B76" s="27" t="s">
        <v>84</v>
      </c>
      <c r="C76" s="24">
        <v>79.88484999999994</v>
      </c>
      <c r="D76" s="24">
        <v>-56.52579300000003</v>
      </c>
      <c r="E76" s="24">
        <v>13.752137</v>
      </c>
    </row>
    <row r="77" spans="2:5" ht="13.5">
      <c r="B77" s="27" t="s">
        <v>85</v>
      </c>
      <c r="C77" s="24">
        <v>82.69326499999993</v>
      </c>
      <c r="D77" s="24">
        <v>-53.934949000000046</v>
      </c>
      <c r="E77" s="24">
        <v>11.145594000000008</v>
      </c>
    </row>
    <row r="78" spans="2:5" ht="13.5">
      <c r="B78" s="27" t="s">
        <v>86</v>
      </c>
      <c r="C78" s="24">
        <v>63.562341999999916</v>
      </c>
      <c r="D78" s="24">
        <v>-65.120175</v>
      </c>
      <c r="E78" s="24">
        <v>78.44827000000001</v>
      </c>
    </row>
    <row r="79" spans="2:5" ht="13.5">
      <c r="B79" s="27" t="s">
        <v>87</v>
      </c>
      <c r="C79" s="24">
        <v>81.16233699999995</v>
      </c>
      <c r="D79" s="24">
        <v>-32.59390300000004</v>
      </c>
      <c r="E79" s="24">
        <v>40.48534099999999</v>
      </c>
    </row>
    <row r="80" spans="2:5" ht="13.5">
      <c r="B80" s="27" t="s">
        <v>88</v>
      </c>
      <c r="C80" s="24">
        <v>83.62204399999996</v>
      </c>
      <c r="D80" s="24">
        <v>-27.09158900000003</v>
      </c>
      <c r="E80" s="24">
        <v>41.02466300000001</v>
      </c>
    </row>
    <row r="81" spans="2:5" ht="13.5">
      <c r="B81" s="27" t="s">
        <v>89</v>
      </c>
      <c r="C81" s="24">
        <v>88.10885799999997</v>
      </c>
      <c r="D81" s="24">
        <v>-28.743542000000026</v>
      </c>
      <c r="E81" s="24">
        <v>37.32778400000001</v>
      </c>
    </row>
    <row r="82" spans="2:5" ht="13.5">
      <c r="B82" s="27" t="s">
        <v>90</v>
      </c>
      <c r="C82" s="24">
        <v>85.65459199999995</v>
      </c>
      <c r="D82" s="24">
        <v>-34.234153000000035</v>
      </c>
      <c r="E82" s="24">
        <v>36.792568</v>
      </c>
    </row>
    <row r="83" spans="2:5" ht="13.5">
      <c r="B83" s="27" t="s">
        <v>91</v>
      </c>
      <c r="C83" s="24">
        <v>59.653478999999976</v>
      </c>
      <c r="D83" s="24">
        <v>-18.475633</v>
      </c>
      <c r="E83" s="24">
        <v>52.83552000000001</v>
      </c>
    </row>
    <row r="84" spans="2:5" ht="13.5">
      <c r="B84" s="27" t="s">
        <v>92</v>
      </c>
      <c r="C84" s="24">
        <v>57.81693399999998</v>
      </c>
      <c r="D84" s="24">
        <v>-25.720542000000012</v>
      </c>
      <c r="E84" s="24">
        <v>52.80762299999999</v>
      </c>
    </row>
    <row r="85" spans="2:5" ht="13.5">
      <c r="B85" s="27" t="s">
        <v>93</v>
      </c>
      <c r="C85" s="24">
        <v>50.58512999999997</v>
      </c>
      <c r="D85" s="24">
        <v>-23.876080999999996</v>
      </c>
      <c r="E85" s="24">
        <v>52.83809899999999</v>
      </c>
    </row>
    <row r="86" spans="2:5" ht="13.5">
      <c r="B86" s="27" t="s">
        <v>94</v>
      </c>
      <c r="C86" s="24">
        <v>52.41600699999998</v>
      </c>
      <c r="D86" s="24">
        <v>-16.644198999999993</v>
      </c>
      <c r="E86" s="24">
        <v>52.86830299999999</v>
      </c>
    </row>
    <row r="87" spans="2:5" ht="13.5">
      <c r="B87" s="27" t="s">
        <v>95</v>
      </c>
      <c r="C87" s="24">
        <v>81.52116499999991</v>
      </c>
      <c r="D87" s="24">
        <v>-60.973033000000044</v>
      </c>
      <c r="E87" s="24">
        <v>78.33128</v>
      </c>
    </row>
    <row r="88" spans="2:5" ht="13.5">
      <c r="B88" s="27" t="s">
        <v>96</v>
      </c>
      <c r="C88" s="24">
        <v>60.928759999999926</v>
      </c>
      <c r="D88" s="24">
        <v>-58.773173000000014</v>
      </c>
      <c r="E88" s="24">
        <v>32.20825899999999</v>
      </c>
    </row>
    <row r="89" spans="2:5" ht="13.5">
      <c r="B89" s="27" t="s">
        <v>97</v>
      </c>
      <c r="C89" s="24">
        <v>64.21012799999994</v>
      </c>
      <c r="D89" s="24">
        <v>-50.860215000000004</v>
      </c>
      <c r="E89" s="24">
        <v>34.65697800000002</v>
      </c>
    </row>
    <row r="90" spans="2:5" ht="13.5">
      <c r="B90" s="27" t="s">
        <v>98</v>
      </c>
      <c r="C90" s="24">
        <v>71.08027199999995</v>
      </c>
      <c r="D90" s="24">
        <v>-51.991316000000005</v>
      </c>
      <c r="E90" s="24">
        <v>29.104692</v>
      </c>
    </row>
    <row r="91" spans="2:5" ht="13.5">
      <c r="B91" s="27" t="s">
        <v>99</v>
      </c>
      <c r="C91" s="24">
        <v>74.63368600000001</v>
      </c>
      <c r="D91" s="24">
        <v>56.95120399999999</v>
      </c>
      <c r="E91" s="24">
        <v>18.575363</v>
      </c>
    </row>
    <row r="92" spans="2:5" ht="13.5">
      <c r="B92" s="27" t="s">
        <v>100</v>
      </c>
      <c r="C92" s="24">
        <v>75.036597</v>
      </c>
      <c r="D92" s="24">
        <v>60.270243</v>
      </c>
      <c r="E92" s="24">
        <v>10.323343000000001</v>
      </c>
    </row>
    <row r="93" spans="2:5" ht="13.5">
      <c r="B93" s="27" t="s">
        <v>101</v>
      </c>
      <c r="C93" s="24">
        <v>80.575183</v>
      </c>
      <c r="D93" s="24">
        <v>53.713107</v>
      </c>
      <c r="E93" s="24">
        <v>7.9547669999999995</v>
      </c>
    </row>
    <row r="94" spans="2:5" ht="13.5">
      <c r="B94" s="27" t="s">
        <v>102</v>
      </c>
      <c r="C94" s="24">
        <v>80.165833</v>
      </c>
      <c r="D94" s="24">
        <v>50.388802</v>
      </c>
      <c r="E94" s="24">
        <v>16.208623</v>
      </c>
    </row>
    <row r="95" spans="2:5" ht="13.5">
      <c r="B95" s="27" t="s">
        <v>103</v>
      </c>
      <c r="C95" s="24">
        <v>56.71679499999999</v>
      </c>
      <c r="D95" s="24">
        <v>74.51283399999998</v>
      </c>
      <c r="E95" s="24">
        <v>1.7782749999999998</v>
      </c>
    </row>
    <row r="96" spans="2:5" ht="13.5">
      <c r="B96" s="27" t="s">
        <v>104</v>
      </c>
      <c r="C96" s="24">
        <v>52.962835999999996</v>
      </c>
      <c r="D96" s="24">
        <v>77.183593</v>
      </c>
      <c r="E96" s="24">
        <v>1.3904770000000002</v>
      </c>
    </row>
    <row r="97" spans="2:5" ht="13.5">
      <c r="B97" s="27" t="s">
        <v>105</v>
      </c>
      <c r="C97" s="24">
        <v>53.162032999999994</v>
      </c>
      <c r="D97" s="24">
        <v>76.78657199999999</v>
      </c>
      <c r="E97" s="24">
        <v>-3.2121100000000653</v>
      </c>
    </row>
    <row r="98" spans="2:5" ht="13.5">
      <c r="B98" s="27" t="s">
        <v>106</v>
      </c>
      <c r="C98" s="24">
        <v>56.91949799999999</v>
      </c>
      <c r="D98" s="24">
        <v>74.11236800000002</v>
      </c>
      <c r="E98" s="24">
        <v>-2.8268410000000594</v>
      </c>
    </row>
    <row r="99" spans="2:5" ht="13.5">
      <c r="B99" s="27" t="s">
        <v>107</v>
      </c>
      <c r="C99" s="24">
        <v>68.94293799999996</v>
      </c>
      <c r="D99" s="24">
        <v>49.910237999999964</v>
      </c>
      <c r="E99" s="24">
        <v>-31.847267000000084</v>
      </c>
    </row>
    <row r="100" spans="2:5" ht="13.5">
      <c r="B100" s="27" t="s">
        <v>108</v>
      </c>
      <c r="C100" s="24">
        <v>70.53870199999996</v>
      </c>
      <c r="D100" s="24">
        <v>56.88853099999998</v>
      </c>
      <c r="E100" s="24">
        <v>-26.56489800000008</v>
      </c>
    </row>
    <row r="101" spans="2:5" ht="13.5">
      <c r="B101" s="27" t="s">
        <v>109</v>
      </c>
      <c r="C101" s="24">
        <v>63.08134299999996</v>
      </c>
      <c r="D101" s="24">
        <v>60.79008699999995</v>
      </c>
      <c r="E101" s="24">
        <v>-29.434654000000098</v>
      </c>
    </row>
    <row r="102" spans="2:5" ht="13.5">
      <c r="B102" s="27" t="s">
        <v>110</v>
      </c>
      <c r="C102" s="24">
        <v>61.476443999999965</v>
      </c>
      <c r="D102" s="24">
        <v>53.81526999999995</v>
      </c>
      <c r="E102" s="24">
        <v>-34.724981000000085</v>
      </c>
    </row>
    <row r="103" spans="2:5" ht="13.5">
      <c r="B103" s="27" t="s">
        <v>111</v>
      </c>
      <c r="C103" s="24">
        <v>79.40275599999998</v>
      </c>
      <c r="D103" s="24">
        <v>57.304134</v>
      </c>
      <c r="E103" s="24">
        <v>-13.446937000000075</v>
      </c>
    </row>
    <row r="104" spans="2:5" ht="13.5">
      <c r="B104" s="27" t="s">
        <v>112</v>
      </c>
      <c r="C104" s="24">
        <v>82.26564599999999</v>
      </c>
      <c r="D104" s="24">
        <v>54.01460399999998</v>
      </c>
      <c r="E104" s="24">
        <v>-11.961509000000127</v>
      </c>
    </row>
    <row r="105" spans="2:5" ht="13.5">
      <c r="B105" s="27" t="s">
        <v>113</v>
      </c>
      <c r="C105" s="24">
        <v>82.46971999999998</v>
      </c>
      <c r="D105" s="24">
        <v>55.985873999999995</v>
      </c>
      <c r="E105" s="24">
        <v>-7.806441000000113</v>
      </c>
    </row>
    <row r="106" spans="2:5" ht="13.5">
      <c r="B106" s="27" t="s">
        <v>114</v>
      </c>
      <c r="C106" s="24">
        <v>79.57179699999999</v>
      </c>
      <c r="D106" s="24">
        <v>59.29311699999999</v>
      </c>
      <c r="E106" s="24">
        <v>-9.26655800000012</v>
      </c>
    </row>
    <row r="107" spans="2:5" ht="13.5">
      <c r="B107" s="27" t="s">
        <v>115</v>
      </c>
      <c r="C107" s="24">
        <v>60.02718799999994</v>
      </c>
      <c r="D107" s="24">
        <v>19.282484999999923</v>
      </c>
      <c r="E107" s="24">
        <v>-52.82912300000004</v>
      </c>
    </row>
    <row r="108" spans="2:5" ht="13.5">
      <c r="B108" s="27" t="s">
        <v>116</v>
      </c>
      <c r="C108" s="24">
        <v>56.94742599999995</v>
      </c>
      <c r="D108" s="24">
        <v>26.084653999999922</v>
      </c>
      <c r="E108" s="24">
        <v>-52.81946000000004</v>
      </c>
    </row>
    <row r="109" spans="2:5" ht="13.5">
      <c r="B109" s="27" t="s">
        <v>117</v>
      </c>
      <c r="C109" s="24">
        <v>50.146332999999956</v>
      </c>
      <c r="D109" s="24">
        <v>23.003612999999927</v>
      </c>
      <c r="E109" s="24">
        <v>-52.81361100000003</v>
      </c>
    </row>
    <row r="110" spans="2:5" ht="13.5">
      <c r="B110" s="27" t="s">
        <v>118</v>
      </c>
      <c r="C110" s="24">
        <v>53.22706899999996</v>
      </c>
      <c r="D110" s="24">
        <v>16.20166599999995</v>
      </c>
      <c r="E110" s="24">
        <v>-52.821167000000024</v>
      </c>
    </row>
    <row r="111" spans="2:5" ht="13.5">
      <c r="B111" s="27" t="s">
        <v>119</v>
      </c>
      <c r="C111" s="24">
        <v>86.53371699999994</v>
      </c>
      <c r="D111" s="24">
        <v>33.56161399999994</v>
      </c>
      <c r="E111" s="24">
        <v>-36.45339500000009</v>
      </c>
    </row>
    <row r="112" spans="2:5" ht="13.5">
      <c r="B112" s="27" t="s">
        <v>120</v>
      </c>
      <c r="C112" s="24">
        <v>81.54877899999995</v>
      </c>
      <c r="D112" s="24">
        <v>33.414166999999956</v>
      </c>
      <c r="E112" s="24">
        <v>-39.875521000000056</v>
      </c>
    </row>
    <row r="113" spans="2:5" ht="13.5">
      <c r="B113" s="27" t="s">
        <v>121</v>
      </c>
      <c r="C113" s="24">
        <v>82.74488499999995</v>
      </c>
      <c r="D113" s="24">
        <v>27.69140399999995</v>
      </c>
      <c r="E113" s="24">
        <v>-41.37876900000007</v>
      </c>
    </row>
    <row r="114" spans="2:5" ht="13.5">
      <c r="B114" s="27" t="s">
        <v>122</v>
      </c>
      <c r="C114" s="24">
        <v>87.72539499999996</v>
      </c>
      <c r="D114" s="24">
        <v>27.82359199999996</v>
      </c>
      <c r="E114" s="24">
        <v>-37.954905000000075</v>
      </c>
    </row>
    <row r="115" spans="2:5" ht="13.5">
      <c r="B115" s="27" t="s">
        <v>123</v>
      </c>
      <c r="C115" s="24">
        <v>51.23794699999996</v>
      </c>
      <c r="D115" s="24">
        <v>40.52330599999995</v>
      </c>
      <c r="E115" s="24">
        <v>-45.06742800000004</v>
      </c>
    </row>
    <row r="116" spans="2:5" ht="13.5">
      <c r="B116" s="27" t="s">
        <v>124</v>
      </c>
      <c r="C116" s="24">
        <v>51.40011199999996</v>
      </c>
      <c r="D116" s="24">
        <v>36.87086599999995</v>
      </c>
      <c r="E116" s="24">
        <v>-45.344240000000035</v>
      </c>
    </row>
    <row r="117" spans="2:5" ht="13.5">
      <c r="B117" s="27" t="s">
        <v>125</v>
      </c>
      <c r="C117" s="24">
        <v>47.74441899999995</v>
      </c>
      <c r="D117" s="24">
        <v>36.73260599999994</v>
      </c>
      <c r="E117" s="24">
        <v>-45.709969000000044</v>
      </c>
    </row>
    <row r="118" spans="2:5" ht="13.5">
      <c r="B118" s="27" t="s">
        <v>126</v>
      </c>
      <c r="C118" s="24">
        <v>47.58859599999993</v>
      </c>
      <c r="D118" s="24">
        <v>40.40097299999995</v>
      </c>
      <c r="E118" s="24">
        <v>-45.430766000000034</v>
      </c>
    </row>
    <row r="119" spans="2:5" ht="13.5">
      <c r="B119" s="27" t="s">
        <v>127</v>
      </c>
      <c r="C119" s="24">
        <v>100.63325299999991</v>
      </c>
      <c r="D119" s="24">
        <v>-55.45965200000007</v>
      </c>
      <c r="E119" s="24">
        <v>0.008397000000016308</v>
      </c>
    </row>
    <row r="120" spans="2:5" ht="13.5">
      <c r="B120" s="27" t="s">
        <v>128</v>
      </c>
      <c r="C120" s="24">
        <v>105.78321799999992</v>
      </c>
      <c r="D120" s="24">
        <v>-41.555130000000084</v>
      </c>
      <c r="E120" s="24">
        <v>-20.302887000000016</v>
      </c>
    </row>
    <row r="121" spans="2:5" ht="13.5">
      <c r="B121" s="27" t="s">
        <v>129</v>
      </c>
      <c r="C121" s="24">
        <v>110.94178499999997</v>
      </c>
      <c r="D121" s="24">
        <v>-27.749327000000058</v>
      </c>
      <c r="E121" s="24">
        <v>0.04068499999995223</v>
      </c>
    </row>
    <row r="122" spans="2:5" ht="13.5">
      <c r="B122" s="27" t="s">
        <v>130</v>
      </c>
      <c r="C122" s="24">
        <v>105.79860399999993</v>
      </c>
      <c r="D122" s="24">
        <v>-41.631163000000086</v>
      </c>
      <c r="E122" s="24">
        <v>20.349133999999996</v>
      </c>
    </row>
    <row r="123" spans="2:5" ht="13.5">
      <c r="B123" s="27" t="s">
        <v>131</v>
      </c>
      <c r="C123" s="24">
        <v>100.670936</v>
      </c>
      <c r="D123" s="24">
        <v>55.451258</v>
      </c>
      <c r="E123" s="24">
        <v>0.02114599999989375</v>
      </c>
    </row>
    <row r="124" spans="2:5" ht="13.5">
      <c r="B124" s="27" t="s">
        <v>132</v>
      </c>
      <c r="C124" s="24">
        <v>105.844412</v>
      </c>
      <c r="D124" s="24">
        <v>41.623887999999994</v>
      </c>
      <c r="E124" s="24">
        <v>20.356827</v>
      </c>
    </row>
    <row r="125" spans="2:5" ht="13.5">
      <c r="B125" s="27" t="s">
        <v>133</v>
      </c>
      <c r="C125" s="24">
        <v>110.916501</v>
      </c>
      <c r="D125" s="24">
        <v>27.727231999999997</v>
      </c>
      <c r="E125" s="24">
        <v>0.029483999999894484</v>
      </c>
    </row>
    <row r="126" spans="2:5" ht="13.5">
      <c r="B126" s="27" t="s">
        <v>134</v>
      </c>
      <c r="C126" s="24">
        <v>105.72931299999996</v>
      </c>
      <c r="D126" s="24">
        <v>41.54762999999997</v>
      </c>
      <c r="E126" s="24">
        <v>-20.301913000000116</v>
      </c>
    </row>
    <row r="127" spans="2:5" ht="13.5">
      <c r="B127" s="27" t="s">
        <v>135</v>
      </c>
      <c r="C127" s="24">
        <v>51.82940499999996</v>
      </c>
      <c r="D127" s="24">
        <v>-37.58907800000001</v>
      </c>
      <c r="E127" s="24">
        <v>45.251259999999995</v>
      </c>
    </row>
    <row r="128" spans="2:5" ht="13.5">
      <c r="B128" s="27" t="s">
        <v>136</v>
      </c>
      <c r="C128" s="24">
        <v>48.415</v>
      </c>
      <c r="D128" s="24">
        <v>-36.283604</v>
      </c>
      <c r="E128" s="24">
        <v>45.662169</v>
      </c>
    </row>
    <row r="129" spans="2:5" ht="13.5">
      <c r="B129" s="27" t="s">
        <v>137</v>
      </c>
      <c r="C129" s="24">
        <v>47.09280999999995</v>
      </c>
      <c r="D129" s="24">
        <v>-39.720626999999986</v>
      </c>
      <c r="E129" s="24">
        <v>45.529358</v>
      </c>
    </row>
    <row r="130" spans="2:5" ht="13.5">
      <c r="B130" s="27" t="s">
        <v>138</v>
      </c>
      <c r="C130" s="24">
        <v>50.50895999999996</v>
      </c>
      <c r="D130" s="24">
        <v>-41.015339999999995</v>
      </c>
      <c r="E130" s="24">
        <v>45.110954</v>
      </c>
    </row>
    <row r="131" spans="2:5" ht="13.5">
      <c r="B131" s="27" t="s">
        <v>139</v>
      </c>
      <c r="C131" s="24">
        <v>46.56286099999999</v>
      </c>
      <c r="D131" s="24">
        <v>41.144099</v>
      </c>
      <c r="E131" s="24">
        <v>51.920423</v>
      </c>
    </row>
    <row r="132" spans="2:5" ht="13.5">
      <c r="B132" s="27" t="s">
        <v>140</v>
      </c>
      <c r="C132" s="24">
        <v>43.496983</v>
      </c>
      <c r="D132" s="24">
        <v>38.67321700000001</v>
      </c>
      <c r="E132" s="24">
        <v>54.356649</v>
      </c>
    </row>
    <row r="133" spans="2:5" ht="13.5">
      <c r="B133" s="27" t="s">
        <v>141</v>
      </c>
      <c r="C133" s="24">
        <v>40.678287</v>
      </c>
      <c r="D133" s="24">
        <v>42.33694699999999</v>
      </c>
      <c r="E133" s="24">
        <v>54.510453</v>
      </c>
    </row>
    <row r="134" spans="2:5" ht="13.5">
      <c r="B134" s="27" t="s">
        <v>142</v>
      </c>
      <c r="C134" s="24">
        <v>43.739563000000004</v>
      </c>
      <c r="D134" s="24">
        <v>44.80556299999999</v>
      </c>
      <c r="E134" s="24">
        <v>52.076467</v>
      </c>
    </row>
    <row r="135" spans="2:5" ht="13.5">
      <c r="B135" s="27" t="s">
        <v>143</v>
      </c>
      <c r="C135" s="24">
        <v>57.401654</v>
      </c>
      <c r="D135" s="24">
        <v>74.873002</v>
      </c>
      <c r="E135" s="24">
        <v>27.574655</v>
      </c>
    </row>
    <row r="136" spans="2:5" ht="13.5">
      <c r="B136" s="27" t="s">
        <v>144</v>
      </c>
      <c r="C136" s="24">
        <v>54.39697799999999</v>
      </c>
      <c r="D136" s="24">
        <v>76.376692</v>
      </c>
      <c r="E136" s="24">
        <v>30.758863</v>
      </c>
    </row>
    <row r="137" spans="2:5" ht="13.5">
      <c r="B137" s="27" t="s">
        <v>145</v>
      </c>
      <c r="C137" s="24">
        <v>52.10836499999999</v>
      </c>
      <c r="D137" s="24">
        <v>78.719658</v>
      </c>
      <c r="E137" s="24">
        <v>27.482649999999996</v>
      </c>
    </row>
    <row r="138" spans="2:5" ht="13.5">
      <c r="B138" s="27" t="s">
        <v>146</v>
      </c>
      <c r="C138" s="24">
        <v>55.116139</v>
      </c>
      <c r="D138" s="24">
        <v>77.211843</v>
      </c>
      <c r="E138" s="24">
        <v>24.298936</v>
      </c>
    </row>
    <row r="139" spans="2:5" ht="13.5">
      <c r="B139" s="27" t="s">
        <v>147</v>
      </c>
      <c r="C139" s="24">
        <v>45.73129799999992</v>
      </c>
      <c r="D139" s="24">
        <v>-39.236612000000044</v>
      </c>
      <c r="E139" s="24">
        <v>-52.68060999999996</v>
      </c>
    </row>
    <row r="140" spans="2:5" ht="13.5">
      <c r="B140" s="27" t="s">
        <v>148</v>
      </c>
      <c r="C140" s="24">
        <v>41.571526999999875</v>
      </c>
      <c r="D140" s="24">
        <v>-39.54388700000004</v>
      </c>
      <c r="E140" s="24">
        <v>-54.69486599999994</v>
      </c>
    </row>
    <row r="141" spans="2:5" ht="13.5">
      <c r="B141" s="27" t="s">
        <v>149</v>
      </c>
      <c r="C141" s="24">
        <v>41.24631099999988</v>
      </c>
      <c r="D141" s="24">
        <v>-43.96433600000003</v>
      </c>
      <c r="E141" s="24">
        <v>-53.335145999999945</v>
      </c>
    </row>
    <row r="142" spans="2:5" ht="13.5">
      <c r="B142" s="27" t="s">
        <v>150</v>
      </c>
      <c r="C142" s="24">
        <v>45.40591999999991</v>
      </c>
      <c r="D142" s="24">
        <v>-43.64799600000004</v>
      </c>
      <c r="E142" s="24">
        <v>-51.323246999999945</v>
      </c>
    </row>
    <row r="143" spans="2:5" ht="13.5">
      <c r="B143" s="27" t="s">
        <v>151</v>
      </c>
      <c r="C143" s="24">
        <v>56.42432899999988</v>
      </c>
      <c r="D143" s="24">
        <v>-75.14367700000004</v>
      </c>
      <c r="E143" s="24">
        <v>-29.730401999999916</v>
      </c>
    </row>
    <row r="144" spans="2:5" ht="13.5">
      <c r="B144" s="27" t="s">
        <v>152</v>
      </c>
      <c r="C144" s="24">
        <v>52.6570749999999</v>
      </c>
      <c r="D144" s="24">
        <v>-77.83323500000004</v>
      </c>
      <c r="E144" s="24">
        <v>-29.847854999999896</v>
      </c>
    </row>
    <row r="145" spans="2:5" ht="13.5">
      <c r="B145" s="27" t="s">
        <v>153</v>
      </c>
      <c r="C145" s="24">
        <v>56.784428999999896</v>
      </c>
      <c r="D145" s="24">
        <v>-75.87209800000002</v>
      </c>
      <c r="E145" s="24">
        <v>-25.192189999999933</v>
      </c>
    </row>
    <row r="146" spans="2:5" ht="13.5">
      <c r="B146" s="27" t="s">
        <v>154</v>
      </c>
      <c r="C146" s="24">
        <v>53.01399899999991</v>
      </c>
      <c r="D146" s="24">
        <v>-78.55877500000003</v>
      </c>
      <c r="E146" s="24">
        <v>-25.316364999999905</v>
      </c>
    </row>
    <row r="147" spans="2:5" ht="13.5">
      <c r="B147" s="27" t="s">
        <v>155</v>
      </c>
      <c r="C147" s="24">
        <v>44.15778768711771</v>
      </c>
      <c r="D147" s="24">
        <v>61.04494838049229</v>
      </c>
      <c r="E147" s="24">
        <v>-3.6590171374476705</v>
      </c>
    </row>
    <row r="148" spans="2:5" ht="13.5">
      <c r="B148" s="27" t="s">
        <v>156</v>
      </c>
      <c r="C148" s="24">
        <v>41.741589525713806</v>
      </c>
      <c r="D148" s="24">
        <v>48.823837925014494</v>
      </c>
      <c r="E148" s="24">
        <v>-15.742859041910117</v>
      </c>
    </row>
    <row r="149" spans="2:5" ht="13.5">
      <c r="B149" s="27" t="s">
        <v>157</v>
      </c>
      <c r="C149" s="24">
        <v>33.61323588361971</v>
      </c>
      <c r="D149" s="24">
        <v>35.629228951274506</v>
      </c>
      <c r="E149" s="24">
        <v>-11.614468140289242</v>
      </c>
    </row>
    <row r="150" spans="2:5" ht="13.5">
      <c r="B150" s="27" t="s">
        <v>158</v>
      </c>
      <c r="C150" s="24">
        <v>31.40108804055302</v>
      </c>
      <c r="D150" s="24">
        <v>54.8870494176881</v>
      </c>
      <c r="E150" s="24">
        <v>13.035338408218372</v>
      </c>
    </row>
    <row r="151" spans="2:5" ht="13.5">
      <c r="B151" s="27" t="s">
        <v>159</v>
      </c>
      <c r="C151" s="24">
        <v>24.923817203016473</v>
      </c>
      <c r="D151" s="24">
        <v>44.73173419806232</v>
      </c>
      <c r="E151" s="24">
        <v>15.181489363908035</v>
      </c>
    </row>
    <row r="152" spans="2:5" ht="13.5">
      <c r="B152" s="27" t="s">
        <v>160</v>
      </c>
      <c r="C152" s="24">
        <v>18.589858400765603</v>
      </c>
      <c r="D152" s="24">
        <v>29.88218002240873</v>
      </c>
      <c r="E152" s="24">
        <v>8.995557707758097</v>
      </c>
    </row>
    <row r="153" spans="2:5" ht="13.5">
      <c r="B153" s="27" t="s">
        <v>161</v>
      </c>
      <c r="C153" s="24">
        <v>44.3470470129889</v>
      </c>
      <c r="D153" s="24">
        <v>-60.91166607048097</v>
      </c>
      <c r="E153" s="24">
        <v>3.477953613079636</v>
      </c>
    </row>
    <row r="154" spans="2:5" ht="13.5">
      <c r="B154" s="27" t="s">
        <v>162</v>
      </c>
      <c r="C154" s="24">
        <v>41.94473487520856</v>
      </c>
      <c r="D154" s="24">
        <v>-48.816782520194195</v>
      </c>
      <c r="E154" s="24">
        <v>15.847100301472263</v>
      </c>
    </row>
    <row r="155" spans="2:5" ht="13.5">
      <c r="B155" s="27" t="s">
        <v>163</v>
      </c>
      <c r="C155" s="24">
        <v>33.5329542464017</v>
      </c>
      <c r="D155" s="24">
        <v>-35.55912832789181</v>
      </c>
      <c r="E155" s="24">
        <v>11.54064803124422</v>
      </c>
    </row>
    <row r="156" spans="2:5" ht="13.5">
      <c r="B156" s="27" t="s">
        <v>164</v>
      </c>
      <c r="C156" s="24">
        <v>31.518299239084143</v>
      </c>
      <c r="D156" s="24">
        <v>-54.764254602397735</v>
      </c>
      <c r="E156" s="24">
        <v>-13.054586470055234</v>
      </c>
    </row>
    <row r="157" spans="2:5" ht="13.5">
      <c r="B157" s="27" t="s">
        <v>165</v>
      </c>
      <c r="C157" s="24">
        <v>24.77594066000526</v>
      </c>
      <c r="D157" s="24">
        <v>-44.82967784445706</v>
      </c>
      <c r="E157" s="24">
        <v>-15.127949730049984</v>
      </c>
    </row>
    <row r="158" spans="2:5" ht="13.5">
      <c r="B158" s="27" t="s">
        <v>166</v>
      </c>
      <c r="C158" s="24">
        <v>18.585522764337412</v>
      </c>
      <c r="D158" s="24">
        <v>-29.839958103768673</v>
      </c>
      <c r="E158" s="24">
        <v>-8.857822622111632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38924.435590277775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-0.011133333333333337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0.1578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-0.2262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0.1281875283490653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55</v>
      </c>
      <c r="C47" s="24">
        <v>0</v>
      </c>
      <c r="D47" s="24">
        <v>0</v>
      </c>
      <c r="E47" s="24">
        <v>0</v>
      </c>
    </row>
    <row r="48" spans="2:5" ht="13.5">
      <c r="B48" s="27" t="s">
        <v>56</v>
      </c>
      <c r="C48" s="24">
        <v>0</v>
      </c>
      <c r="D48" s="24">
        <v>0</v>
      </c>
      <c r="E48" s="24">
        <v>0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5" ht="13.5">
      <c r="B53" s="27" t="s">
        <v>61</v>
      </c>
      <c r="C53" s="24">
        <v>0</v>
      </c>
      <c r="D53" s="24">
        <v>0</v>
      </c>
      <c r="E53" s="24">
        <v>0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5" ht="13.5">
      <c r="B57" s="27" t="s">
        <v>65</v>
      </c>
      <c r="C57" s="24">
        <v>0</v>
      </c>
      <c r="D57" s="24">
        <v>0</v>
      </c>
      <c r="E57" s="24">
        <v>0</v>
      </c>
    </row>
    <row r="58" spans="2:5" ht="13.5">
      <c r="B58" s="27" t="s">
        <v>66</v>
      </c>
      <c r="C58" s="24">
        <v>0</v>
      </c>
      <c r="D58" s="24">
        <v>0</v>
      </c>
      <c r="E58" s="24">
        <v>0</v>
      </c>
    </row>
    <row r="59" spans="2:5" ht="13.5">
      <c r="B59" s="27" t="s">
        <v>67</v>
      </c>
      <c r="C59" s="24">
        <v>0</v>
      </c>
      <c r="D59" s="24">
        <v>0</v>
      </c>
      <c r="E59" s="24">
        <v>0</v>
      </c>
    </row>
    <row r="60" spans="2:5" ht="13.5">
      <c r="B60" s="27" t="s">
        <v>68</v>
      </c>
      <c r="C60" s="24">
        <v>0</v>
      </c>
      <c r="D60" s="24">
        <v>0</v>
      </c>
      <c r="E60" s="24">
        <v>0</v>
      </c>
    </row>
    <row r="61" spans="2:5" ht="13.5">
      <c r="B61" s="27" t="s">
        <v>69</v>
      </c>
      <c r="C61" s="24">
        <v>0</v>
      </c>
      <c r="D61" s="24">
        <v>0</v>
      </c>
      <c r="E61" s="24">
        <v>0</v>
      </c>
    </row>
    <row r="62" spans="2:5" ht="13.5">
      <c r="B62" s="27" t="s">
        <v>70</v>
      </c>
      <c r="C62" s="24">
        <v>0</v>
      </c>
      <c r="D62" s="24">
        <v>0</v>
      </c>
      <c r="E62" s="24">
        <v>0</v>
      </c>
    </row>
    <row r="63" spans="2:5" ht="13.5">
      <c r="B63" s="27" t="s">
        <v>71</v>
      </c>
      <c r="C63" s="24">
        <v>0</v>
      </c>
      <c r="D63" s="24">
        <v>0</v>
      </c>
      <c r="E63" s="24">
        <v>0</v>
      </c>
    </row>
    <row r="64" spans="2:5" ht="13.5">
      <c r="B64" s="27" t="s">
        <v>72</v>
      </c>
      <c r="C64" s="24">
        <v>0</v>
      </c>
      <c r="D64" s="24">
        <v>0</v>
      </c>
      <c r="E64" s="24">
        <v>0</v>
      </c>
    </row>
    <row r="65" spans="2:5" ht="13.5">
      <c r="B65" s="27" t="s">
        <v>73</v>
      </c>
      <c r="C65" s="24">
        <v>0</v>
      </c>
      <c r="D65" s="24">
        <v>0</v>
      </c>
      <c r="E65" s="24">
        <v>0</v>
      </c>
    </row>
    <row r="66" spans="2:5" ht="13.5">
      <c r="B66" s="27" t="s">
        <v>74</v>
      </c>
      <c r="C66" s="24">
        <v>0</v>
      </c>
      <c r="D66" s="24">
        <v>0</v>
      </c>
      <c r="E66" s="24">
        <v>0</v>
      </c>
    </row>
    <row r="67" spans="2:5" ht="13.5">
      <c r="B67" s="27" t="s">
        <v>75</v>
      </c>
      <c r="C67" s="24">
        <v>0</v>
      </c>
      <c r="D67" s="24">
        <v>0</v>
      </c>
      <c r="E67" s="24">
        <v>0</v>
      </c>
    </row>
    <row r="68" spans="2:5" ht="13.5">
      <c r="B68" s="27" t="s">
        <v>76</v>
      </c>
      <c r="C68" s="24">
        <v>0</v>
      </c>
      <c r="D68" s="24">
        <v>0</v>
      </c>
      <c r="E68" s="24">
        <v>0</v>
      </c>
    </row>
    <row r="69" spans="2:5" ht="13.5">
      <c r="B69" s="27" t="s">
        <v>77</v>
      </c>
      <c r="C69" s="24">
        <v>0</v>
      </c>
      <c r="D69" s="24">
        <v>0</v>
      </c>
      <c r="E69" s="24">
        <v>0</v>
      </c>
    </row>
    <row r="70" spans="2:5" ht="13.5">
      <c r="B70" s="27" t="s">
        <v>78</v>
      </c>
      <c r="C70" s="24">
        <v>0</v>
      </c>
      <c r="D70" s="24">
        <v>0</v>
      </c>
      <c r="E70" s="24">
        <v>0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5" ht="13.5">
      <c r="B72" s="27" t="s">
        <v>80</v>
      </c>
      <c r="C72" s="24">
        <v>0</v>
      </c>
      <c r="D72" s="24">
        <v>0</v>
      </c>
      <c r="E72" s="24">
        <v>0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5" ht="13.5">
      <c r="B74" s="27" t="s">
        <v>82</v>
      </c>
      <c r="C74" s="24">
        <v>0</v>
      </c>
      <c r="D74" s="24">
        <v>0</v>
      </c>
      <c r="E74" s="24">
        <v>0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5" ht="13.5">
      <c r="B76" s="27" t="s">
        <v>84</v>
      </c>
      <c r="C76" s="24">
        <v>0</v>
      </c>
      <c r="D76" s="24">
        <v>0</v>
      </c>
      <c r="E76" s="24">
        <v>0</v>
      </c>
    </row>
    <row r="77" spans="2:5" ht="13.5">
      <c r="B77" s="27" t="s">
        <v>85</v>
      </c>
      <c r="C77" s="24">
        <v>0</v>
      </c>
      <c r="D77" s="24">
        <v>0</v>
      </c>
      <c r="E77" s="24">
        <v>0</v>
      </c>
    </row>
    <row r="78" spans="2:5" ht="13.5">
      <c r="B78" s="27" t="s">
        <v>86</v>
      </c>
      <c r="C78" s="24">
        <v>0</v>
      </c>
      <c r="D78" s="24">
        <v>0</v>
      </c>
      <c r="E78" s="24">
        <v>0</v>
      </c>
    </row>
    <row r="79" spans="2:5" ht="13.5">
      <c r="B79" s="27" t="s">
        <v>87</v>
      </c>
      <c r="C79" s="24">
        <v>0</v>
      </c>
      <c r="D79" s="24">
        <v>0</v>
      </c>
      <c r="E79" s="24">
        <v>0</v>
      </c>
    </row>
    <row r="80" spans="2:5" ht="13.5">
      <c r="B80" s="27" t="s">
        <v>88</v>
      </c>
      <c r="C80" s="24">
        <v>0</v>
      </c>
      <c r="D80" s="24">
        <v>0</v>
      </c>
      <c r="E80" s="24">
        <v>0</v>
      </c>
    </row>
    <row r="81" spans="2:5" ht="13.5">
      <c r="B81" s="27" t="s">
        <v>89</v>
      </c>
      <c r="C81" s="24">
        <v>0</v>
      </c>
      <c r="D81" s="24">
        <v>0</v>
      </c>
      <c r="E81" s="24">
        <v>0</v>
      </c>
    </row>
    <row r="82" spans="2:5" ht="13.5">
      <c r="B82" s="27" t="s">
        <v>90</v>
      </c>
      <c r="C82" s="24">
        <v>0</v>
      </c>
      <c r="D82" s="24">
        <v>0</v>
      </c>
      <c r="E82" s="24">
        <v>0</v>
      </c>
    </row>
    <row r="83" spans="2:5" ht="13.5">
      <c r="B83" s="27" t="s">
        <v>91</v>
      </c>
      <c r="C83" s="24">
        <v>0</v>
      </c>
      <c r="D83" s="24">
        <v>0</v>
      </c>
      <c r="E83" s="24">
        <v>0</v>
      </c>
    </row>
    <row r="84" spans="2:5" ht="13.5">
      <c r="B84" s="27" t="s">
        <v>92</v>
      </c>
      <c r="C84" s="24">
        <v>0</v>
      </c>
      <c r="D84" s="24">
        <v>0</v>
      </c>
      <c r="E84" s="24">
        <v>0</v>
      </c>
    </row>
    <row r="85" spans="2:5" ht="13.5">
      <c r="B85" s="27" t="s">
        <v>93</v>
      </c>
      <c r="C85" s="24">
        <v>0</v>
      </c>
      <c r="D85" s="24">
        <v>0</v>
      </c>
      <c r="E85" s="24">
        <v>0</v>
      </c>
    </row>
    <row r="86" spans="2:5" ht="13.5">
      <c r="B86" s="27" t="s">
        <v>94</v>
      </c>
      <c r="C86" s="24">
        <v>0</v>
      </c>
      <c r="D86" s="24">
        <v>0</v>
      </c>
      <c r="E86" s="24">
        <v>0</v>
      </c>
    </row>
    <row r="87" spans="2:5" ht="13.5">
      <c r="B87" s="27" t="s">
        <v>95</v>
      </c>
      <c r="C87" s="24">
        <v>0</v>
      </c>
      <c r="D87" s="24">
        <v>0</v>
      </c>
      <c r="E87" s="24">
        <v>0</v>
      </c>
    </row>
    <row r="88" spans="2:5" ht="13.5">
      <c r="B88" s="27" t="s">
        <v>96</v>
      </c>
      <c r="C88" s="24">
        <v>0</v>
      </c>
      <c r="D88" s="24">
        <v>0</v>
      </c>
      <c r="E88" s="24">
        <v>0</v>
      </c>
    </row>
    <row r="89" spans="2:5" ht="13.5">
      <c r="B89" s="27" t="s">
        <v>97</v>
      </c>
      <c r="C89" s="24">
        <v>0</v>
      </c>
      <c r="D89" s="24">
        <v>0</v>
      </c>
      <c r="E89" s="24">
        <v>0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5" ht="13.5">
      <c r="B91" s="27" t="s">
        <v>99</v>
      </c>
      <c r="C91" s="24">
        <v>0</v>
      </c>
      <c r="D91" s="24">
        <v>0</v>
      </c>
      <c r="E91" s="24">
        <v>0</v>
      </c>
    </row>
    <row r="92" spans="2:5" ht="13.5">
      <c r="B92" s="27" t="s">
        <v>100</v>
      </c>
      <c r="C92" s="24">
        <v>0</v>
      </c>
      <c r="D92" s="24">
        <v>0</v>
      </c>
      <c r="E92" s="24">
        <v>0</v>
      </c>
    </row>
    <row r="93" spans="2:5" ht="13.5">
      <c r="B93" s="27" t="s">
        <v>101</v>
      </c>
      <c r="C93" s="24">
        <v>0</v>
      </c>
      <c r="D93" s="24">
        <v>0</v>
      </c>
      <c r="E93" s="24">
        <v>0</v>
      </c>
    </row>
    <row r="94" spans="2:5" ht="13.5">
      <c r="B94" s="27" t="s">
        <v>102</v>
      </c>
      <c r="C94" s="24">
        <v>0</v>
      </c>
      <c r="D94" s="24">
        <v>0</v>
      </c>
      <c r="E94" s="24">
        <v>0</v>
      </c>
    </row>
    <row r="95" spans="2:5" ht="13.5">
      <c r="B95" s="27" t="s">
        <v>103</v>
      </c>
      <c r="C95" s="24">
        <v>0</v>
      </c>
      <c r="D95" s="24">
        <v>0</v>
      </c>
      <c r="E95" s="24">
        <v>0</v>
      </c>
    </row>
    <row r="96" spans="2:5" ht="13.5">
      <c r="B96" s="27" t="s">
        <v>104</v>
      </c>
      <c r="C96" s="24">
        <v>0</v>
      </c>
      <c r="D96" s="24">
        <v>0</v>
      </c>
      <c r="E96" s="24">
        <v>0</v>
      </c>
    </row>
    <row r="97" spans="2:5" ht="13.5">
      <c r="B97" s="27" t="s">
        <v>105</v>
      </c>
      <c r="C97" s="24">
        <v>0</v>
      </c>
      <c r="D97" s="24">
        <v>0</v>
      </c>
      <c r="E97" s="24">
        <v>0</v>
      </c>
    </row>
    <row r="98" spans="2:5" ht="13.5">
      <c r="B98" s="27" t="s">
        <v>106</v>
      </c>
      <c r="C98" s="24">
        <v>0</v>
      </c>
      <c r="D98" s="24">
        <v>0</v>
      </c>
      <c r="E98" s="24">
        <v>0</v>
      </c>
    </row>
    <row r="99" spans="2:5" ht="13.5">
      <c r="B99" s="27" t="s">
        <v>107</v>
      </c>
      <c r="C99" s="24">
        <v>0</v>
      </c>
      <c r="D99" s="24">
        <v>0</v>
      </c>
      <c r="E99" s="24">
        <v>0</v>
      </c>
    </row>
    <row r="100" spans="2:5" ht="13.5">
      <c r="B100" s="27" t="s">
        <v>108</v>
      </c>
      <c r="C100" s="24">
        <v>0</v>
      </c>
      <c r="D100" s="24">
        <v>0</v>
      </c>
      <c r="E100" s="24">
        <v>0</v>
      </c>
    </row>
    <row r="101" spans="2:5" ht="13.5">
      <c r="B101" s="27" t="s">
        <v>109</v>
      </c>
      <c r="C101" s="24">
        <v>0</v>
      </c>
      <c r="D101" s="24">
        <v>0</v>
      </c>
      <c r="E101" s="24">
        <v>0</v>
      </c>
    </row>
    <row r="102" spans="2:5" ht="13.5">
      <c r="B102" s="27" t="s">
        <v>110</v>
      </c>
      <c r="C102" s="24">
        <v>0</v>
      </c>
      <c r="D102" s="24">
        <v>0</v>
      </c>
      <c r="E102" s="24">
        <v>0</v>
      </c>
    </row>
    <row r="103" spans="2:5" ht="13.5">
      <c r="B103" s="27" t="s">
        <v>111</v>
      </c>
      <c r="C103" s="24">
        <v>0</v>
      </c>
      <c r="D103" s="24">
        <v>0</v>
      </c>
      <c r="E103" s="24">
        <v>0</v>
      </c>
    </row>
    <row r="104" spans="2:5" ht="13.5">
      <c r="B104" s="27" t="s">
        <v>112</v>
      </c>
      <c r="C104" s="24">
        <v>0</v>
      </c>
      <c r="D104" s="24">
        <v>0</v>
      </c>
      <c r="E104" s="24">
        <v>0</v>
      </c>
    </row>
    <row r="105" spans="2:5" ht="13.5">
      <c r="B105" s="27" t="s">
        <v>113</v>
      </c>
      <c r="C105" s="24">
        <v>0</v>
      </c>
      <c r="D105" s="24">
        <v>0</v>
      </c>
      <c r="E105" s="24">
        <v>0</v>
      </c>
    </row>
    <row r="106" spans="2:5" ht="13.5">
      <c r="B106" s="27" t="s">
        <v>114</v>
      </c>
      <c r="C106" s="24">
        <v>0</v>
      </c>
      <c r="D106" s="24">
        <v>0</v>
      </c>
      <c r="E106" s="24">
        <v>0</v>
      </c>
    </row>
    <row r="107" spans="2:5" ht="13.5">
      <c r="B107" s="27" t="s">
        <v>115</v>
      </c>
      <c r="C107" s="24">
        <v>0</v>
      </c>
      <c r="D107" s="24">
        <v>0</v>
      </c>
      <c r="E107" s="24">
        <v>0</v>
      </c>
    </row>
    <row r="108" spans="2:5" ht="13.5">
      <c r="B108" s="27" t="s">
        <v>116</v>
      </c>
      <c r="C108" s="24">
        <v>0</v>
      </c>
      <c r="D108" s="24">
        <v>0</v>
      </c>
      <c r="E108" s="24">
        <v>0</v>
      </c>
    </row>
    <row r="109" spans="2:5" ht="13.5">
      <c r="B109" s="27" t="s">
        <v>117</v>
      </c>
      <c r="C109" s="24">
        <v>0</v>
      </c>
      <c r="D109" s="24">
        <v>0</v>
      </c>
      <c r="E109" s="24">
        <v>0</v>
      </c>
    </row>
    <row r="110" spans="2:5" ht="13.5">
      <c r="B110" s="27" t="s">
        <v>118</v>
      </c>
      <c r="C110" s="24">
        <v>0</v>
      </c>
      <c r="D110" s="24">
        <v>0</v>
      </c>
      <c r="E110" s="24">
        <v>0</v>
      </c>
    </row>
    <row r="111" spans="2:5" ht="13.5">
      <c r="B111" s="27" t="s">
        <v>119</v>
      </c>
      <c r="C111" s="24">
        <v>0</v>
      </c>
      <c r="D111" s="24">
        <v>0</v>
      </c>
      <c r="E111" s="24">
        <v>0</v>
      </c>
    </row>
    <row r="112" spans="2:5" ht="13.5">
      <c r="B112" s="27" t="s">
        <v>120</v>
      </c>
      <c r="C112" s="24">
        <v>0</v>
      </c>
      <c r="D112" s="24">
        <v>0</v>
      </c>
      <c r="E112" s="24">
        <v>0</v>
      </c>
    </row>
    <row r="113" spans="2:5" ht="13.5">
      <c r="B113" s="27" t="s">
        <v>121</v>
      </c>
      <c r="C113" s="24">
        <v>0</v>
      </c>
      <c r="D113" s="24">
        <v>0</v>
      </c>
      <c r="E113" s="24">
        <v>0</v>
      </c>
    </row>
    <row r="114" spans="2:5" ht="13.5">
      <c r="B114" s="27" t="s">
        <v>122</v>
      </c>
      <c r="C114" s="24">
        <v>0</v>
      </c>
      <c r="D114" s="24">
        <v>0</v>
      </c>
      <c r="E114" s="24">
        <v>0</v>
      </c>
    </row>
    <row r="115" spans="2:5" ht="13.5">
      <c r="B115" s="27" t="s">
        <v>123</v>
      </c>
      <c r="C115" s="24">
        <v>0</v>
      </c>
      <c r="D115" s="24">
        <v>0</v>
      </c>
      <c r="E115" s="24">
        <v>0</v>
      </c>
    </row>
    <row r="116" spans="2:5" ht="13.5">
      <c r="B116" s="27" t="s">
        <v>124</v>
      </c>
      <c r="C116" s="24">
        <v>0</v>
      </c>
      <c r="D116" s="24">
        <v>0</v>
      </c>
      <c r="E116" s="24">
        <v>0</v>
      </c>
    </row>
    <row r="117" spans="2:5" ht="13.5">
      <c r="B117" s="27" t="s">
        <v>125</v>
      </c>
      <c r="C117" s="24">
        <v>0</v>
      </c>
      <c r="D117" s="24">
        <v>0</v>
      </c>
      <c r="E117" s="24">
        <v>0</v>
      </c>
    </row>
    <row r="118" spans="2:5" ht="13.5">
      <c r="B118" s="27" t="s">
        <v>126</v>
      </c>
      <c r="C118" s="24">
        <v>0</v>
      </c>
      <c r="D118" s="24">
        <v>0</v>
      </c>
      <c r="E118" s="24">
        <v>0</v>
      </c>
    </row>
    <row r="119" spans="2:5" ht="13.5">
      <c r="B119" s="27" t="s">
        <v>127</v>
      </c>
      <c r="C119" s="24">
        <v>0</v>
      </c>
      <c r="D119" s="24">
        <v>0</v>
      </c>
      <c r="E119" s="24">
        <v>0</v>
      </c>
    </row>
    <row r="120" spans="2:5" ht="13.5">
      <c r="B120" s="27" t="s">
        <v>128</v>
      </c>
      <c r="C120" s="24">
        <v>0</v>
      </c>
      <c r="D120" s="24">
        <v>0</v>
      </c>
      <c r="E120" s="24">
        <v>0</v>
      </c>
    </row>
    <row r="121" spans="2:5" ht="13.5">
      <c r="B121" s="27" t="s">
        <v>129</v>
      </c>
      <c r="C121" s="24">
        <v>0</v>
      </c>
      <c r="D121" s="24">
        <v>0</v>
      </c>
      <c r="E121" s="24">
        <v>0</v>
      </c>
    </row>
    <row r="122" spans="2:5" ht="13.5">
      <c r="B122" s="27" t="s">
        <v>130</v>
      </c>
      <c r="C122" s="24">
        <v>0</v>
      </c>
      <c r="D122" s="24">
        <v>0</v>
      </c>
      <c r="E122" s="24">
        <v>0</v>
      </c>
    </row>
    <row r="123" spans="2:5" ht="13.5">
      <c r="B123" s="27" t="s">
        <v>131</v>
      </c>
      <c r="C123" s="24">
        <v>0</v>
      </c>
      <c r="D123" s="24">
        <v>0</v>
      </c>
      <c r="E123" s="24">
        <v>0</v>
      </c>
    </row>
    <row r="124" spans="2:5" ht="13.5">
      <c r="B124" s="27" t="s">
        <v>132</v>
      </c>
      <c r="C124" s="24">
        <v>0</v>
      </c>
      <c r="D124" s="24">
        <v>0</v>
      </c>
      <c r="E124" s="24">
        <v>0</v>
      </c>
    </row>
    <row r="125" spans="2:5" ht="13.5">
      <c r="B125" s="27" t="s">
        <v>133</v>
      </c>
      <c r="C125" s="24">
        <v>0</v>
      </c>
      <c r="D125" s="24">
        <v>0</v>
      </c>
      <c r="E125" s="24">
        <v>0</v>
      </c>
    </row>
    <row r="126" spans="2:5" ht="13.5">
      <c r="B126" s="27" t="s">
        <v>134</v>
      </c>
      <c r="C126" s="24">
        <v>0</v>
      </c>
      <c r="D126" s="24">
        <v>0</v>
      </c>
      <c r="E126" s="24">
        <v>0</v>
      </c>
    </row>
    <row r="127" spans="2:5" ht="13.5">
      <c r="B127" s="27" t="s">
        <v>135</v>
      </c>
      <c r="C127" s="24">
        <v>0</v>
      </c>
      <c r="D127" s="24">
        <v>0</v>
      </c>
      <c r="E127" s="24">
        <v>0</v>
      </c>
    </row>
    <row r="128" spans="2:5" ht="13.5">
      <c r="B128" s="27" t="s">
        <v>136</v>
      </c>
      <c r="C128" s="24">
        <v>0</v>
      </c>
      <c r="D128" s="24">
        <v>0</v>
      </c>
      <c r="E128" s="24">
        <v>0</v>
      </c>
    </row>
    <row r="129" spans="2:5" ht="13.5">
      <c r="B129" s="27" t="s">
        <v>137</v>
      </c>
      <c r="C129" s="24">
        <v>0</v>
      </c>
      <c r="D129" s="24">
        <v>0</v>
      </c>
      <c r="E129" s="24">
        <v>0</v>
      </c>
    </row>
    <row r="130" spans="2:5" ht="13.5">
      <c r="B130" s="27" t="s">
        <v>138</v>
      </c>
      <c r="C130" s="24">
        <v>0</v>
      </c>
      <c r="D130" s="24">
        <v>0</v>
      </c>
      <c r="E130" s="24">
        <v>0</v>
      </c>
    </row>
    <row r="131" spans="2:5" ht="13.5">
      <c r="B131" s="27" t="s">
        <v>139</v>
      </c>
      <c r="C131" s="24">
        <v>0</v>
      </c>
      <c r="D131" s="24">
        <v>0</v>
      </c>
      <c r="E131" s="24">
        <v>0</v>
      </c>
    </row>
    <row r="132" spans="2:5" ht="13.5">
      <c r="B132" s="27" t="s">
        <v>140</v>
      </c>
      <c r="C132" s="24">
        <v>0</v>
      </c>
      <c r="D132" s="24">
        <v>0</v>
      </c>
      <c r="E132" s="24">
        <v>0</v>
      </c>
    </row>
    <row r="133" spans="2:5" ht="13.5">
      <c r="B133" s="27" t="s">
        <v>141</v>
      </c>
      <c r="C133" s="24">
        <v>0</v>
      </c>
      <c r="D133" s="24">
        <v>0</v>
      </c>
      <c r="E133" s="24">
        <v>0</v>
      </c>
    </row>
    <row r="134" spans="2:5" ht="13.5">
      <c r="B134" s="27" t="s">
        <v>142</v>
      </c>
      <c r="C134" s="24">
        <v>0</v>
      </c>
      <c r="D134" s="24">
        <v>0</v>
      </c>
      <c r="E134" s="24">
        <v>0</v>
      </c>
    </row>
    <row r="135" spans="2:5" ht="13.5">
      <c r="B135" s="27" t="s">
        <v>143</v>
      </c>
      <c r="C135" s="24">
        <v>0</v>
      </c>
      <c r="D135" s="24">
        <v>0</v>
      </c>
      <c r="E135" s="24">
        <v>0</v>
      </c>
    </row>
    <row r="136" spans="2:5" ht="13.5">
      <c r="B136" s="27" t="s">
        <v>144</v>
      </c>
      <c r="C136" s="24">
        <v>0</v>
      </c>
      <c r="D136" s="24">
        <v>0</v>
      </c>
      <c r="E136" s="24">
        <v>0</v>
      </c>
    </row>
    <row r="137" spans="2:5" ht="13.5">
      <c r="B137" s="27" t="s">
        <v>145</v>
      </c>
      <c r="C137" s="24">
        <v>0</v>
      </c>
      <c r="D137" s="24">
        <v>0</v>
      </c>
      <c r="E137" s="24">
        <v>0</v>
      </c>
    </row>
    <row r="138" spans="2:5" ht="13.5">
      <c r="B138" s="27" t="s">
        <v>146</v>
      </c>
      <c r="C138" s="24">
        <v>0</v>
      </c>
      <c r="D138" s="24">
        <v>0</v>
      </c>
      <c r="E138" s="24">
        <v>0</v>
      </c>
    </row>
    <row r="139" spans="2:5" ht="13.5">
      <c r="B139" s="27" t="s">
        <v>147</v>
      </c>
      <c r="C139" s="24">
        <v>0</v>
      </c>
      <c r="D139" s="24">
        <v>0</v>
      </c>
      <c r="E139" s="24">
        <v>0</v>
      </c>
    </row>
    <row r="140" spans="2:5" ht="13.5">
      <c r="B140" s="27" t="s">
        <v>148</v>
      </c>
      <c r="C140" s="24">
        <v>0</v>
      </c>
      <c r="D140" s="24">
        <v>0</v>
      </c>
      <c r="E140" s="24">
        <v>0</v>
      </c>
    </row>
    <row r="141" spans="2:5" ht="13.5">
      <c r="B141" s="27" t="s">
        <v>149</v>
      </c>
      <c r="C141" s="24">
        <v>0</v>
      </c>
      <c r="D141" s="24">
        <v>0</v>
      </c>
      <c r="E141" s="24">
        <v>0</v>
      </c>
    </row>
    <row r="142" spans="2:5" ht="13.5">
      <c r="B142" s="27" t="s">
        <v>150</v>
      </c>
      <c r="C142" s="24">
        <v>0</v>
      </c>
      <c r="D142" s="24">
        <v>0</v>
      </c>
      <c r="E142" s="24">
        <v>0</v>
      </c>
    </row>
    <row r="143" spans="2:5" ht="13.5">
      <c r="B143" s="27" t="s">
        <v>151</v>
      </c>
      <c r="C143" s="24">
        <v>0</v>
      </c>
      <c r="D143" s="24">
        <v>0</v>
      </c>
      <c r="E143" s="24">
        <v>0</v>
      </c>
    </row>
    <row r="144" spans="2:5" ht="13.5">
      <c r="B144" s="27" t="s">
        <v>152</v>
      </c>
      <c r="C144" s="24">
        <v>0</v>
      </c>
      <c r="D144" s="24">
        <v>0</v>
      </c>
      <c r="E144" s="24">
        <v>0</v>
      </c>
    </row>
    <row r="145" spans="2:5" ht="13.5">
      <c r="B145" s="27" t="s">
        <v>153</v>
      </c>
      <c r="C145" s="24">
        <v>0</v>
      </c>
      <c r="D145" s="24">
        <v>0</v>
      </c>
      <c r="E145" s="24">
        <v>0</v>
      </c>
    </row>
    <row r="146" spans="2:5" ht="13.5">
      <c r="B146" s="27" t="s">
        <v>154</v>
      </c>
      <c r="C146" s="24">
        <v>0</v>
      </c>
      <c r="D146" s="24">
        <v>0</v>
      </c>
      <c r="E146" s="24">
        <v>0</v>
      </c>
    </row>
    <row r="147" spans="2:5" ht="13.5">
      <c r="B147" s="27" t="s">
        <v>155</v>
      </c>
      <c r="C147" s="24">
        <v>0</v>
      </c>
      <c r="D147" s="24">
        <v>0</v>
      </c>
      <c r="E147" s="24">
        <v>0</v>
      </c>
    </row>
    <row r="148" spans="2:5" ht="13.5">
      <c r="B148" s="27" t="s">
        <v>156</v>
      </c>
      <c r="C148" s="24">
        <v>0</v>
      </c>
      <c r="D148" s="24">
        <v>0</v>
      </c>
      <c r="E148" s="24">
        <v>0</v>
      </c>
    </row>
    <row r="149" spans="2:5" ht="13.5">
      <c r="B149" s="27" t="s">
        <v>157</v>
      </c>
      <c r="C149" s="24">
        <v>0</v>
      </c>
      <c r="D149" s="24">
        <v>0</v>
      </c>
      <c r="E149" s="24">
        <v>0</v>
      </c>
    </row>
    <row r="150" spans="2:5" ht="13.5">
      <c r="B150" s="27" t="s">
        <v>158</v>
      </c>
      <c r="C150" s="24">
        <v>0</v>
      </c>
      <c r="D150" s="24">
        <v>0</v>
      </c>
      <c r="E150" s="24">
        <v>0</v>
      </c>
    </row>
    <row r="151" spans="2:5" ht="13.5">
      <c r="B151" s="27" t="s">
        <v>159</v>
      </c>
      <c r="C151" s="24">
        <v>0</v>
      </c>
      <c r="D151" s="24">
        <v>0</v>
      </c>
      <c r="E151" s="24">
        <v>0</v>
      </c>
    </row>
    <row r="152" spans="2:5" ht="13.5">
      <c r="B152" s="27" t="s">
        <v>160</v>
      </c>
      <c r="C152" s="24">
        <v>0</v>
      </c>
      <c r="D152" s="24">
        <v>0</v>
      </c>
      <c r="E152" s="24">
        <v>0</v>
      </c>
    </row>
    <row r="153" spans="2:5" ht="13.5">
      <c r="B153" s="27" t="s">
        <v>161</v>
      </c>
      <c r="C153" s="24">
        <v>0</v>
      </c>
      <c r="D153" s="24">
        <v>0</v>
      </c>
      <c r="E153" s="24">
        <v>0</v>
      </c>
    </row>
    <row r="154" spans="2:5" ht="13.5">
      <c r="B154" s="27" t="s">
        <v>162</v>
      </c>
      <c r="C154" s="24">
        <v>0</v>
      </c>
      <c r="D154" s="24">
        <v>0</v>
      </c>
      <c r="E154" s="24">
        <v>0</v>
      </c>
    </row>
    <row r="155" spans="2:5" ht="13.5">
      <c r="B155" s="27" t="s">
        <v>163</v>
      </c>
      <c r="C155" s="24">
        <v>0</v>
      </c>
      <c r="D155" s="24">
        <v>0</v>
      </c>
      <c r="E155" s="24">
        <v>0</v>
      </c>
    </row>
    <row r="156" spans="2:5" ht="13.5">
      <c r="B156" s="27" t="s">
        <v>164</v>
      </c>
      <c r="C156" s="24">
        <v>0</v>
      </c>
      <c r="D156" s="24">
        <v>0</v>
      </c>
      <c r="E156" s="24">
        <v>0</v>
      </c>
    </row>
    <row r="157" spans="2:5" ht="13.5">
      <c r="B157" s="27" t="s">
        <v>165</v>
      </c>
      <c r="C157" s="24">
        <v>0</v>
      </c>
      <c r="D157" s="24">
        <v>0</v>
      </c>
      <c r="E157" s="24">
        <v>0</v>
      </c>
    </row>
    <row r="158" spans="2:5" ht="13.5">
      <c r="B158" s="27" t="s">
        <v>166</v>
      </c>
      <c r="C158" s="24">
        <v>0</v>
      </c>
      <c r="D158" s="24">
        <v>0</v>
      </c>
      <c r="E158" s="24">
        <v>0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38924.435590277775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8</v>
      </c>
      <c r="F36" s="44">
        <v>11</v>
      </c>
      <c r="G36" s="45">
        <v>8.870967741935484</v>
      </c>
      <c r="H36" s="56"/>
    </row>
    <row r="37" spans="2:8" ht="13.5">
      <c r="B37" s="49" t="s">
        <v>39</v>
      </c>
      <c r="C37" s="44">
        <v>1</v>
      </c>
      <c r="D37" s="44"/>
      <c r="E37" s="44">
        <v>0</v>
      </c>
      <c r="F37" s="44">
        <v>1</v>
      </c>
      <c r="G37" s="45">
        <v>0.8064516129032258</v>
      </c>
      <c r="H37" s="56"/>
    </row>
    <row r="38" spans="2:8" ht="13.5">
      <c r="B38" s="49" t="s">
        <v>33</v>
      </c>
      <c r="C38" s="44"/>
      <c r="D38" s="44"/>
      <c r="E38" s="44"/>
      <c r="F38" s="44">
        <v>112</v>
      </c>
      <c r="G38" s="44">
        <v>0.8064516129032258</v>
      </c>
      <c r="H38" s="57"/>
    </row>
    <row r="39" spans="2:8" ht="13.5">
      <c r="B39" s="49" t="s">
        <v>34</v>
      </c>
      <c r="C39" s="44">
        <v>4</v>
      </c>
      <c r="D39" s="44">
        <v>0</v>
      </c>
      <c r="E39" s="44">
        <v>8</v>
      </c>
      <c r="F39" s="44">
        <v>112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0.07778992574734644</v>
      </c>
      <c r="D42" s="42">
        <v>0.08041836977158567</v>
      </c>
      <c r="E42" s="42">
        <v>0.2047117559483489</v>
      </c>
      <c r="F42" s="51">
        <v>0.1578</v>
      </c>
    </row>
    <row r="43" spans="2:6" ht="13.5">
      <c r="B43" s="49" t="s">
        <v>13</v>
      </c>
      <c r="C43" s="42">
        <v>-0.10630912113876434</v>
      </c>
      <c r="D43" s="42">
        <v>-0.13501052824561555</v>
      </c>
      <c r="E43" s="42">
        <v>-0.12659071443190228</v>
      </c>
      <c r="F43" s="51">
        <v>-0.2262</v>
      </c>
    </row>
    <row r="44" spans="2:6" ht="13.5">
      <c r="B44" s="49" t="s">
        <v>14</v>
      </c>
      <c r="C44" s="42">
        <v>0.18409904688611078</v>
      </c>
      <c r="D44" s="42">
        <v>0.21542889801720122</v>
      </c>
      <c r="E44" s="42">
        <v>0.3313024703802512</v>
      </c>
      <c r="F44" s="51">
        <v>0.384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-0.002543511982487042</v>
      </c>
      <c r="D46" s="42">
        <v>-0.0022579261388370507</v>
      </c>
      <c r="E46" s="42">
        <v>0.0020171509972204977</v>
      </c>
      <c r="F46" s="51">
        <v>-0.011133333333333337</v>
      </c>
    </row>
    <row r="47" spans="2:6" ht="13.5">
      <c r="B47" s="49" t="s">
        <v>26</v>
      </c>
      <c r="C47" s="42">
        <v>0.053318158321166216</v>
      </c>
      <c r="D47" s="42">
        <v>0.062164247892275024</v>
      </c>
      <c r="E47" s="42">
        <v>0.09209360683254793</v>
      </c>
      <c r="F47" s="51">
        <v>0.12324143841287277</v>
      </c>
    </row>
    <row r="48" spans="2:6" ht="13.5">
      <c r="B48" s="49" t="s">
        <v>27</v>
      </c>
      <c r="C48" s="42">
        <v>0.04845277554771901</v>
      </c>
      <c r="D48" s="42">
        <v>0.06018168852999972</v>
      </c>
      <c r="E48" s="42">
        <v>0.0936925213903317</v>
      </c>
      <c r="F48" s="51">
        <v>0.1281875283490653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-1</v>
      </c>
      <c r="F1" t="s">
        <v>21</v>
      </c>
      <c r="G1">
        <v>12</v>
      </c>
    </row>
    <row r="2" spans="2:3" ht="12.75">
      <c r="B2">
        <v>-0.1875</v>
      </c>
      <c r="C2">
        <f>MAX(GaussDistr_1)-1</f>
        <v>-1</v>
      </c>
    </row>
    <row r="3" spans="1:16" ht="12.75">
      <c r="A3" t="str">
        <f>"-3s"</f>
        <v>-3s</v>
      </c>
      <c r="B3">
        <v>-0.39569591838052925</v>
      </c>
      <c r="C3">
        <f aca="true" t="shared" si="0" ref="C3:C33">NORMDIST(B3,AveDev3D_0,StandardDev3D_0,FALSE)*NumPoints_7*I3</f>
        <v>0.010636436188651201</v>
      </c>
      <c r="D3">
        <v>0</v>
      </c>
      <c r="F3" t="s">
        <v>17</v>
      </c>
      <c r="G3">
        <v>15</v>
      </c>
      <c r="I3">
        <f>B5-B4</f>
        <v>0.025637505669813043</v>
      </c>
      <c r="N3">
        <v>0</v>
      </c>
      <c r="O3">
        <v>0</v>
      </c>
      <c r="P3">
        <v>-0.011133333333333337</v>
      </c>
    </row>
    <row r="4" spans="1:16" ht="12.75">
      <c r="B4">
        <v>-0.37005841271071616</v>
      </c>
      <c r="C4">
        <f t="shared" si="0"/>
        <v>0.01899708379915191</v>
      </c>
      <c r="D4">
        <v>0</v>
      </c>
      <c r="F4" t="s">
        <v>18</v>
      </c>
      <c r="G4">
        <v>5</v>
      </c>
      <c r="I4">
        <f>I3</f>
        <v>0.025637505669813043</v>
      </c>
      <c r="N4">
        <v>0</v>
      </c>
      <c r="O4">
        <v>0</v>
      </c>
      <c r="P4">
        <v>-0.011133333333333337</v>
      </c>
    </row>
    <row r="5" spans="1:16" ht="12.75">
      <c r="B5">
        <v>-0.3444209070409031</v>
      </c>
      <c r="C5">
        <f t="shared" si="0"/>
        <v>0.03259912616084547</v>
      </c>
      <c r="D5">
        <v>0</v>
      </c>
      <c r="I5">
        <f>I4</f>
        <v>0.025637505669813043</v>
      </c>
      <c r="N5">
        <v>0</v>
      </c>
      <c r="O5">
        <v>0</v>
      </c>
      <c r="P5">
        <v>-0.011133333333333337</v>
      </c>
    </row>
    <row r="6" spans="1:16" ht="12.75">
      <c r="B6">
        <v>-0.31878340137109</v>
      </c>
      <c r="C6">
        <f t="shared" si="0"/>
        <v>0.05374687270762294</v>
      </c>
      <c r="D6">
        <v>0</v>
      </c>
      <c r="I6">
        <f aca="true" t="shared" si="1" ref="I6:I33">I5</f>
        <v>0.025637505669813043</v>
      </c>
      <c r="N6">
        <v>0</v>
      </c>
      <c r="O6">
        <v>0</v>
      </c>
      <c r="P6">
        <v>-0.011133333333333337</v>
      </c>
    </row>
    <row r="7" spans="1:16" ht="12.75">
      <c r="B7">
        <v>-0.29314589570127697</v>
      </c>
      <c r="C7">
        <f t="shared" si="0"/>
        <v>0.0851390228309554</v>
      </c>
      <c r="D7">
        <v>0</v>
      </c>
      <c r="I7">
        <f t="shared" si="1"/>
        <v>0.025637505669813043</v>
      </c>
      <c r="N7">
        <v>0</v>
      </c>
      <c r="O7">
        <v>0</v>
      </c>
      <c r="P7">
        <v>-0.011133333333333337</v>
      </c>
    </row>
    <row r="8" spans="1:16" ht="12.75">
      <c r="A8" t="str">
        <f>"-2s"</f>
        <v>-2s</v>
      </c>
      <c r="B8">
        <v>-0.2675083900314639</v>
      </c>
      <c r="C8">
        <f t="shared" si="0"/>
        <v>0.12957831963165123</v>
      </c>
      <c r="D8">
        <v>0</v>
      </c>
      <c r="I8">
        <f t="shared" si="1"/>
        <v>0.025637505669813043</v>
      </c>
      <c r="N8">
        <v>0</v>
      </c>
      <c r="O8">
        <v>0</v>
      </c>
      <c r="P8">
        <v>-0.011133333333333337</v>
      </c>
    </row>
    <row r="9" spans="1:16" ht="12.75">
      <c r="B9">
        <v>-0.24187088436165086</v>
      </c>
      <c r="C9">
        <f t="shared" si="0"/>
        <v>0.18948037992214586</v>
      </c>
      <c r="D9">
        <v>0</v>
      </c>
      <c r="I9">
        <f t="shared" si="1"/>
        <v>0.025637505669813043</v>
      </c>
      <c r="N9">
        <v>0</v>
      </c>
      <c r="O9">
        <v>0</v>
      </c>
      <c r="P9">
        <v>-0.011133333333333337</v>
      </c>
    </row>
    <row r="10" spans="1:16" ht="12.75">
      <c r="B10">
        <v>-0.2162333786918378</v>
      </c>
      <c r="C10">
        <f t="shared" si="0"/>
        <v>0.26621000323069316</v>
      </c>
      <c r="D10">
        <v>0</v>
      </c>
      <c r="I10">
        <f t="shared" si="1"/>
        <v>0.025637505669813043</v>
      </c>
      <c r="N10">
        <v>0</v>
      </c>
      <c r="O10">
        <v>0</v>
      </c>
      <c r="P10">
        <v>-0.011133333333333337</v>
      </c>
    </row>
    <row r="11" spans="1:16" ht="12.75">
      <c r="B11">
        <v>-0.19059587302202474</v>
      </c>
      <c r="C11">
        <f t="shared" si="0"/>
        <v>0.35934591752578743</v>
      </c>
      <c r="D11">
        <v>0</v>
      </c>
      <c r="I11">
        <f t="shared" si="1"/>
        <v>0.025637505669813043</v>
      </c>
      <c r="N11">
        <v>0</v>
      </c>
      <c r="O11">
        <v>0</v>
      </c>
      <c r="P11">
        <v>-0.011133333333333337</v>
      </c>
    </row>
    <row r="12" spans="1:16" ht="12.75">
      <c r="B12">
        <v>-0.16495836735221167</v>
      </c>
      <c r="C12">
        <f t="shared" si="0"/>
        <v>0.46604653195971074</v>
      </c>
      <c r="D12">
        <v>0</v>
      </c>
      <c r="I12">
        <f t="shared" si="1"/>
        <v>0.025637505669813043</v>
      </c>
      <c r="N12">
        <v>0</v>
      </c>
      <c r="O12">
        <v>0</v>
      </c>
      <c r="P12">
        <v>-0.011133333333333337</v>
      </c>
    </row>
    <row r="13" spans="1:16" ht="12.75">
      <c r="B13">
        <v>-0.13932086168239863</v>
      </c>
      <c r="C13">
        <f t="shared" si="0"/>
        <v>0.5807297388459437</v>
      </c>
      <c r="D13">
        <v>0</v>
      </c>
      <c r="I13">
        <f t="shared" si="1"/>
        <v>0.025637505669813043</v>
      </c>
      <c r="N13">
        <v>0</v>
      </c>
      <c r="O13">
        <v>0</v>
      </c>
      <c r="P13">
        <v>-0.011133333333333337</v>
      </c>
    </row>
    <row r="14" spans="1:16" ht="12.75">
      <c r="B14">
        <v>-0.11368335601258558</v>
      </c>
      <c r="C14">
        <f t="shared" si="0"/>
        <v>0.6952597266275581</v>
      </c>
      <c r="D14">
        <v>0</v>
      </c>
      <c r="I14">
        <f t="shared" si="1"/>
        <v>0.025637505669813043</v>
      </c>
      <c r="N14">
        <v>0</v>
      </c>
      <c r="O14">
        <v>0</v>
      </c>
      <c r="P14">
        <v>-0.011133333333333337</v>
      </c>
    </row>
    <row r="15" spans="1:16" ht="12.75">
      <c r="B15">
        <v>-0.08804585034277251</v>
      </c>
      <c r="C15">
        <f t="shared" si="0"/>
        <v>0.7997390469403185</v>
      </c>
      <c r="D15">
        <v>0</v>
      </c>
      <c r="I15">
        <f t="shared" si="1"/>
        <v>0.025637505669813043</v>
      </c>
      <c r="N15">
        <v>0</v>
      </c>
      <c r="O15">
        <v>0</v>
      </c>
      <c r="P15">
        <v>-0.011133333333333337</v>
      </c>
    </row>
    <row r="16" spans="1:16" ht="12.75">
      <c r="B16">
        <v>-0.06240834467295946</v>
      </c>
      <c r="C16">
        <f t="shared" si="0"/>
        <v>0.8838483367279754</v>
      </c>
      <c r="D16">
        <v>0</v>
      </c>
      <c r="I16">
        <f t="shared" si="1"/>
        <v>0.025637505669813043</v>
      </c>
      <c r="N16">
        <v>0</v>
      </c>
      <c r="O16">
        <v>0</v>
      </c>
      <c r="P16">
        <v>-0.011133333333333337</v>
      </c>
    </row>
    <row r="17" spans="1:16" ht="12.75">
      <c r="B17">
        <v>-0.0367708390031464</v>
      </c>
      <c r="C17">
        <f t="shared" si="0"/>
        <v>0.9385024655410934</v>
      </c>
      <c r="D17">
        <v>0</v>
      </c>
      <c r="I17">
        <f t="shared" si="1"/>
        <v>0.025637505669813043</v>
      </c>
      <c r="N17">
        <v>0</v>
      </c>
      <c r="O17">
        <v>0</v>
      </c>
      <c r="P17">
        <v>-0.011133333333333337</v>
      </c>
    </row>
    <row r="18" spans="1:16" ht="12.75">
      <c r="A18" t="str">
        <f>"0"</f>
        <v>0</v>
      </c>
      <c r="B18">
        <v>-0.011133333333333337</v>
      </c>
      <c r="C18">
        <f t="shared" si="0"/>
        <v>0.9574614729634378</v>
      </c>
      <c r="D18">
        <v>0</v>
      </c>
      <c r="I18">
        <f t="shared" si="1"/>
        <v>0.025637505669813043</v>
      </c>
      <c r="N18">
        <v>0</v>
      </c>
      <c r="O18">
        <v>0</v>
      </c>
      <c r="P18">
        <v>-0.011133333333333337</v>
      </c>
    </row>
    <row r="19" spans="1:16" ht="12.75">
      <c r="B19">
        <v>0.014504172336479723</v>
      </c>
      <c r="C19">
        <f t="shared" si="0"/>
        <v>0.9385024655410934</v>
      </c>
      <c r="D19">
        <v>0</v>
      </c>
      <c r="I19">
        <f t="shared" si="1"/>
        <v>0.025637505669813043</v>
      </c>
      <c r="N19">
        <v>0</v>
      </c>
      <c r="O19">
        <v>0</v>
      </c>
      <c r="P19">
        <v>-0.011133333333333337</v>
      </c>
    </row>
    <row r="20" spans="1:16" ht="12.75">
      <c r="B20">
        <v>0.040141678006292786</v>
      </c>
      <c r="C20">
        <f t="shared" si="0"/>
        <v>0.8838483367279754</v>
      </c>
      <c r="D20">
        <v>0</v>
      </c>
      <c r="I20">
        <f t="shared" si="1"/>
        <v>0.025637505669813043</v>
      </c>
      <c r="N20">
        <v>0</v>
      </c>
      <c r="O20">
        <v>0</v>
      </c>
      <c r="P20">
        <v>-0.011133333333333337</v>
      </c>
    </row>
    <row r="21" spans="1:16" ht="12.75">
      <c r="B21">
        <v>0.06577918367610583</v>
      </c>
      <c r="C21">
        <f t="shared" si="0"/>
        <v>0.7997390469403185</v>
      </c>
      <c r="D21">
        <v>0</v>
      </c>
      <c r="I21">
        <f t="shared" si="1"/>
        <v>0.025637505669813043</v>
      </c>
      <c r="N21">
        <v>0</v>
      </c>
      <c r="O21">
        <v>0</v>
      </c>
      <c r="P21">
        <v>-0.011133333333333337</v>
      </c>
    </row>
    <row r="22" spans="1:16" ht="12.75">
      <c r="B22">
        <v>0.0914166893459189</v>
      </c>
      <c r="C22">
        <f t="shared" si="0"/>
        <v>0.6952597266275581</v>
      </c>
      <c r="D22">
        <v>0</v>
      </c>
      <c r="I22">
        <f t="shared" si="1"/>
        <v>0.025637505669813043</v>
      </c>
      <c r="N22">
        <v>0</v>
      </c>
      <c r="O22">
        <v>0</v>
      </c>
      <c r="P22">
        <v>-0.011133333333333337</v>
      </c>
    </row>
    <row r="23" spans="1:16" ht="12.75">
      <c r="B23">
        <v>0.11705419501573196</v>
      </c>
      <c r="C23">
        <f t="shared" si="0"/>
        <v>0.5807297388459437</v>
      </c>
      <c r="D23">
        <v>0</v>
      </c>
      <c r="I23">
        <f t="shared" si="1"/>
        <v>0.025637505669813043</v>
      </c>
      <c r="N23">
        <v>0</v>
      </c>
      <c r="O23">
        <v>0</v>
      </c>
      <c r="P23">
        <v>-0.011133333333333337</v>
      </c>
    </row>
    <row r="24" spans="1:16" ht="12.75">
      <c r="B24">
        <v>0.14269170068554501</v>
      </c>
      <c r="C24">
        <f t="shared" si="0"/>
        <v>0.46604653195971074</v>
      </c>
      <c r="D24">
        <v>0</v>
      </c>
      <c r="I24">
        <f t="shared" si="1"/>
        <v>0.025637505669813043</v>
      </c>
      <c r="N24">
        <v>0</v>
      </c>
      <c r="O24">
        <v>0</v>
      </c>
      <c r="P24">
        <v>-0.011133333333333337</v>
      </c>
    </row>
    <row r="25" spans="1:16" ht="12.75">
      <c r="B25">
        <v>0.16832920635535809</v>
      </c>
      <c r="C25">
        <f t="shared" si="0"/>
        <v>0.35934591752578743</v>
      </c>
      <c r="D25">
        <v>0</v>
      </c>
      <c r="I25">
        <f t="shared" si="1"/>
        <v>0.025637505669813043</v>
      </c>
      <c r="N25">
        <v>0</v>
      </c>
      <c r="O25">
        <v>0</v>
      </c>
      <c r="P25">
        <v>-0.011133333333333337</v>
      </c>
    </row>
    <row r="26" spans="1:16" ht="12.75">
      <c r="B26">
        <v>0.19396671202517116</v>
      </c>
      <c r="C26">
        <f t="shared" si="0"/>
        <v>0.26621000323069316</v>
      </c>
      <c r="D26">
        <v>0</v>
      </c>
      <c r="I26">
        <f t="shared" si="1"/>
        <v>0.025637505669813043</v>
      </c>
      <c r="N26">
        <v>0</v>
      </c>
      <c r="O26">
        <v>0</v>
      </c>
      <c r="P26">
        <v>-0.011133333333333337</v>
      </c>
    </row>
    <row r="27" spans="1:16" ht="12.75">
      <c r="B27">
        <v>0.2196042176949842</v>
      </c>
      <c r="C27">
        <f t="shared" si="0"/>
        <v>0.18948037992214586</v>
      </c>
      <c r="D27">
        <v>0</v>
      </c>
      <c r="I27">
        <f t="shared" si="1"/>
        <v>0.025637505669813043</v>
      </c>
      <c r="N27">
        <v>0</v>
      </c>
      <c r="O27">
        <v>0</v>
      </c>
      <c r="P27">
        <v>-0.011133333333333337</v>
      </c>
    </row>
    <row r="28" spans="1:16" ht="12.75">
      <c r="A28" t="str">
        <f>"2s"</f>
        <v>2s</v>
      </c>
      <c r="B28">
        <v>0.24524172336479727</v>
      </c>
      <c r="C28">
        <f t="shared" si="0"/>
        <v>0.12957831963165123</v>
      </c>
      <c r="D28">
        <v>0</v>
      </c>
      <c r="I28">
        <f t="shared" si="1"/>
        <v>0.025637505669813043</v>
      </c>
      <c r="N28">
        <v>0</v>
      </c>
      <c r="O28">
        <v>0</v>
      </c>
      <c r="P28">
        <v>-0.011133333333333337</v>
      </c>
    </row>
    <row r="29" spans="1:16" ht="12.75">
      <c r="B29">
        <v>0.2708792290346103</v>
      </c>
      <c r="C29">
        <f t="shared" si="0"/>
        <v>0.0851390228309554</v>
      </c>
      <c r="D29">
        <v>0</v>
      </c>
      <c r="I29">
        <f t="shared" si="1"/>
        <v>0.025637505669813043</v>
      </c>
      <c r="N29">
        <v>0</v>
      </c>
      <c r="O29">
        <v>0</v>
      </c>
      <c r="P29">
        <v>-0.011133333333333337</v>
      </c>
    </row>
    <row r="30" spans="1:16" ht="12.75">
      <c r="B30">
        <v>0.29651673470442336</v>
      </c>
      <c r="C30">
        <f t="shared" si="0"/>
        <v>0.05374687270762294</v>
      </c>
      <c r="D30">
        <v>0</v>
      </c>
      <c r="I30">
        <f t="shared" si="1"/>
        <v>0.025637505669813043</v>
      </c>
      <c r="N30">
        <v>0</v>
      </c>
      <c r="O30">
        <v>0</v>
      </c>
      <c r="P30">
        <v>-0.011133333333333337</v>
      </c>
    </row>
    <row r="31" spans="1:16" ht="12.75">
      <c r="B31">
        <v>0.32215424037423646</v>
      </c>
      <c r="C31">
        <f t="shared" si="0"/>
        <v>0.03259912616084547</v>
      </c>
      <c r="D31">
        <v>0</v>
      </c>
      <c r="I31">
        <f t="shared" si="1"/>
        <v>0.025637505669813043</v>
      </c>
      <c r="N31">
        <v>0</v>
      </c>
      <c r="O31">
        <v>0</v>
      </c>
      <c r="P31">
        <v>-0.011133333333333337</v>
      </c>
    </row>
    <row r="32" spans="1:16" ht="12.75">
      <c r="B32">
        <v>0.3477917460440495</v>
      </c>
      <c r="C32">
        <f t="shared" si="0"/>
        <v>0.01899708379915191</v>
      </c>
      <c r="D32">
        <v>0</v>
      </c>
      <c r="I32">
        <f t="shared" si="1"/>
        <v>0.025637505669813043</v>
      </c>
      <c r="N32">
        <v>0</v>
      </c>
      <c r="O32">
        <v>0</v>
      </c>
      <c r="P32">
        <v>-0.011133333333333337</v>
      </c>
    </row>
    <row r="33" spans="1:16" ht="12.75">
      <c r="A33" t="str">
        <f>"3s"</f>
        <v>3s</v>
      </c>
      <c r="B33">
        <v>0.3734292517138626</v>
      </c>
      <c r="C33">
        <f t="shared" si="0"/>
        <v>0.010636436188651201</v>
      </c>
      <c r="D33">
        <v>0</v>
      </c>
      <c r="I33">
        <f t="shared" si="1"/>
        <v>0.025637505669813043</v>
      </c>
      <c r="N33">
        <v>0</v>
      </c>
      <c r="O33">
        <v>0</v>
      </c>
      <c r="P33">
        <v>-0.011133333333333337</v>
      </c>
    </row>
    <row r="34" spans="14:16" ht="12.75">
      <c r="N34">
        <v>0</v>
      </c>
      <c r="O34">
        <v>0</v>
      </c>
      <c r="P34">
        <v>-0.011133333333333337</v>
      </c>
    </row>
    <row r="35" spans="14:16" ht="12.75">
      <c r="N35">
        <v>0</v>
      </c>
      <c r="O35">
        <v>0</v>
      </c>
      <c r="P35">
        <v>-0.011133333333333337</v>
      </c>
    </row>
    <row r="36" spans="14:16" ht="12.75">
      <c r="N36">
        <v>0</v>
      </c>
      <c r="O36">
        <v>0</v>
      </c>
      <c r="P36">
        <v>-0.011133333333333337</v>
      </c>
    </row>
    <row r="37" spans="14:16" ht="12.75">
      <c r="N37">
        <v>0</v>
      </c>
      <c r="O37">
        <v>0</v>
      </c>
      <c r="P37">
        <v>-0.011133333333333337</v>
      </c>
    </row>
    <row r="38" spans="14:16" ht="12.75">
      <c r="N38">
        <v>0</v>
      </c>
      <c r="O38">
        <v>0</v>
      </c>
      <c r="P38">
        <v>-0.011133333333333337</v>
      </c>
    </row>
    <row r="39" spans="14:16" ht="12.75">
      <c r="N39">
        <v>0</v>
      </c>
      <c r="O39">
        <v>0</v>
      </c>
      <c r="P39">
        <v>-0.011133333333333337</v>
      </c>
    </row>
    <row r="40" spans="14:16" ht="12.75">
      <c r="N40">
        <v>0</v>
      </c>
      <c r="O40">
        <v>0</v>
      </c>
      <c r="P40">
        <v>-0.011133333333333337</v>
      </c>
    </row>
    <row r="41" spans="14:16" ht="12.75">
      <c r="N41">
        <v>0</v>
      </c>
      <c r="O41">
        <v>0</v>
      </c>
      <c r="P41">
        <v>-0.011133333333333337</v>
      </c>
    </row>
    <row r="42" spans="14:16" ht="12.75">
      <c r="N42">
        <v>0</v>
      </c>
      <c r="O42">
        <v>0</v>
      </c>
      <c r="P42">
        <v>-0.011133333333333337</v>
      </c>
    </row>
    <row r="43" spans="14:16" ht="12.75">
      <c r="N43">
        <v>0</v>
      </c>
      <c r="O43">
        <v>0</v>
      </c>
      <c r="P43">
        <v>-0.011133333333333337</v>
      </c>
    </row>
    <row r="44" spans="14:16" ht="12.75">
      <c r="N44">
        <v>0</v>
      </c>
      <c r="O44">
        <v>0</v>
      </c>
      <c r="P44">
        <v>-0.011133333333333337</v>
      </c>
    </row>
    <row r="45" spans="14:16" ht="12.75">
      <c r="N45">
        <v>0</v>
      </c>
      <c r="O45">
        <v>0</v>
      </c>
      <c r="P45">
        <v>-0.011133333333333337</v>
      </c>
    </row>
    <row r="46" spans="14:16" ht="12.75">
      <c r="N46">
        <v>0</v>
      </c>
      <c r="O46">
        <v>0</v>
      </c>
      <c r="P46">
        <v>-0.011133333333333337</v>
      </c>
    </row>
    <row r="47" spans="14:16" ht="12.75">
      <c r="N47">
        <v>0</v>
      </c>
      <c r="O47">
        <v>0</v>
      </c>
      <c r="P47">
        <v>-0.011133333333333337</v>
      </c>
    </row>
    <row r="48" spans="14:16" ht="12.75">
      <c r="N48">
        <v>0</v>
      </c>
      <c r="O48">
        <v>0</v>
      </c>
      <c r="P48">
        <v>-0.011133333333333337</v>
      </c>
    </row>
    <row r="49" spans="14:16" ht="12.75">
      <c r="N49">
        <v>0</v>
      </c>
      <c r="O49">
        <v>0</v>
      </c>
      <c r="P49">
        <v>-0.011133333333333337</v>
      </c>
    </row>
    <row r="50" spans="14:16" ht="12.75">
      <c r="N50">
        <v>0</v>
      </c>
      <c r="O50">
        <v>0</v>
      </c>
      <c r="P50">
        <v>-0.011133333333333337</v>
      </c>
    </row>
    <row r="51" spans="14:16" ht="12.75">
      <c r="N51">
        <v>0</v>
      </c>
      <c r="O51">
        <v>0</v>
      </c>
      <c r="P51">
        <v>-0.011133333333333337</v>
      </c>
    </row>
    <row r="52" spans="14:16" ht="12.75">
      <c r="N52">
        <v>0</v>
      </c>
      <c r="O52">
        <v>0</v>
      </c>
      <c r="P52">
        <v>-0.011133333333333337</v>
      </c>
    </row>
    <row r="53" spans="14:16" ht="12.75">
      <c r="N53">
        <v>0</v>
      </c>
      <c r="O53">
        <v>0</v>
      </c>
      <c r="P53">
        <v>-0.011133333333333337</v>
      </c>
    </row>
    <row r="54" spans="14:16" ht="12.75">
      <c r="N54">
        <v>0</v>
      </c>
      <c r="O54">
        <v>0</v>
      </c>
      <c r="P54">
        <v>-0.011133333333333337</v>
      </c>
    </row>
    <row r="55" spans="14:16" ht="12.75">
      <c r="N55">
        <v>0</v>
      </c>
      <c r="O55">
        <v>0</v>
      </c>
      <c r="P55">
        <v>-0.011133333333333337</v>
      </c>
    </row>
    <row r="56" spans="14:16" ht="12.75">
      <c r="N56">
        <v>0</v>
      </c>
      <c r="O56">
        <v>0</v>
      </c>
      <c r="P56">
        <v>-0.011133333333333337</v>
      </c>
    </row>
    <row r="57" spans="14:16" ht="12.75">
      <c r="N57">
        <v>0</v>
      </c>
      <c r="O57">
        <v>0</v>
      </c>
      <c r="P57">
        <v>-0.011133333333333337</v>
      </c>
    </row>
    <row r="58" spans="14:16" ht="12.75">
      <c r="N58">
        <v>0</v>
      </c>
      <c r="O58">
        <v>0</v>
      </c>
      <c r="P58">
        <v>-0.011133333333333337</v>
      </c>
    </row>
    <row r="59" spans="14:16" ht="12.75">
      <c r="N59">
        <v>0</v>
      </c>
      <c r="O59">
        <v>0</v>
      </c>
      <c r="P59">
        <v>-0.011133333333333337</v>
      </c>
    </row>
    <row r="60" spans="14:16" ht="12.75">
      <c r="N60">
        <v>0</v>
      </c>
      <c r="O60">
        <v>0</v>
      </c>
      <c r="P60">
        <v>-0.011133333333333337</v>
      </c>
    </row>
    <row r="61" spans="14:16" ht="12.75">
      <c r="N61">
        <v>0</v>
      </c>
      <c r="O61">
        <v>0</v>
      </c>
      <c r="P61">
        <v>-0.011133333333333337</v>
      </c>
    </row>
    <row r="62" spans="14:16" ht="12.75">
      <c r="N62">
        <v>0</v>
      </c>
      <c r="O62">
        <v>0</v>
      </c>
      <c r="P62">
        <v>-0.011133333333333337</v>
      </c>
    </row>
    <row r="63" spans="14:16" ht="12.75">
      <c r="N63">
        <v>0</v>
      </c>
      <c r="O63">
        <v>0</v>
      </c>
      <c r="P63">
        <v>-0.011133333333333337</v>
      </c>
    </row>
    <row r="64" spans="14:16" ht="12.75">
      <c r="N64">
        <v>0</v>
      </c>
      <c r="O64">
        <v>0</v>
      </c>
      <c r="P64">
        <v>-0.011133333333333337</v>
      </c>
    </row>
    <row r="65" spans="14:16" ht="12.75">
      <c r="N65">
        <v>0</v>
      </c>
      <c r="O65">
        <v>0</v>
      </c>
      <c r="P65">
        <v>-0.011133333333333337</v>
      </c>
    </row>
    <row r="66" spans="14:16" ht="12.75">
      <c r="N66">
        <v>0</v>
      </c>
      <c r="O66">
        <v>0</v>
      </c>
      <c r="P66">
        <v>-0.011133333333333337</v>
      </c>
    </row>
    <row r="67" spans="14:16" ht="12.75">
      <c r="N67">
        <v>0</v>
      </c>
      <c r="O67">
        <v>0</v>
      </c>
      <c r="P67">
        <v>-0.011133333333333337</v>
      </c>
    </row>
    <row r="68" spans="14:16" ht="12.75">
      <c r="N68">
        <v>0</v>
      </c>
      <c r="O68">
        <v>0</v>
      </c>
      <c r="P68">
        <v>-0.011133333333333337</v>
      </c>
    </row>
    <row r="69" spans="14:16" ht="12.75">
      <c r="N69">
        <v>0</v>
      </c>
      <c r="O69">
        <v>0</v>
      </c>
      <c r="P69">
        <v>-0.011133333333333337</v>
      </c>
    </row>
    <row r="70" spans="14:16" ht="12.75">
      <c r="N70">
        <v>0</v>
      </c>
      <c r="O70">
        <v>0</v>
      </c>
      <c r="P70">
        <v>-0.011133333333333337</v>
      </c>
    </row>
    <row r="71" spans="14:16" ht="12.75">
      <c r="N71">
        <v>0</v>
      </c>
      <c r="O71">
        <v>0</v>
      </c>
      <c r="P71">
        <v>-0.011133333333333337</v>
      </c>
    </row>
    <row r="72" spans="14:16" ht="12.75">
      <c r="N72">
        <v>0</v>
      </c>
      <c r="O72">
        <v>0</v>
      </c>
      <c r="P72">
        <v>-0.011133333333333337</v>
      </c>
    </row>
    <row r="73" spans="14:16" ht="12.75">
      <c r="N73">
        <v>0</v>
      </c>
      <c r="O73">
        <v>0</v>
      </c>
      <c r="P73">
        <v>-0.011133333333333337</v>
      </c>
    </row>
    <row r="74" spans="14:16" ht="12.75">
      <c r="N74">
        <v>0</v>
      </c>
      <c r="O74">
        <v>0</v>
      </c>
      <c r="P74">
        <v>-0.011133333333333337</v>
      </c>
    </row>
    <row r="75" spans="14:16" ht="12.75">
      <c r="N75">
        <v>0</v>
      </c>
      <c r="O75">
        <v>0</v>
      </c>
      <c r="P75">
        <v>-0.011133333333333337</v>
      </c>
    </row>
    <row r="76" spans="14:16" ht="12.75">
      <c r="N76">
        <v>0</v>
      </c>
      <c r="O76">
        <v>0</v>
      </c>
      <c r="P76">
        <v>-0.011133333333333337</v>
      </c>
    </row>
    <row r="77" spans="14:16" ht="12.75">
      <c r="N77">
        <v>0</v>
      </c>
      <c r="O77">
        <v>0</v>
      </c>
      <c r="P77">
        <v>-0.011133333333333337</v>
      </c>
    </row>
    <row r="78" spans="14:16" ht="12.75">
      <c r="N78">
        <v>0</v>
      </c>
      <c r="O78">
        <v>0</v>
      </c>
      <c r="P78">
        <v>-0.011133333333333337</v>
      </c>
    </row>
    <row r="79" spans="14:16" ht="12.75">
      <c r="N79">
        <v>0</v>
      </c>
      <c r="O79">
        <v>0</v>
      </c>
      <c r="P79">
        <v>-0.011133333333333337</v>
      </c>
    </row>
    <row r="80" spans="14:16" ht="12.75">
      <c r="N80">
        <v>0</v>
      </c>
      <c r="O80">
        <v>0</v>
      </c>
      <c r="P80">
        <v>-0.011133333333333337</v>
      </c>
    </row>
    <row r="81" spans="14:16" ht="12.75">
      <c r="N81">
        <v>0</v>
      </c>
      <c r="O81">
        <v>0</v>
      </c>
      <c r="P81">
        <v>-0.011133333333333337</v>
      </c>
    </row>
    <row r="82" spans="14:16" ht="12.75">
      <c r="N82">
        <v>0</v>
      </c>
      <c r="O82">
        <v>0</v>
      </c>
      <c r="P82">
        <v>-0.011133333333333337</v>
      </c>
    </row>
    <row r="83" spans="14:16" ht="12.75">
      <c r="N83">
        <v>0</v>
      </c>
      <c r="O83">
        <v>0</v>
      </c>
      <c r="P83">
        <v>-0.011133333333333337</v>
      </c>
    </row>
    <row r="84" spans="14:16" ht="12.75">
      <c r="N84">
        <v>0</v>
      </c>
      <c r="O84">
        <v>0</v>
      </c>
      <c r="P84">
        <v>-0.011133333333333337</v>
      </c>
    </row>
    <row r="85" spans="14:16" ht="12.75">
      <c r="N85">
        <v>0</v>
      </c>
      <c r="O85">
        <v>0</v>
      </c>
      <c r="P85">
        <v>-0.011133333333333337</v>
      </c>
    </row>
    <row r="86" spans="14:16" ht="12.75">
      <c r="N86">
        <v>0</v>
      </c>
      <c r="O86">
        <v>0</v>
      </c>
      <c r="P86">
        <v>-0.011133333333333337</v>
      </c>
    </row>
    <row r="87" spans="14:16" ht="12.75">
      <c r="N87">
        <v>0</v>
      </c>
      <c r="O87">
        <v>0</v>
      </c>
      <c r="P87">
        <v>-0.011133333333333337</v>
      </c>
    </row>
    <row r="88" spans="14:16" ht="12.75">
      <c r="N88">
        <v>0</v>
      </c>
      <c r="O88">
        <v>0</v>
      </c>
      <c r="P88">
        <v>-0.011133333333333337</v>
      </c>
    </row>
    <row r="89" spans="14:16" ht="12.75">
      <c r="N89">
        <v>0</v>
      </c>
      <c r="O89">
        <v>0</v>
      </c>
      <c r="P89">
        <v>-0.011133333333333337</v>
      </c>
    </row>
    <row r="90" spans="14:16" ht="12.75">
      <c r="N90">
        <v>0</v>
      </c>
      <c r="O90">
        <v>0</v>
      </c>
      <c r="P90">
        <v>-0.011133333333333337</v>
      </c>
    </row>
    <row r="91" spans="14:16" ht="12.75">
      <c r="N91">
        <v>0</v>
      </c>
      <c r="O91">
        <v>0</v>
      </c>
      <c r="P91">
        <v>-0.011133333333333337</v>
      </c>
    </row>
    <row r="92" spans="14:16" ht="12.75">
      <c r="N92">
        <v>0</v>
      </c>
      <c r="O92">
        <v>0</v>
      </c>
      <c r="P92">
        <v>-0.011133333333333337</v>
      </c>
    </row>
    <row r="93" spans="14:16" ht="12.75">
      <c r="N93">
        <v>0</v>
      </c>
      <c r="O93">
        <v>0</v>
      </c>
      <c r="P93">
        <v>-0.011133333333333337</v>
      </c>
    </row>
    <row r="94" spans="14:16" ht="12.75">
      <c r="N94">
        <v>0</v>
      </c>
      <c r="O94">
        <v>0</v>
      </c>
      <c r="P94">
        <v>-0.011133333333333337</v>
      </c>
    </row>
    <row r="95" spans="14:16" ht="12.75">
      <c r="N95">
        <v>0</v>
      </c>
      <c r="O95">
        <v>0</v>
      </c>
      <c r="P95">
        <v>-0.011133333333333337</v>
      </c>
    </row>
    <row r="96" spans="14:16" ht="12.75">
      <c r="N96">
        <v>0</v>
      </c>
      <c r="O96">
        <v>0</v>
      </c>
      <c r="P96">
        <v>-0.011133333333333337</v>
      </c>
    </row>
    <row r="97" spans="14:16" ht="12.75">
      <c r="N97">
        <v>0</v>
      </c>
      <c r="O97">
        <v>0</v>
      </c>
      <c r="P97">
        <v>-0.011133333333333337</v>
      </c>
    </row>
    <row r="98" spans="14:16" ht="12.75">
      <c r="N98">
        <v>0</v>
      </c>
      <c r="O98">
        <v>0</v>
      </c>
      <c r="P98">
        <v>-0.011133333333333337</v>
      </c>
    </row>
    <row r="99" spans="14:16" ht="12.75">
      <c r="N99">
        <v>0</v>
      </c>
      <c r="O99">
        <v>0</v>
      </c>
      <c r="P99">
        <v>-0.011133333333333337</v>
      </c>
    </row>
    <row r="100" spans="14:16" ht="12.75">
      <c r="N100">
        <v>0</v>
      </c>
      <c r="O100">
        <v>0</v>
      </c>
      <c r="P100">
        <v>-0.011133333333333337</v>
      </c>
    </row>
    <row r="101" spans="14:16" ht="12.75">
      <c r="N101">
        <v>0</v>
      </c>
      <c r="O101">
        <v>0</v>
      </c>
      <c r="P101">
        <v>-0.011133333333333337</v>
      </c>
    </row>
    <row r="102" spans="14:16" ht="12.75">
      <c r="N102">
        <v>0</v>
      </c>
      <c r="O102">
        <v>0</v>
      </c>
      <c r="P102">
        <v>-0.011133333333333337</v>
      </c>
    </row>
    <row r="103" spans="14:16" ht="12.75">
      <c r="N103">
        <v>0</v>
      </c>
      <c r="O103">
        <v>0</v>
      </c>
      <c r="P103">
        <v>-0.011133333333333337</v>
      </c>
    </row>
    <row r="104" spans="14:16" ht="12.75">
      <c r="N104">
        <v>0</v>
      </c>
      <c r="O104">
        <v>0</v>
      </c>
      <c r="P104">
        <v>-0.011133333333333337</v>
      </c>
    </row>
    <row r="105" spans="14:16" ht="12.75">
      <c r="N105">
        <v>0</v>
      </c>
      <c r="O105">
        <v>0</v>
      </c>
      <c r="P105">
        <v>-0.011133333333333337</v>
      </c>
    </row>
    <row r="106" spans="14:16" ht="12.75">
      <c r="N106">
        <v>0</v>
      </c>
      <c r="O106">
        <v>0</v>
      </c>
      <c r="P106">
        <v>-0.011133333333333337</v>
      </c>
    </row>
    <row r="107" spans="14:16" ht="12.75">
      <c r="N107">
        <v>0</v>
      </c>
      <c r="O107">
        <v>0</v>
      </c>
      <c r="P107">
        <v>-0.011133333333333337</v>
      </c>
    </row>
    <row r="108" spans="14:16" ht="12.75">
      <c r="N108">
        <v>0</v>
      </c>
      <c r="O108">
        <v>0</v>
      </c>
      <c r="P108">
        <v>-0.011133333333333337</v>
      </c>
    </row>
    <row r="109" spans="14:16" ht="12.75">
      <c r="N109">
        <v>0</v>
      </c>
      <c r="O109">
        <v>0</v>
      </c>
      <c r="P109">
        <v>-0.011133333333333337</v>
      </c>
    </row>
    <row r="110" spans="14:16" ht="12.75">
      <c r="N110">
        <v>0</v>
      </c>
      <c r="O110">
        <v>0</v>
      </c>
      <c r="P110">
        <v>-0.011133333333333337</v>
      </c>
    </row>
    <row r="111" spans="14:16" ht="12.75">
      <c r="N111">
        <v>0</v>
      </c>
      <c r="O111">
        <v>0</v>
      </c>
      <c r="P111">
        <v>-0.011133333333333337</v>
      </c>
    </row>
    <row r="112" spans="14:16" ht="12.75">
      <c r="N112">
        <v>0</v>
      </c>
      <c r="O112">
        <v>0</v>
      </c>
      <c r="P112">
        <v>-0.011133333333333337</v>
      </c>
    </row>
    <row r="113" spans="14:16" ht="12.75">
      <c r="N113">
        <v>0</v>
      </c>
      <c r="O113">
        <v>0</v>
      </c>
      <c r="P113">
        <v>-0.011133333333333337</v>
      </c>
    </row>
    <row r="114" spans="14:16" ht="12.75">
      <c r="N114">
        <v>0</v>
      </c>
      <c r="O114">
        <v>0</v>
      </c>
      <c r="P114">
        <v>-0.011133333333333337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