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<sst xmlns="http://schemas.openxmlformats.org/spreadsheetml/2006/main" count="86" uniqueCount="86">
  <si>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ID</t>
  </si>
  <si>
    <t>X</t>
  </si>
  <si>
    <t>Y</t>
  </si>
  <si>
    <t>Z</t>
  </si>
  <si>
    <t>DEVIATION</t>
  </si>
  <si>
    <t>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</si>
  <si>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</si>
  <si>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</si>
  <si>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</si>
  <si>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</si>
  <si>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</si>
  <si>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</si>
  <si>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</si>
  <si>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</si>
  <si>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</si>
  <si>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</si>
  <si>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</si>
  <si>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</si>
  <si>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</si>
  <si>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</si>
  <si>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</si>
  <si>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</si>
  <si>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</si>
  <si>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</si>
  <si>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</si>
  <si>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</si>
  <si>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</si>
  <si>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</si>
  <si>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</si>
  <si>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</si>
  <si>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</si>
  <si>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</si>
  <si>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</si>
  <si>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</si>
  <si>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</si>
  <si>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</si>
  <si>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</si>
  <si>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</si>
  <si>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</si>
  <si>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</si>
  <si>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</si>
  <si>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</si>
  <si>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</si>
  <si>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</si>
  <si>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</si>
  <si>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</si>
  <si>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</si>
  <si>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</si>
  <si>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</si>
  <si>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</si>
  <si>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</si>
  <si>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</si>
  <si>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</si>
  <si>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</si>
  <si>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</si>
  <si>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</si>
  <si>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</si>
  <si>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</si>
  <si>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</si>
  <si>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</si>
  <si>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</si>
  <si>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</si>
  <si>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</si>
  <si>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</si>
  <si>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</si>
  <si>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</si>
  <si>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</si>
  <si>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</si>
  <si>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</si>
  <si>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</si>
  <si>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</si>
  <si>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</si>
  <si>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</si>
  <si>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</si>
  <si>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</si>
  <si>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</si>
  <si>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</si>
  <si>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</si>
  <si>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</si>
  <si>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</si>
  <si>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</si>
  <si>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</si>
  <si>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basic X</t>
  </si>
  <si>
    <t>Basic Y</t>
  </si>
  <si>
    <t>Delta X</t>
  </si>
  <si>
    <t>Delta 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</si>
</sst>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78"/>
  <sheetViews>
    <sheetView tabSelected="1" workbookViewId="0" topLeftCell="A1">
      <selection activeCell="M10" sqref="M10"/>
    </sheetView>
  </sheetViews>
  <sheetFormatPr defaultColWidth="9.140625" defaultRowHeight="12.75"/>
  <cols>
    <col min="4" max="4" width="13.28125" style="0" customWidth="1"/>
    <col min="5" max="5" width="9.00390625" style="0" bestFit="1" customWidth="1"/>
    <col min="6" max="7" width="10.140625" style="0" bestFit="1" customWidth="1"/>
    <col min="8" max="8" width="11.28125" style="0" bestFit="1" customWidth="1"/>
    <col min="9" max="9" width="10.140625" style="0" bestFit="1" customWidth="1"/>
  </cols>
  <sheetData>
    <row r="1" spans="2:11" ht="13.5">
      <c r="B1" t="s">
        <v>82</v>
      </c>
      <c r="C1" t="s">
        <v>83</v>
      </c>
      <c r="D1" s="1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12" t="s">
        <v>84</v>
      </c>
      <c r="K1" s="12" t="s">
        <v>85</v>
      </c>
    </row>
    <row r="2" spans="4:9" ht="13.5">
      <c r="D2" s="3"/>
      <c r="E2" s="4"/>
      <c r="F2" s="4"/>
      <c r="G2" s="4"/>
      <c r="H2" s="5"/>
      <c r="I2" s="5"/>
    </row>
    <row r="3" spans="2:12" ht="13.5">
      <c r="B3">
        <v>50.6</v>
      </c>
      <c r="C3">
        <v>-29.08</v>
      </c>
      <c r="D3" s="6" t="s">
        <v>43</v>
      </c>
      <c r="E3" s="7">
        <v>49.60356198182725</v>
      </c>
      <c r="F3" s="7">
        <v>-28.892481011159557</v>
      </c>
      <c r="G3" s="7">
        <v>-23.91132799999997</v>
      </c>
      <c r="H3" s="8">
        <v>0.0139</v>
      </c>
      <c r="I3" s="8"/>
      <c r="J3" s="13">
        <f>$B$3-E3</f>
        <v>0.9964380181727535</v>
      </c>
      <c r="K3" s="13">
        <f>$C$3-F3</f>
        <v>-0.18751898884044138</v>
      </c>
      <c r="L3">
        <f>SQRT(J3^2+K3^2)*2</f>
        <v>2.0278580771205723</v>
      </c>
    </row>
    <row r="4" spans="4:12" ht="13.5">
      <c r="D4" s="6" t="s">
        <v>45</v>
      </c>
      <c r="E4" s="7">
        <v>49.67441094993551</v>
      </c>
      <c r="F4" s="7">
        <v>-29.24686939423434</v>
      </c>
      <c r="G4" s="7">
        <v>-31.22189299999996</v>
      </c>
      <c r="H4" s="8">
        <v>-0.0595</v>
      </c>
      <c r="I4" s="8"/>
      <c r="J4" s="13">
        <f>$B$3-E4</f>
        <v>0.9255890500644881</v>
      </c>
      <c r="K4" s="13">
        <f>$C$3-F4</f>
        <v>0.1668693942343431</v>
      </c>
      <c r="L4">
        <f aca="true" t="shared" si="0" ref="L4:L67">SQRT(J4^2+K4^2)*2</f>
        <v>1.8810215143175988</v>
      </c>
    </row>
    <row r="5" spans="2:12" ht="13.5">
      <c r="B5">
        <v>50.6</v>
      </c>
      <c r="C5">
        <v>29.08</v>
      </c>
      <c r="D5" s="6" t="s">
        <v>7</v>
      </c>
      <c r="E5" s="7">
        <v>49.71306627217581</v>
      </c>
      <c r="F5" s="7">
        <v>28.581187046276735</v>
      </c>
      <c r="G5" s="7">
        <v>24.138688000000002</v>
      </c>
      <c r="H5" s="8">
        <v>0.0176</v>
      </c>
      <c r="I5" s="8"/>
      <c r="J5" s="13">
        <f>$B$5-E5</f>
        <v>0.8869337278241929</v>
      </c>
      <c r="K5" s="13">
        <f>$C$5-F5</f>
        <v>0.49881295372326306</v>
      </c>
      <c r="L5">
        <f t="shared" si="0"/>
        <v>2.035156800204098</v>
      </c>
    </row>
    <row r="6" spans="4:12" ht="13.5">
      <c r="D6" s="6" t="s">
        <v>9</v>
      </c>
      <c r="E6" s="7">
        <v>49.74864770127617</v>
      </c>
      <c r="F6" s="7">
        <v>28.784959575932806</v>
      </c>
      <c r="G6" s="7">
        <v>30.520487</v>
      </c>
      <c r="H6" s="8">
        <v>-0.099</v>
      </c>
      <c r="I6" s="8">
        <v>-0.036500000000000005</v>
      </c>
      <c r="J6" s="13">
        <f>$B$5-E6</f>
        <v>0.8513522987238318</v>
      </c>
      <c r="K6" s="13">
        <f>$C$5-F6</f>
        <v>0.2950404240671922</v>
      </c>
      <c r="L6">
        <f t="shared" si="0"/>
        <v>1.8020539263585884</v>
      </c>
    </row>
    <row r="7" spans="4:12" ht="13.5">
      <c r="D7" s="6" t="s">
        <v>65</v>
      </c>
      <c r="E7" s="7">
        <v>49.784673922887876</v>
      </c>
      <c r="F7" s="7">
        <v>29.14490411044832</v>
      </c>
      <c r="G7" s="7">
        <v>-38.47957800000002</v>
      </c>
      <c r="H7" s="8">
        <v>-0.1821</v>
      </c>
      <c r="I7" s="8">
        <v>-0.11960000000000001</v>
      </c>
      <c r="J7" s="13">
        <f>$B$5-E7</f>
        <v>0.8153260771121253</v>
      </c>
      <c r="K7" s="13">
        <f>$C$5-F7</f>
        <v>-0.064904110448321</v>
      </c>
      <c r="L7">
        <f t="shared" si="0"/>
        <v>1.635810692680709</v>
      </c>
    </row>
    <row r="8" spans="4:12" ht="13.5">
      <c r="D8" s="6" t="s">
        <v>66</v>
      </c>
      <c r="E8" s="7">
        <v>49.83134438420067</v>
      </c>
      <c r="F8" s="7">
        <v>29.24289435034607</v>
      </c>
      <c r="G8" s="7">
        <v>-47.37669400000002</v>
      </c>
      <c r="H8" s="8">
        <v>-0.2143</v>
      </c>
      <c r="I8" s="8">
        <v>-0.1518</v>
      </c>
      <c r="J8" s="13">
        <f>$B$5-E8</f>
        <v>0.7686556157993323</v>
      </c>
      <c r="K8" s="13">
        <f>$C$5-F8</f>
        <v>-0.1628943503460718</v>
      </c>
      <c r="L8">
        <f t="shared" si="0"/>
        <v>1.571452862894105</v>
      </c>
    </row>
    <row r="9" spans="4:12" ht="13.5">
      <c r="D9" s="6" t="s">
        <v>60</v>
      </c>
      <c r="E9" s="7">
        <v>49.86797275142012</v>
      </c>
      <c r="F9" s="7">
        <v>28.618434231434517</v>
      </c>
      <c r="G9" s="7">
        <v>-32.255037000000016</v>
      </c>
      <c r="H9" s="8">
        <v>-0.1346</v>
      </c>
      <c r="I9" s="8">
        <v>-0.0721</v>
      </c>
      <c r="J9" s="13">
        <f>$B$5-E9</f>
        <v>0.7320272485798824</v>
      </c>
      <c r="K9" s="13">
        <f>$C$5-F9</f>
        <v>0.4615657685654817</v>
      </c>
      <c r="L9">
        <f t="shared" si="0"/>
        <v>1.7307880879817459</v>
      </c>
    </row>
    <row r="10" spans="4:12" ht="13.5">
      <c r="D10" s="6" t="s">
        <v>42</v>
      </c>
      <c r="E10" s="7">
        <v>49.88365026680808</v>
      </c>
      <c r="F10" s="7">
        <v>-29.74625750125722</v>
      </c>
      <c r="G10" s="7">
        <v>-23.583180999999964</v>
      </c>
      <c r="H10" s="8">
        <v>-0.0217</v>
      </c>
      <c r="I10" s="8"/>
      <c r="J10" s="13">
        <f>$B$3-E10</f>
        <v>0.7163497331919189</v>
      </c>
      <c r="K10" s="13">
        <f>$C$3-F10</f>
        <v>0.6662575012572205</v>
      </c>
      <c r="L10">
        <f t="shared" si="0"/>
        <v>1.956584777847</v>
      </c>
    </row>
    <row r="11" spans="4:12" ht="13.5">
      <c r="D11" s="6" t="s">
        <v>49</v>
      </c>
      <c r="E11" s="7">
        <v>49.891833188987505</v>
      </c>
      <c r="F11" s="7">
        <v>-28.454320679268225</v>
      </c>
      <c r="G11" s="7">
        <v>-40.041233999999974</v>
      </c>
      <c r="H11" s="8">
        <v>-0.055</v>
      </c>
      <c r="I11" s="8"/>
      <c r="J11" s="13">
        <f>$B$3-E11</f>
        <v>0.7081668110124966</v>
      </c>
      <c r="K11" s="13">
        <f>$C$3-F11</f>
        <v>-0.6256793207317735</v>
      </c>
      <c r="L11">
        <f t="shared" si="0"/>
        <v>1.8899469247690344</v>
      </c>
    </row>
    <row r="12" spans="4:12" ht="13.5">
      <c r="D12" s="6" t="s">
        <v>46</v>
      </c>
      <c r="E12" s="7">
        <v>49.91032031430522</v>
      </c>
      <c r="F12" s="7">
        <v>-28.356186718174502</v>
      </c>
      <c r="G12" s="7">
        <v>-31.407065999999954</v>
      </c>
      <c r="H12" s="8">
        <v>-0.0002</v>
      </c>
      <c r="I12" s="8"/>
      <c r="J12" s="13">
        <f>$B$3-E12</f>
        <v>0.6896796856947844</v>
      </c>
      <c r="K12" s="13">
        <f>$C$3-F12</f>
        <v>-0.7238132818254961</v>
      </c>
      <c r="L12">
        <f t="shared" si="0"/>
        <v>1.9995636882150583</v>
      </c>
    </row>
    <row r="13" spans="4:12" ht="13.5">
      <c r="D13" s="6" t="s">
        <v>12</v>
      </c>
      <c r="E13" s="7">
        <v>49.91143101400805</v>
      </c>
      <c r="F13" s="7">
        <v>28.575368598059995</v>
      </c>
      <c r="G13" s="7">
        <v>39.545291</v>
      </c>
      <c r="H13" s="8">
        <v>-0.1463</v>
      </c>
      <c r="I13" s="8">
        <v>-0.08380000000000001</v>
      </c>
      <c r="J13" s="13">
        <f>$B$5-E13</f>
        <v>0.6885689859919495</v>
      </c>
      <c r="K13" s="13">
        <f>$C$5-F13</f>
        <v>0.5046314019400029</v>
      </c>
      <c r="L13">
        <f t="shared" si="0"/>
        <v>1.7073723674628383</v>
      </c>
    </row>
    <row r="14" spans="4:12" ht="13.5">
      <c r="D14" s="6" t="s">
        <v>33</v>
      </c>
      <c r="E14" s="7">
        <v>50.03936795209292</v>
      </c>
      <c r="F14" s="7">
        <v>-29.670459726062557</v>
      </c>
      <c r="G14" s="7">
        <v>32.469253</v>
      </c>
      <c r="H14" s="8">
        <v>-0.1858</v>
      </c>
      <c r="I14" s="8">
        <v>-0.12329999999999999</v>
      </c>
      <c r="J14" s="13">
        <f aca="true" t="shared" si="1" ref="J14:J20">$B$3-E14</f>
        <v>0.5606320479070845</v>
      </c>
      <c r="K14" s="13">
        <f aca="true" t="shared" si="2" ref="K14:K20">$C$3-F14</f>
        <v>0.5904597260625586</v>
      </c>
      <c r="L14">
        <f t="shared" si="0"/>
        <v>1.6284360364992705</v>
      </c>
    </row>
    <row r="15" spans="4:12" ht="13.5">
      <c r="D15" s="6" t="s">
        <v>35</v>
      </c>
      <c r="E15" s="7">
        <v>50.14434573860959</v>
      </c>
      <c r="F15" s="7">
        <v>-29.85699832520409</v>
      </c>
      <c r="G15" s="7">
        <v>38.88911499999999</v>
      </c>
      <c r="H15" s="8">
        <v>-0.0993</v>
      </c>
      <c r="I15" s="8">
        <v>-0.0368</v>
      </c>
      <c r="J15" s="13">
        <f t="shared" si="1"/>
        <v>0.4556542613904142</v>
      </c>
      <c r="K15" s="13">
        <f t="shared" si="2"/>
        <v>0.7769983252040902</v>
      </c>
      <c r="L15">
        <f t="shared" si="0"/>
        <v>1.8014962706519322</v>
      </c>
    </row>
    <row r="16" spans="4:12" ht="13.5">
      <c r="D16" s="6" t="s">
        <v>48</v>
      </c>
      <c r="E16" s="7">
        <v>50.152957718173894</v>
      </c>
      <c r="F16" s="7">
        <v>-29.842848654907783</v>
      </c>
      <c r="G16" s="7">
        <v>-39.80299599999996</v>
      </c>
      <c r="H16" s="8">
        <v>-0.1158</v>
      </c>
      <c r="I16" s="8">
        <v>-0.0533</v>
      </c>
      <c r="J16" s="13">
        <f t="shared" si="1"/>
        <v>0.44704228182610706</v>
      </c>
      <c r="K16" s="13">
        <f t="shared" si="2"/>
        <v>0.7628486549077849</v>
      </c>
      <c r="L16">
        <f t="shared" si="0"/>
        <v>1.768371988055578</v>
      </c>
    </row>
    <row r="17" spans="4:12" ht="13.5">
      <c r="D17" s="6" t="s">
        <v>39</v>
      </c>
      <c r="E17" s="7">
        <v>50.274386861333426</v>
      </c>
      <c r="F17" s="7">
        <v>-28.492651574484608</v>
      </c>
      <c r="G17" s="7">
        <v>48.454215</v>
      </c>
      <c r="H17" s="8">
        <v>-0.3284</v>
      </c>
      <c r="I17" s="8">
        <v>-0.2659</v>
      </c>
      <c r="J17" s="13">
        <f t="shared" si="1"/>
        <v>0.3256131386665757</v>
      </c>
      <c r="K17" s="13">
        <f t="shared" si="2"/>
        <v>-0.5873484255153905</v>
      </c>
      <c r="L17">
        <f t="shared" si="0"/>
        <v>1.3431337819111049</v>
      </c>
    </row>
    <row r="18" spans="4:12" ht="13.5">
      <c r="D18" s="6" t="s">
        <v>37</v>
      </c>
      <c r="E18" s="7">
        <v>50.28586247812583</v>
      </c>
      <c r="F18" s="7">
        <v>-30.08453379260161</v>
      </c>
      <c r="G18" s="7">
        <v>45.53374600000001</v>
      </c>
      <c r="H18" s="8">
        <v>0.0525</v>
      </c>
      <c r="I18" s="8"/>
      <c r="J18" s="13">
        <f t="shared" si="1"/>
        <v>0.3141375218741729</v>
      </c>
      <c r="K18" s="13">
        <f t="shared" si="2"/>
        <v>1.0045337926016131</v>
      </c>
      <c r="L18">
        <f t="shared" si="0"/>
        <v>2.105013561122899</v>
      </c>
    </row>
    <row r="19" spans="4:12" ht="13.5">
      <c r="D19" s="6" t="s">
        <v>40</v>
      </c>
      <c r="E19" s="7">
        <v>50.29164447129066</v>
      </c>
      <c r="F19" s="7">
        <v>-28.383675307343417</v>
      </c>
      <c r="G19" s="7">
        <v>39.97438900000001</v>
      </c>
      <c r="H19" s="8">
        <v>-0.2385</v>
      </c>
      <c r="I19" s="8">
        <v>-0.176</v>
      </c>
      <c r="J19" s="13">
        <f t="shared" si="1"/>
        <v>0.3083555287093418</v>
      </c>
      <c r="K19" s="13">
        <f t="shared" si="2"/>
        <v>-0.6963246926565816</v>
      </c>
      <c r="L19">
        <f t="shared" si="0"/>
        <v>1.5230905550083365</v>
      </c>
    </row>
    <row r="20" spans="4:12" ht="13.5">
      <c r="D20" s="6" t="s">
        <v>41</v>
      </c>
      <c r="E20" s="7">
        <v>50.300939681378836</v>
      </c>
      <c r="F20" s="7">
        <v>-28.29542128695746</v>
      </c>
      <c r="G20" s="7">
        <v>33.32000699999999</v>
      </c>
      <c r="H20" s="8">
        <v>-0.1604</v>
      </c>
      <c r="I20" s="8">
        <v>-0.09789999999999999</v>
      </c>
      <c r="J20" s="13">
        <f t="shared" si="1"/>
        <v>0.2990603186211658</v>
      </c>
      <c r="K20" s="13">
        <f t="shared" si="2"/>
        <v>-0.7845787130425386</v>
      </c>
      <c r="L20">
        <f t="shared" si="0"/>
        <v>1.6792865522397056</v>
      </c>
    </row>
    <row r="21" spans="4:12" ht="13.5">
      <c r="D21" s="6" t="s">
        <v>6</v>
      </c>
      <c r="E21" s="7">
        <v>50.370440761146504</v>
      </c>
      <c r="F21" s="7">
        <v>29.8774297115324</v>
      </c>
      <c r="G21" s="7">
        <v>24.218744999999995</v>
      </c>
      <c r="H21" s="8">
        <v>-0.1702</v>
      </c>
      <c r="I21" s="8">
        <v>-0.10769999999999999</v>
      </c>
      <c r="J21" s="13">
        <f>$B$5-E21</f>
        <v>0.22955923885349705</v>
      </c>
      <c r="K21" s="13">
        <f>$C$5-F21</f>
        <v>-0.797429711532402</v>
      </c>
      <c r="L21">
        <f t="shared" si="0"/>
        <v>1.659628378857926</v>
      </c>
    </row>
    <row r="22" spans="4:12" ht="13.5">
      <c r="D22" s="6" t="s">
        <v>44</v>
      </c>
      <c r="E22" s="7">
        <v>50.40869283205125</v>
      </c>
      <c r="F22" s="7">
        <v>-28.05446198140738</v>
      </c>
      <c r="G22" s="7">
        <v>-24.07183499999997</v>
      </c>
      <c r="H22" s="8">
        <v>0.0432</v>
      </c>
      <c r="I22" s="8"/>
      <c r="J22" s="13">
        <f>$B$3-E22</f>
        <v>0.19130716794875013</v>
      </c>
      <c r="K22" s="13">
        <f>$C$3-F22</f>
        <v>-1.02553801859262</v>
      </c>
      <c r="L22">
        <f t="shared" si="0"/>
        <v>2.086457917224738</v>
      </c>
    </row>
    <row r="23" spans="4:12" ht="13.5">
      <c r="D23" s="6" t="s">
        <v>64</v>
      </c>
      <c r="E23" s="7">
        <v>50.40925316036873</v>
      </c>
      <c r="F23" s="7">
        <v>30.154058870554884</v>
      </c>
      <c r="G23" s="7">
        <v>-38.168559000000016</v>
      </c>
      <c r="H23" s="8">
        <v>0.0909</v>
      </c>
      <c r="I23" s="8">
        <v>0.028399999999999995</v>
      </c>
      <c r="J23" s="13">
        <f>$B$5-E23</f>
        <v>0.1907468396312737</v>
      </c>
      <c r="K23" s="13">
        <f>$C$5-F23</f>
        <v>-1.074058870554886</v>
      </c>
      <c r="L23">
        <f t="shared" si="0"/>
        <v>2.1817303355336617</v>
      </c>
    </row>
    <row r="24" spans="4:12" ht="13.5">
      <c r="D24" s="6" t="s">
        <v>61</v>
      </c>
      <c r="E24" s="7">
        <v>50.51439528108882</v>
      </c>
      <c r="F24" s="7">
        <v>30.07131491629772</v>
      </c>
      <c r="G24" s="7">
        <v>-31.713962000000027</v>
      </c>
      <c r="H24" s="8">
        <v>-0.005</v>
      </c>
      <c r="I24" s="8"/>
      <c r="J24" s="13">
        <f>$B$5-E24</f>
        <v>0.08560471891118482</v>
      </c>
      <c r="K24" s="13">
        <f>$C$5-F24</f>
        <v>-0.9913149162977213</v>
      </c>
      <c r="L24">
        <f t="shared" si="0"/>
        <v>1.9900084735238905</v>
      </c>
    </row>
    <row r="25" spans="4:12" ht="13.5">
      <c r="D25" s="6" t="s">
        <v>10</v>
      </c>
      <c r="E25" s="7">
        <v>50.708981730393816</v>
      </c>
      <c r="F25" s="7">
        <v>29.911983745332</v>
      </c>
      <c r="G25" s="7">
        <v>29.886063000000004</v>
      </c>
      <c r="H25" s="8">
        <v>-0.1609</v>
      </c>
      <c r="I25" s="8">
        <v>-0.09839999999999999</v>
      </c>
      <c r="J25" s="13">
        <f>$B$5-E25</f>
        <v>-0.10898173039381476</v>
      </c>
      <c r="K25" s="13">
        <f>$C$5-F25</f>
        <v>-0.8319837453320034</v>
      </c>
      <c r="L25">
        <f t="shared" si="0"/>
        <v>1.678182314358363</v>
      </c>
    </row>
    <row r="26" spans="4:12" ht="13.5">
      <c r="D26" s="6" t="s">
        <v>13</v>
      </c>
      <c r="E26" s="7">
        <v>50.74323454003416</v>
      </c>
      <c r="F26" s="7">
        <v>29.900350193551443</v>
      </c>
      <c r="G26" s="7">
        <v>39.588357</v>
      </c>
      <c r="H26" s="8">
        <v>-0.1672</v>
      </c>
      <c r="I26" s="8">
        <v>-0.10469999999999999</v>
      </c>
      <c r="J26" s="13">
        <f>$B$5-E26</f>
        <v>-0.14323454003415748</v>
      </c>
      <c r="K26" s="13">
        <f>$C$5-F26</f>
        <v>-0.8203501935514446</v>
      </c>
      <c r="L26">
        <f t="shared" si="0"/>
        <v>1.6655216282218483</v>
      </c>
    </row>
    <row r="27" spans="4:12" ht="13.5">
      <c r="D27" s="6" t="s">
        <v>34</v>
      </c>
      <c r="E27" s="7">
        <v>50.83060777823903</v>
      </c>
      <c r="F27" s="7">
        <v>-28.117393289677334</v>
      </c>
      <c r="G27" s="7">
        <v>32.966746</v>
      </c>
      <c r="H27" s="8">
        <v>-0.0102</v>
      </c>
      <c r="I27" s="8"/>
      <c r="J27" s="13">
        <f>$B$3-E27</f>
        <v>-0.23060777823902612</v>
      </c>
      <c r="K27" s="13">
        <f>$C$3-F27</f>
        <v>-0.9626067103226639</v>
      </c>
      <c r="L27">
        <f t="shared" si="0"/>
        <v>1.9796884867499338</v>
      </c>
    </row>
    <row r="28" spans="4:12" ht="13.5">
      <c r="D28" s="6" t="s">
        <v>38</v>
      </c>
      <c r="E28" s="7">
        <v>50.86162285525708</v>
      </c>
      <c r="F28" s="7">
        <v>-28.291325204406643</v>
      </c>
      <c r="G28" s="7">
        <v>45.09363799999999</v>
      </c>
      <c r="H28" s="8">
        <v>-0.1691</v>
      </c>
      <c r="I28" s="8">
        <v>-0.1066</v>
      </c>
      <c r="J28" s="13">
        <f>$B$3-E28</f>
        <v>-0.2616228552570803</v>
      </c>
      <c r="K28" s="13">
        <f>$C$3-F28</f>
        <v>-0.7886747955933551</v>
      </c>
      <c r="L28">
        <f t="shared" si="0"/>
        <v>1.661871777962533</v>
      </c>
    </row>
    <row r="29" spans="4:12" ht="13.5">
      <c r="D29" s="6" t="s">
        <v>36</v>
      </c>
      <c r="E29" s="7">
        <v>50.86687680809467</v>
      </c>
      <c r="F29" s="7">
        <v>-28.220956653889967</v>
      </c>
      <c r="G29" s="7">
        <v>39.426088</v>
      </c>
      <c r="H29" s="8">
        <v>-0.1005</v>
      </c>
      <c r="I29" s="8">
        <v>-0.038000000000000006</v>
      </c>
      <c r="J29" s="13">
        <f>$B$3-E29</f>
        <v>-0.26687680809467196</v>
      </c>
      <c r="K29" s="13">
        <f>$C$3-F29</f>
        <v>-0.8590433461100311</v>
      </c>
      <c r="L29">
        <f t="shared" si="0"/>
        <v>1.7990872143336676</v>
      </c>
    </row>
    <row r="30" spans="4:12" ht="13.5">
      <c r="D30" s="6" t="s">
        <v>47</v>
      </c>
      <c r="E30" s="7">
        <v>51.192982648912924</v>
      </c>
      <c r="F30" s="7">
        <v>-28.19202297886964</v>
      </c>
      <c r="G30" s="7">
        <v>-30.991726999999972</v>
      </c>
      <c r="H30" s="8">
        <v>0.0678</v>
      </c>
      <c r="I30" s="8">
        <v>0.005299999999999999</v>
      </c>
      <c r="J30" s="13">
        <f>$B$3-E30</f>
        <v>-0.5929826489129226</v>
      </c>
      <c r="K30" s="13">
        <f>$C$3-F30</f>
        <v>-0.8879770211303573</v>
      </c>
      <c r="L30">
        <f t="shared" si="0"/>
        <v>2.1355389127499684</v>
      </c>
    </row>
    <row r="31" spans="4:12" ht="13.5">
      <c r="D31" s="6" t="s">
        <v>8</v>
      </c>
      <c r="E31" s="7">
        <v>51.66344895206131</v>
      </c>
      <c r="F31" s="7">
        <v>28.910545568936</v>
      </c>
      <c r="G31" s="7">
        <v>24.224409</v>
      </c>
      <c r="H31" s="8">
        <v>0.0769</v>
      </c>
      <c r="I31" s="8">
        <v>0.014399999999999996</v>
      </c>
      <c r="J31" s="13">
        <f>$B$5-E31</f>
        <v>-1.0634489520613073</v>
      </c>
      <c r="K31" s="13">
        <f>$C$5-F31</f>
        <v>0.16945443106399694</v>
      </c>
      <c r="L31">
        <f t="shared" si="0"/>
        <v>2.153730231804824</v>
      </c>
    </row>
    <row r="32" spans="4:12" ht="13.5">
      <c r="D32" s="6" t="s">
        <v>62</v>
      </c>
      <c r="E32" s="7">
        <v>51.6990313935423</v>
      </c>
      <c r="F32" s="7">
        <v>29.38982386746865</v>
      </c>
      <c r="G32" s="7">
        <v>-32.047856000000024</v>
      </c>
      <c r="H32" s="8">
        <v>0.1419</v>
      </c>
      <c r="I32" s="8">
        <v>0.0794</v>
      </c>
      <c r="J32" s="13">
        <f>$B$5-E32</f>
        <v>-1.0990313935422975</v>
      </c>
      <c r="K32" s="13">
        <f>$C$5-F32</f>
        <v>-0.3098238674686513</v>
      </c>
      <c r="L32">
        <f t="shared" si="0"/>
        <v>2.283734514206725</v>
      </c>
    </row>
    <row r="33" spans="4:12" ht="13.5">
      <c r="D33" s="6" t="s">
        <v>11</v>
      </c>
      <c r="E33" s="7">
        <v>51.71039566421675</v>
      </c>
      <c r="F33" s="7">
        <v>29.179091291511273</v>
      </c>
      <c r="G33" s="7">
        <v>29.667989</v>
      </c>
      <c r="H33" s="8">
        <v>0.1148</v>
      </c>
      <c r="I33" s="8">
        <v>0.0523</v>
      </c>
      <c r="J33" s="13">
        <f>$B$5-E33</f>
        <v>-1.110395664216746</v>
      </c>
      <c r="K33" s="13">
        <f>$C$5-F33</f>
        <v>-0.09909129151127516</v>
      </c>
      <c r="L33">
        <f t="shared" si="0"/>
        <v>2.2296166622670555</v>
      </c>
    </row>
    <row r="34" spans="4:12" ht="13.5">
      <c r="D34" s="6" t="s">
        <v>50</v>
      </c>
      <c r="E34" s="7">
        <v>51.710758866500925</v>
      </c>
      <c r="F34" s="7">
        <v>-28.88370957609999</v>
      </c>
      <c r="G34" s="7">
        <v>-39.89838399999996</v>
      </c>
      <c r="H34" s="8">
        <v>0.128</v>
      </c>
      <c r="I34" s="8">
        <v>0.0655</v>
      </c>
      <c r="J34" s="13">
        <f>$B$3-E34</f>
        <v>-1.1107588665009231</v>
      </c>
      <c r="K34" s="13">
        <f>$C$3-F34</f>
        <v>-0.19629042390000961</v>
      </c>
      <c r="L34">
        <f t="shared" si="0"/>
        <v>2.2559389974245856</v>
      </c>
    </row>
    <row r="35" spans="4:12" ht="13.5">
      <c r="D35" s="6" t="s">
        <v>63</v>
      </c>
      <c r="E35" s="7">
        <v>51.758051108525244</v>
      </c>
      <c r="F35" s="7">
        <v>29.43369590527528</v>
      </c>
      <c r="G35" s="7">
        <v>-37.87854500000003</v>
      </c>
      <c r="H35" s="8">
        <v>0.2109</v>
      </c>
      <c r="I35" s="8">
        <v>0.1484</v>
      </c>
      <c r="J35" s="13">
        <f>$B$5-E35</f>
        <v>-1.1580511085252425</v>
      </c>
      <c r="K35" s="13">
        <f>$C$5-F35</f>
        <v>-0.3536959052752806</v>
      </c>
      <c r="L35">
        <f t="shared" si="0"/>
        <v>2.421721010657539</v>
      </c>
    </row>
    <row r="36" spans="4:12" ht="13.5">
      <c r="D36" s="6" t="s">
        <v>14</v>
      </c>
      <c r="E36" s="7">
        <v>51.84351829992283</v>
      </c>
      <c r="F36" s="7">
        <v>29.155847044623908</v>
      </c>
      <c r="G36" s="7">
        <v>38.69705799999999</v>
      </c>
      <c r="H36" s="8">
        <v>0.2458</v>
      </c>
      <c r="I36" s="8">
        <v>0.1833</v>
      </c>
      <c r="J36" s="13">
        <f>$B$5-E36</f>
        <v>-1.243518299922826</v>
      </c>
      <c r="K36" s="13">
        <f>$C$5-F36</f>
        <v>-0.07584704462390945</v>
      </c>
      <c r="L36">
        <f t="shared" si="0"/>
        <v>2.4916585130560223</v>
      </c>
    </row>
    <row r="37" spans="4:12" ht="13.5">
      <c r="D37" s="6" t="s">
        <v>67</v>
      </c>
      <c r="E37" s="7">
        <v>51.85657416099386</v>
      </c>
      <c r="F37" s="7">
        <v>29.521711465139976</v>
      </c>
      <c r="G37" s="7">
        <v>-47.665781000000045</v>
      </c>
      <c r="H37" s="8">
        <v>0.3319</v>
      </c>
      <c r="I37" s="8">
        <v>0.2694</v>
      </c>
      <c r="J37" s="13">
        <f>$B$5-E37</f>
        <v>-1.256574160993857</v>
      </c>
      <c r="K37" s="13">
        <f>$C$5-F37</f>
        <v>-0.44171146513997783</v>
      </c>
      <c r="L37">
        <f t="shared" si="0"/>
        <v>2.6638976260461074</v>
      </c>
    </row>
    <row r="38" spans="2:12" ht="13.5">
      <c r="B38">
        <v>82.947</v>
      </c>
      <c r="C38">
        <v>14.029</v>
      </c>
      <c r="D38" s="6" t="s">
        <v>53</v>
      </c>
      <c r="E38" s="7">
        <v>81.8932084391032</v>
      </c>
      <c r="F38" s="7">
        <v>13.966477033633943</v>
      </c>
      <c r="G38" s="7">
        <v>-25.554465000000047</v>
      </c>
      <c r="H38" s="8">
        <v>0.0476</v>
      </c>
      <c r="I38" s="8"/>
      <c r="J38" s="13">
        <f>$B$38-E38</f>
        <v>1.0537915608967978</v>
      </c>
      <c r="K38" s="13">
        <f>$C$38-F38</f>
        <v>0.06252296636605692</v>
      </c>
      <c r="L38">
        <f t="shared" si="0"/>
        <v>2.1112894402620603</v>
      </c>
    </row>
    <row r="39" spans="4:12" ht="13.5">
      <c r="D39" s="6" t="s">
        <v>54</v>
      </c>
      <c r="E39" s="7">
        <v>82.0227796777272</v>
      </c>
      <c r="F39" s="7">
        <v>13.749803782410288</v>
      </c>
      <c r="G39" s="7">
        <v>-30.909910000000036</v>
      </c>
      <c r="H39" s="8">
        <v>-0.0425</v>
      </c>
      <c r="I39" s="8"/>
      <c r="J39" s="13">
        <f>$B$38-E39</f>
        <v>0.9242203222728023</v>
      </c>
      <c r="K39" s="13">
        <f>$C$38-F39</f>
        <v>0.27919621758971225</v>
      </c>
      <c r="L39">
        <f t="shared" si="0"/>
        <v>1.930941461586492</v>
      </c>
    </row>
    <row r="40" spans="2:12" ht="13.5">
      <c r="B40">
        <v>82.947</v>
      </c>
      <c r="C40">
        <v>-14.029</v>
      </c>
      <c r="D40" s="6" t="s">
        <v>27</v>
      </c>
      <c r="E40" s="7">
        <v>82.03464205057033</v>
      </c>
      <c r="F40" s="7">
        <v>-14.37018064286946</v>
      </c>
      <c r="G40" s="7">
        <v>30.728686999999997</v>
      </c>
      <c r="H40" s="8">
        <v>-0.0342</v>
      </c>
      <c r="I40" s="8"/>
      <c r="J40" s="13">
        <f>$B$40-E40</f>
        <v>0.9123579494296763</v>
      </c>
      <c r="K40" s="13">
        <f>$C$40-F40</f>
        <v>0.34118064286946037</v>
      </c>
      <c r="L40">
        <f t="shared" si="0"/>
        <v>1.9481285983798318</v>
      </c>
    </row>
    <row r="41" spans="4:12" ht="13.5">
      <c r="D41" s="6" t="s">
        <v>24</v>
      </c>
      <c r="E41" s="7">
        <v>82.08364209651263</v>
      </c>
      <c r="F41" s="7">
        <v>-14.563829805689078</v>
      </c>
      <c r="G41" s="7">
        <v>25.760135999999996</v>
      </c>
      <c r="H41" s="8">
        <v>0.0073</v>
      </c>
      <c r="I41" s="8"/>
      <c r="J41" s="13">
        <f>$B$40-E41</f>
        <v>0.8633579034873691</v>
      </c>
      <c r="K41" s="13">
        <f>$C$40-F41</f>
        <v>0.5348298056890783</v>
      </c>
      <c r="L41">
        <f t="shared" si="0"/>
        <v>2.0311866389551922</v>
      </c>
    </row>
    <row r="42" spans="4:12" ht="13.5">
      <c r="D42" s="6" t="s">
        <v>30</v>
      </c>
      <c r="E42" s="7">
        <v>82.27010952742403</v>
      </c>
      <c r="F42" s="7">
        <v>-14.581656732145202</v>
      </c>
      <c r="G42" s="7">
        <v>39.90587300000001</v>
      </c>
      <c r="H42" s="8">
        <v>-0.1345</v>
      </c>
      <c r="I42" s="8">
        <v>-0.07200000000000001</v>
      </c>
      <c r="J42" s="13">
        <f>$B$40-E42</f>
        <v>0.6768904725759768</v>
      </c>
      <c r="K42" s="13">
        <f>$C$40-F42</f>
        <v>0.5526567321452021</v>
      </c>
      <c r="L42">
        <f t="shared" si="0"/>
        <v>1.7476958264521236</v>
      </c>
    </row>
    <row r="43" spans="2:12" ht="13.5">
      <c r="B43">
        <v>83.646</v>
      </c>
      <c r="C43">
        <v>-8.969</v>
      </c>
      <c r="D43" s="6" t="s">
        <v>70</v>
      </c>
      <c r="E43" s="7">
        <v>82.460740147841</v>
      </c>
      <c r="F43" s="7">
        <v>-8.761738864498907</v>
      </c>
      <c r="G43" s="7">
        <v>-39.16460500000002</v>
      </c>
      <c r="H43" s="8">
        <v>0.1947</v>
      </c>
      <c r="I43" s="8">
        <v>0.1322</v>
      </c>
      <c r="J43" s="13">
        <f>$B$43-E43</f>
        <v>1.1852598521590068</v>
      </c>
      <c r="K43" s="13">
        <f>$C$43-F43</f>
        <v>-0.20726113550109204</v>
      </c>
      <c r="L43">
        <f t="shared" si="0"/>
        <v>2.4064896388135084</v>
      </c>
    </row>
    <row r="44" spans="4:12" ht="13.5">
      <c r="D44" s="6" t="s">
        <v>75</v>
      </c>
      <c r="E44" s="7">
        <v>82.4789918873903</v>
      </c>
      <c r="F44" s="7">
        <v>-8.70672073256916</v>
      </c>
      <c r="G44" s="7">
        <v>-35.43436900000003</v>
      </c>
      <c r="H44" s="8">
        <v>0.1876</v>
      </c>
      <c r="I44" s="8">
        <v>0.1251</v>
      </c>
      <c r="J44" s="13">
        <f>$B$43-E44</f>
        <v>1.1670081126097074</v>
      </c>
      <c r="K44" s="13">
        <f>$C$43-F44</f>
        <v>-0.2622792674308396</v>
      </c>
      <c r="L44">
        <f t="shared" si="0"/>
        <v>2.392236066128031</v>
      </c>
    </row>
    <row r="45" spans="4:12" ht="13.5">
      <c r="D45" s="6" t="s">
        <v>74</v>
      </c>
      <c r="E45" s="7">
        <v>82.5103080255432</v>
      </c>
      <c r="F45" s="7">
        <v>-8.76686093650743</v>
      </c>
      <c r="G45" s="7">
        <v>-30.315740000000023</v>
      </c>
      <c r="H45" s="8">
        <v>0.145</v>
      </c>
      <c r="I45" s="8">
        <v>0.0825</v>
      </c>
      <c r="J45" s="13">
        <f>$B$43-E45</f>
        <v>1.1356919744568046</v>
      </c>
      <c r="K45" s="13">
        <f>$C$43-F45</f>
        <v>-0.20213906349257016</v>
      </c>
      <c r="L45">
        <f t="shared" si="0"/>
        <v>2.307081673313928</v>
      </c>
    </row>
    <row r="46" spans="4:12" ht="13.5">
      <c r="D46" s="6" t="s">
        <v>51</v>
      </c>
      <c r="E46" s="7">
        <v>82.52741243774794</v>
      </c>
      <c r="F46" s="7">
        <v>14.935730637679917</v>
      </c>
      <c r="G46" s="7">
        <v>-24.02640000000006</v>
      </c>
      <c r="H46" s="8">
        <v>-0.0093</v>
      </c>
      <c r="I46" s="8"/>
      <c r="J46" s="13">
        <f>$B$38-E46</f>
        <v>0.41958756225206173</v>
      </c>
      <c r="K46" s="13">
        <f>$C$38-F46</f>
        <v>-0.9067306376799174</v>
      </c>
      <c r="L46">
        <f t="shared" si="0"/>
        <v>1.9982133736956695</v>
      </c>
    </row>
    <row r="47" spans="4:12" ht="13.5">
      <c r="D47" s="6" t="s">
        <v>25</v>
      </c>
      <c r="E47" s="7">
        <v>82.55290060009416</v>
      </c>
      <c r="F47" s="7">
        <v>-13.039484103533454</v>
      </c>
      <c r="G47" s="7">
        <v>25.607265</v>
      </c>
      <c r="H47" s="8">
        <v>0.0575</v>
      </c>
      <c r="I47" s="8"/>
      <c r="J47" s="13">
        <f>$B$40-E47</f>
        <v>0.39409939990584064</v>
      </c>
      <c r="K47" s="13">
        <f>$C$40-F47</f>
        <v>-0.9895158964665463</v>
      </c>
      <c r="L47">
        <f t="shared" si="0"/>
        <v>2.1302169338977066</v>
      </c>
    </row>
    <row r="48" spans="4:12" ht="13.5">
      <c r="D48" s="6" t="s">
        <v>79</v>
      </c>
      <c r="E48" s="7">
        <v>82.57108153625084</v>
      </c>
      <c r="F48" s="7">
        <v>-9.010852464163388</v>
      </c>
      <c r="G48" s="7">
        <v>-23.27680500000003</v>
      </c>
      <c r="H48" s="8">
        <v>0.0673</v>
      </c>
      <c r="I48" s="8">
        <v>0.004799999999999999</v>
      </c>
      <c r="J48" s="13">
        <f>$B$40-E48</f>
        <v>0.3759184637491586</v>
      </c>
      <c r="K48" s="13">
        <f>$C$40-F48</f>
        <v>-5.018147535836611</v>
      </c>
      <c r="L48">
        <f t="shared" si="0"/>
        <v>10.0644164029139</v>
      </c>
    </row>
    <row r="49" spans="4:12" ht="13.5">
      <c r="D49" s="6" t="s">
        <v>59</v>
      </c>
      <c r="E49" s="7">
        <v>82.60394355085944</v>
      </c>
      <c r="F49" s="7">
        <v>13.140178222267043</v>
      </c>
      <c r="G49" s="7">
        <v>-39.95658100000005</v>
      </c>
      <c r="H49" s="8">
        <v>-0.0549</v>
      </c>
      <c r="I49" s="8"/>
      <c r="J49" s="13">
        <f>$B$38-E49</f>
        <v>0.3430564491405619</v>
      </c>
      <c r="K49" s="13">
        <f>$C$38-F49</f>
        <v>0.8888217777329572</v>
      </c>
      <c r="L49">
        <f t="shared" si="0"/>
        <v>1.9054572993056604</v>
      </c>
    </row>
    <row r="50" spans="4:12" ht="13.5">
      <c r="D50" s="6" t="s">
        <v>55</v>
      </c>
      <c r="E50" s="7">
        <v>82.60510857950077</v>
      </c>
      <c r="F50" s="7">
        <v>14.909459412174767</v>
      </c>
      <c r="G50" s="7">
        <v>-30.79448300000007</v>
      </c>
      <c r="H50" s="8">
        <v>-0.0639</v>
      </c>
      <c r="I50" s="8">
        <v>-0.0013999999999999985</v>
      </c>
      <c r="J50" s="13">
        <f>$B$38-E50</f>
        <v>0.3418914204992376</v>
      </c>
      <c r="K50" s="13">
        <f>$C$38-F50</f>
        <v>-0.8804594121747673</v>
      </c>
      <c r="L50">
        <f t="shared" si="0"/>
        <v>1.8890193433611242</v>
      </c>
    </row>
    <row r="51" spans="4:12" ht="13.5">
      <c r="D51" s="6" t="s">
        <v>18</v>
      </c>
      <c r="E51" s="7">
        <v>82.66918396128031</v>
      </c>
      <c r="F51" s="7">
        <v>8.352903159023464</v>
      </c>
      <c r="G51" s="7">
        <v>30.056833999999995</v>
      </c>
      <c r="H51" s="8">
        <v>0.1463</v>
      </c>
      <c r="I51" s="8">
        <v>0.08380000000000001</v>
      </c>
      <c r="J51" s="13">
        <f>$B$57-E51</f>
        <v>0.97681603871969</v>
      </c>
      <c r="K51" s="13">
        <f>$C$57-F51</f>
        <v>0.6160968409765353</v>
      </c>
      <c r="L51">
        <f t="shared" si="0"/>
        <v>2.309757468619849</v>
      </c>
    </row>
    <row r="52" spans="4:12" ht="13.5">
      <c r="D52" s="6" t="s">
        <v>21</v>
      </c>
      <c r="E52" s="7">
        <v>82.68902750538591</v>
      </c>
      <c r="F52" s="7">
        <v>8.270096268255969</v>
      </c>
      <c r="G52" s="7">
        <v>39.633194</v>
      </c>
      <c r="H52" s="8">
        <v>0.1765</v>
      </c>
      <c r="I52" s="8">
        <v>0.11399999999999999</v>
      </c>
      <c r="J52" s="13">
        <f>$B$57-E52</f>
        <v>0.9569724946140923</v>
      </c>
      <c r="K52" s="13">
        <f>$C$57-F52</f>
        <v>0.6989037317440303</v>
      </c>
      <c r="L52">
        <f t="shared" si="0"/>
        <v>2.370031883071323</v>
      </c>
    </row>
    <row r="53" spans="4:12" ht="13.5">
      <c r="D53" s="6" t="s">
        <v>15</v>
      </c>
      <c r="E53" s="7">
        <v>82.7565531169074</v>
      </c>
      <c r="F53" s="7">
        <v>8.262692631269877</v>
      </c>
      <c r="G53" s="7">
        <v>23.913917</v>
      </c>
      <c r="H53" s="8">
        <v>0.1272</v>
      </c>
      <c r="I53" s="8">
        <v>0.06470000000000001</v>
      </c>
      <c r="J53" s="13">
        <f>$B$57-E53</f>
        <v>0.889446883092603</v>
      </c>
      <c r="K53" s="13">
        <f>$C$57-F53</f>
        <v>0.7063073687301227</v>
      </c>
      <c r="L53">
        <f t="shared" si="0"/>
        <v>2.271550886038537</v>
      </c>
    </row>
    <row r="54" spans="4:12" ht="13.5">
      <c r="D54" s="6" t="s">
        <v>16</v>
      </c>
      <c r="E54" s="7">
        <v>82.78141172046286</v>
      </c>
      <c r="F54" s="7">
        <v>9.559073913678874</v>
      </c>
      <c r="G54" s="7">
        <v>23.33285</v>
      </c>
      <c r="H54" s="8">
        <v>0.0386</v>
      </c>
      <c r="I54" s="8"/>
      <c r="J54" s="13">
        <f>$B$57-E54</f>
        <v>0.8645882795371449</v>
      </c>
      <c r="K54" s="13">
        <f>$C$57-F54</f>
        <v>-0.5900739136788751</v>
      </c>
      <c r="L54">
        <f t="shared" si="0"/>
        <v>2.0935139041499626</v>
      </c>
    </row>
    <row r="55" spans="4:12" ht="13.5">
      <c r="D55" s="6" t="s">
        <v>28</v>
      </c>
      <c r="E55" s="7">
        <v>82.85296626765908</v>
      </c>
      <c r="F55" s="7">
        <v>-12.972275598195425</v>
      </c>
      <c r="G55" s="7">
        <v>30.584661999999998</v>
      </c>
      <c r="H55" s="8">
        <v>0.0533</v>
      </c>
      <c r="I55" s="8"/>
      <c r="J55" s="13">
        <f>$B$40-E55</f>
        <v>0.09403373234091816</v>
      </c>
      <c r="K55" s="13">
        <f>$C$40-F55</f>
        <v>-1.0567244018045745</v>
      </c>
      <c r="L55">
        <f t="shared" si="0"/>
        <v>2.121799994520878</v>
      </c>
    </row>
    <row r="56" spans="4:12" ht="13.5">
      <c r="D56" s="6" t="s">
        <v>58</v>
      </c>
      <c r="E56" s="7">
        <v>82.89007668261682</v>
      </c>
      <c r="F56" s="7">
        <v>14.95504207205644</v>
      </c>
      <c r="G56" s="7">
        <v>-39.68428000000006</v>
      </c>
      <c r="H56" s="8">
        <v>-0.0806</v>
      </c>
      <c r="I56" s="8">
        <v>-0.018100000000000005</v>
      </c>
      <c r="J56" s="13">
        <f>$B$38-E56</f>
        <v>0.05692331738318046</v>
      </c>
      <c r="K56" s="13">
        <f>$C$38-F56</f>
        <v>-0.9260420720564397</v>
      </c>
      <c r="L56">
        <f t="shared" si="0"/>
        <v>1.8555798913336936</v>
      </c>
    </row>
    <row r="57" spans="2:12" ht="13.5">
      <c r="B57">
        <v>83.646</v>
      </c>
      <c r="C57">
        <v>8.969</v>
      </c>
      <c r="D57" s="6" t="s">
        <v>19</v>
      </c>
      <c r="E57" s="7">
        <v>83.0244867592505</v>
      </c>
      <c r="F57" s="7">
        <v>9.753880327585751</v>
      </c>
      <c r="G57" s="7">
        <v>29.673936999999995</v>
      </c>
      <c r="H57" s="8">
        <v>-0.0069</v>
      </c>
      <c r="I57" s="8"/>
      <c r="J57" s="13">
        <f>$B$57-E57</f>
        <v>0.6215132407495076</v>
      </c>
      <c r="K57" s="13">
        <f>$C$57-F57</f>
        <v>-0.7848803275857517</v>
      </c>
      <c r="L57">
        <f t="shared" si="0"/>
        <v>2.0023144978330176</v>
      </c>
    </row>
    <row r="58" spans="4:12" ht="13.5">
      <c r="D58" s="6" t="s">
        <v>31</v>
      </c>
      <c r="E58" s="7">
        <v>83.08451049242797</v>
      </c>
      <c r="F58" s="7">
        <v>-12.939557529764357</v>
      </c>
      <c r="G58" s="7">
        <v>40.249805</v>
      </c>
      <c r="H58" s="8">
        <v>0.0905</v>
      </c>
      <c r="I58" s="8">
        <v>0.027999999999999997</v>
      </c>
      <c r="J58" s="13">
        <f>$B$40-E58</f>
        <v>-0.13751049242796398</v>
      </c>
      <c r="K58" s="13">
        <f>$C$40-F58</f>
        <v>-1.0894424702356424</v>
      </c>
      <c r="L58">
        <f t="shared" si="0"/>
        <v>2.1961730637460426</v>
      </c>
    </row>
    <row r="59" spans="4:12" ht="13.5">
      <c r="D59" s="6" t="s">
        <v>22</v>
      </c>
      <c r="E59" s="7">
        <v>83.23780251501647</v>
      </c>
      <c r="F59" s="7">
        <v>9.830477642789484</v>
      </c>
      <c r="G59" s="7">
        <v>39.493028</v>
      </c>
      <c r="H59" s="8">
        <v>-0.0546</v>
      </c>
      <c r="I59" s="8"/>
      <c r="J59" s="13">
        <f>$B$57-E59</f>
        <v>0.4081974849835319</v>
      </c>
      <c r="K59" s="13">
        <f>$C$57-F59</f>
        <v>-0.8614776427894846</v>
      </c>
      <c r="L59">
        <f t="shared" si="0"/>
        <v>1.9065874391414703</v>
      </c>
    </row>
    <row r="60" spans="4:12" ht="13.5">
      <c r="D60" s="6" t="s">
        <v>73</v>
      </c>
      <c r="E60" s="7">
        <v>83.45673262327884</v>
      </c>
      <c r="F60" s="7">
        <v>-7.736181356204585</v>
      </c>
      <c r="G60" s="7">
        <v>-30.451201000000037</v>
      </c>
      <c r="H60" s="8">
        <v>0.2389</v>
      </c>
      <c r="I60" s="8">
        <v>0.1764</v>
      </c>
      <c r="J60" s="13">
        <f>$B$43-E60</f>
        <v>0.1892673767211619</v>
      </c>
      <c r="K60" s="13">
        <f>$C$43-F60</f>
        <v>-1.2328186437954143</v>
      </c>
      <c r="L60">
        <f t="shared" si="0"/>
        <v>2.4945251639383996</v>
      </c>
    </row>
    <row r="61" spans="4:12" ht="13.5">
      <c r="D61" s="6" t="s">
        <v>71</v>
      </c>
      <c r="E61" s="7">
        <v>83.52548349377157</v>
      </c>
      <c r="F61" s="7">
        <v>-7.637064458658716</v>
      </c>
      <c r="G61" s="7">
        <v>-39.30377000000003</v>
      </c>
      <c r="H61" s="8">
        <v>0.329</v>
      </c>
      <c r="I61" s="8">
        <v>0.2665</v>
      </c>
      <c r="J61" s="13">
        <f>$B$43-E61</f>
        <v>0.12051650622842658</v>
      </c>
      <c r="K61" s="13">
        <f>$C$43-F61</f>
        <v>-1.3319355413412834</v>
      </c>
      <c r="L61">
        <f t="shared" si="0"/>
        <v>2.6747534574697567</v>
      </c>
    </row>
    <row r="62" spans="4:12" ht="13.5">
      <c r="D62" s="6" t="s">
        <v>72</v>
      </c>
      <c r="E62" s="7">
        <v>83.540064697209</v>
      </c>
      <c r="F62" s="7">
        <v>-7.677425526416167</v>
      </c>
      <c r="G62" s="7">
        <v>-35.72322400000002</v>
      </c>
      <c r="H62" s="8">
        <v>0.2875</v>
      </c>
      <c r="I62" s="8">
        <v>0.225</v>
      </c>
      <c r="J62" s="13">
        <f>$B$43-E62</f>
        <v>0.10593530279099639</v>
      </c>
      <c r="K62" s="13">
        <f>$C$43-F62</f>
        <v>-1.2915744735838324</v>
      </c>
      <c r="L62">
        <f t="shared" si="0"/>
        <v>2.591823226372334</v>
      </c>
    </row>
    <row r="63" spans="4:12" ht="13.5">
      <c r="D63" s="9" t="s">
        <v>69</v>
      </c>
      <c r="E63" s="10">
        <v>83.61439501723176</v>
      </c>
      <c r="F63" s="10">
        <v>-9.624132954273371</v>
      </c>
      <c r="G63" s="10">
        <v>-39.42902700000001</v>
      </c>
      <c r="H63" s="11">
        <v>-0.3518</v>
      </c>
      <c r="I63" s="11">
        <v>-0.2893</v>
      </c>
      <c r="J63" s="13">
        <f>$B$43-E63</f>
        <v>0.03160498276824342</v>
      </c>
      <c r="K63" s="13">
        <f>$C$43-F63</f>
        <v>0.6551329542733715</v>
      </c>
      <c r="L63">
        <f t="shared" si="0"/>
        <v>1.3117897128895872</v>
      </c>
    </row>
    <row r="64" spans="4:12" ht="13.5">
      <c r="D64" s="6" t="s">
        <v>52</v>
      </c>
      <c r="E64" s="7">
        <v>83.7416455671205</v>
      </c>
      <c r="F64" s="7">
        <v>14.473237829126099</v>
      </c>
      <c r="G64" s="7">
        <v>-23.98055900000005</v>
      </c>
      <c r="H64" s="8">
        <v>-0.0977</v>
      </c>
      <c r="I64" s="8">
        <v>-0.035199999999999995</v>
      </c>
      <c r="J64" s="13">
        <f>$B$38-E64</f>
        <v>-0.7946455671204973</v>
      </c>
      <c r="K64" s="13">
        <f>$C$38-F64</f>
        <v>-0.44423782912609866</v>
      </c>
      <c r="L64">
        <f t="shared" si="0"/>
        <v>1.8207787632449206</v>
      </c>
    </row>
    <row r="65" spans="4:12" ht="13.5">
      <c r="D65" s="6" t="s">
        <v>81</v>
      </c>
      <c r="E65" s="7">
        <v>83.83206620572619</v>
      </c>
      <c r="F65" s="7">
        <v>-7.797655136824309</v>
      </c>
      <c r="G65" s="7">
        <v>-28.812221000000033</v>
      </c>
      <c r="H65" s="8">
        <v>0.1778</v>
      </c>
      <c r="I65" s="8">
        <v>0.11530000000000001</v>
      </c>
      <c r="J65" s="13">
        <f>$B$43-E65</f>
        <v>-0.18606620572619192</v>
      </c>
      <c r="K65" s="13">
        <f>$C$43-F65</f>
        <v>-1.1713448631756904</v>
      </c>
      <c r="L65">
        <f t="shared" si="0"/>
        <v>2.372061905938729</v>
      </c>
    </row>
    <row r="66" spans="4:12" ht="13.5">
      <c r="D66" s="6" t="s">
        <v>78</v>
      </c>
      <c r="E66" s="7">
        <v>83.83774354087882</v>
      </c>
      <c r="F66" s="7">
        <v>-9.785439525852489</v>
      </c>
      <c r="G66" s="7">
        <v>-22.879562000000014</v>
      </c>
      <c r="H66" s="8">
        <v>-0.1689</v>
      </c>
      <c r="I66" s="8">
        <v>-0.1064</v>
      </c>
      <c r="J66" s="13">
        <f>$B$43-E66</f>
        <v>-0.19174354087881795</v>
      </c>
      <c r="K66" s="13">
        <f>$C$43-F66</f>
        <v>0.8164395258524895</v>
      </c>
      <c r="L66">
        <f t="shared" si="0"/>
        <v>1.677306274766758</v>
      </c>
    </row>
    <row r="67" spans="4:12" ht="13.5">
      <c r="D67" s="6" t="s">
        <v>76</v>
      </c>
      <c r="E67" s="7">
        <v>83.8448268174325</v>
      </c>
      <c r="F67" s="7">
        <v>-9.61567740165724</v>
      </c>
      <c r="G67" s="7">
        <v>-34.89300100000002</v>
      </c>
      <c r="H67" s="8">
        <v>-0.331</v>
      </c>
      <c r="I67" s="8">
        <v>-0.2685</v>
      </c>
      <c r="J67" s="13">
        <f>$B$43-E67</f>
        <v>-0.1988268174325043</v>
      </c>
      <c r="K67" s="13">
        <f>$C$43-F67</f>
        <v>0.6466774016572412</v>
      </c>
      <c r="L67">
        <f t="shared" si="0"/>
        <v>1.353105709313946</v>
      </c>
    </row>
    <row r="68" spans="4:12" ht="13.5">
      <c r="D68" s="6" t="s">
        <v>80</v>
      </c>
      <c r="E68" s="7">
        <v>83.85452675479485</v>
      </c>
      <c r="F68" s="7">
        <v>-7.853396851385302</v>
      </c>
      <c r="G68" s="7">
        <v>-23.715331000000038</v>
      </c>
      <c r="H68" s="8">
        <v>0.1267</v>
      </c>
      <c r="I68" s="8">
        <v>0.06420000000000001</v>
      </c>
      <c r="J68" s="13">
        <f>$B$43-E68</f>
        <v>-0.20852675479484617</v>
      </c>
      <c r="K68" s="13">
        <f>$C$43-F68</f>
        <v>-1.1156031486146976</v>
      </c>
      <c r="L68">
        <f aca="true" t="shared" si="3" ref="L68:L78">SQRT(J68^2+K68^2)*2</f>
        <v>2.2698491515202477</v>
      </c>
    </row>
    <row r="69" spans="4:12" ht="13.5">
      <c r="D69" s="6" t="s">
        <v>26</v>
      </c>
      <c r="E69" s="7">
        <v>83.86941927336576</v>
      </c>
      <c r="F69" s="7">
        <v>-13.747614646516396</v>
      </c>
      <c r="G69" s="7">
        <v>25.511687</v>
      </c>
      <c r="H69" s="8">
        <v>-0.0434</v>
      </c>
      <c r="I69" s="8"/>
      <c r="J69" s="13">
        <f>$B$40-E69</f>
        <v>-0.9224192733657617</v>
      </c>
      <c r="K69" s="13">
        <f>$C$40-F69</f>
        <v>-0.2813853534836035</v>
      </c>
      <c r="L69">
        <f t="shared" si="3"/>
        <v>1.928766479418089</v>
      </c>
    </row>
    <row r="70" spans="4:12" ht="13.5">
      <c r="D70" s="6" t="s">
        <v>56</v>
      </c>
      <c r="E70" s="7">
        <v>83.87174048773552</v>
      </c>
      <c r="F70" s="7">
        <v>14.474129661743612</v>
      </c>
      <c r="G70" s="7">
        <v>-31.016568000000046</v>
      </c>
      <c r="H70" s="8">
        <v>0.0182</v>
      </c>
      <c r="I70" s="8"/>
      <c r="J70" s="13">
        <f>$B$38-E70</f>
        <v>-0.9247404877355194</v>
      </c>
      <c r="K70" s="13">
        <f>$C$38-F70</f>
        <v>-0.44512966174361246</v>
      </c>
      <c r="L70">
        <f t="shared" si="3"/>
        <v>2.0525938569734725</v>
      </c>
    </row>
    <row r="71" spans="4:12" ht="13.5">
      <c r="D71" s="6" t="s">
        <v>77</v>
      </c>
      <c r="E71" s="7">
        <v>83.94419150896094</v>
      </c>
      <c r="F71" s="7">
        <v>-9.648954855896932</v>
      </c>
      <c r="G71" s="7">
        <v>-29.61924800000002</v>
      </c>
      <c r="H71" s="8">
        <v>-0.265</v>
      </c>
      <c r="I71" s="8">
        <v>-0.2025</v>
      </c>
      <c r="J71" s="13">
        <f>$B$43-E71</f>
        <v>-0.29819150896094015</v>
      </c>
      <c r="K71" s="13">
        <f>$C$43-F71</f>
        <v>0.6799548558969324</v>
      </c>
      <c r="L71">
        <f t="shared" si="3"/>
        <v>1.4849333750363622</v>
      </c>
    </row>
    <row r="72" spans="4:12" ht="13.5">
      <c r="D72" s="6" t="s">
        <v>29</v>
      </c>
      <c r="E72" s="7">
        <v>83.945973790659</v>
      </c>
      <c r="F72" s="7">
        <v>-13.881754076353618</v>
      </c>
      <c r="G72" s="7">
        <v>30.636027000000002</v>
      </c>
      <c r="H72" s="8">
        <v>0.0019</v>
      </c>
      <c r="I72" s="8"/>
      <c r="J72" s="13">
        <f>$B$40-E72</f>
        <v>-0.9989737906589937</v>
      </c>
      <c r="K72" s="13">
        <f>$C$40-F72</f>
        <v>-0.14724592364638234</v>
      </c>
      <c r="L72">
        <f t="shared" si="3"/>
        <v>2.0195345963405287</v>
      </c>
    </row>
    <row r="73" spans="4:12" ht="13.5">
      <c r="D73" s="6" t="s">
        <v>32</v>
      </c>
      <c r="E73" s="7">
        <v>84.05109754434072</v>
      </c>
      <c r="F73" s="7">
        <v>-14.011429108069898</v>
      </c>
      <c r="G73" s="7">
        <v>40.319445999999985</v>
      </c>
      <c r="H73" s="8">
        <v>0.0963</v>
      </c>
      <c r="I73" s="8">
        <v>0.0338</v>
      </c>
      <c r="J73" s="13">
        <f>$B$40-E73</f>
        <v>-1.1040975443407177</v>
      </c>
      <c r="K73" s="13">
        <f>$C$40-F73</f>
        <v>-0.017570891930102306</v>
      </c>
      <c r="L73">
        <f t="shared" si="3"/>
        <v>2.20847469866641</v>
      </c>
    </row>
    <row r="74" spans="4:12" ht="13.5">
      <c r="D74" s="6" t="s">
        <v>57</v>
      </c>
      <c r="E74" s="7">
        <v>84.07094876732604</v>
      </c>
      <c r="F74" s="7">
        <v>14.38881927828194</v>
      </c>
      <c r="G74" s="7">
        <v>-39.44266300000006</v>
      </c>
      <c r="H74" s="8">
        <v>0.1721</v>
      </c>
      <c r="I74" s="8">
        <v>0.1096</v>
      </c>
      <c r="J74" s="13">
        <f>$B$38-E74</f>
        <v>-1.1239487673260413</v>
      </c>
      <c r="K74" s="13">
        <f>$C$38-F74</f>
        <v>-0.3598192782819396</v>
      </c>
      <c r="L74">
        <f t="shared" si="3"/>
        <v>2.360280275388551</v>
      </c>
    </row>
    <row r="75" spans="4:12" ht="13.5">
      <c r="D75" s="6" t="s">
        <v>23</v>
      </c>
      <c r="E75" s="7">
        <v>84.42755565312454</v>
      </c>
      <c r="F75" s="7">
        <v>9.228659502168925</v>
      </c>
      <c r="G75" s="7">
        <v>39.436065</v>
      </c>
      <c r="H75" s="8">
        <v>-0.1839</v>
      </c>
      <c r="I75" s="8">
        <v>-0.12140000000000001</v>
      </c>
      <c r="J75" s="13">
        <f>$B$57-E75</f>
        <v>-0.781555653124542</v>
      </c>
      <c r="K75" s="13">
        <f>$C$57-F75</f>
        <v>-0.2596595021689261</v>
      </c>
      <c r="L75">
        <f t="shared" si="3"/>
        <v>1.6471214842840756</v>
      </c>
    </row>
    <row r="76" spans="4:12" ht="13.5">
      <c r="D76" s="6" t="s">
        <v>68</v>
      </c>
      <c r="E76" s="7">
        <v>84.47243857045233</v>
      </c>
      <c r="F76" s="7">
        <v>-8.720212289777608</v>
      </c>
      <c r="G76" s="7">
        <v>-39.56238000000002</v>
      </c>
      <c r="H76" s="8">
        <v>-0.1446</v>
      </c>
      <c r="I76" s="8">
        <v>-0.0821</v>
      </c>
      <c r="J76" s="13">
        <f>$B$43-E76</f>
        <v>-0.8264385704523249</v>
      </c>
      <c r="K76" s="13">
        <f>$C$43-F76</f>
        <v>-0.2487877102223912</v>
      </c>
      <c r="L76">
        <f t="shared" si="3"/>
        <v>1.7261471959123103</v>
      </c>
    </row>
    <row r="77" spans="4:12" ht="13.5">
      <c r="D77" s="6" t="s">
        <v>20</v>
      </c>
      <c r="E77" s="7">
        <v>84.48387945472528</v>
      </c>
      <c r="F77" s="7">
        <v>9.148216630080896</v>
      </c>
      <c r="G77" s="7">
        <v>29.724339000000004</v>
      </c>
      <c r="H77" s="8">
        <v>-0.1507</v>
      </c>
      <c r="I77" s="8">
        <v>-0.0882</v>
      </c>
      <c r="J77" s="13">
        <f>$B$57-E77</f>
        <v>-0.8378794547252824</v>
      </c>
      <c r="K77" s="13">
        <f>$C$57-F77</f>
        <v>-0.17921663008089617</v>
      </c>
      <c r="L77">
        <f t="shared" si="3"/>
        <v>1.7136634222020255</v>
      </c>
    </row>
    <row r="78" spans="4:12" ht="13.5">
      <c r="D78" s="6" t="s">
        <v>17</v>
      </c>
      <c r="E78" s="7">
        <v>84.51182708435739</v>
      </c>
      <c r="F78" s="7">
        <v>9.096416769364879</v>
      </c>
      <c r="G78" s="7">
        <v>24.952455999999998</v>
      </c>
      <c r="H78" s="8">
        <v>-0.1324</v>
      </c>
      <c r="I78" s="8">
        <v>-0.06989999999999999</v>
      </c>
      <c r="J78" s="13">
        <f>$B$57-E78</f>
        <v>-0.8658270843573916</v>
      </c>
      <c r="K78" s="13">
        <f>$C$57-F78</f>
        <v>-0.12741676936487956</v>
      </c>
      <c r="L78">
        <f t="shared" si="3"/>
        <v>1.7503046284829447</v>
      </c>
    </row>
  </sheetData>
  <conditionalFormatting sqref="I2:I78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Cole</dc:creator>
  <cp:keywords/>
  <dc:description/>
  <cp:lastModifiedBy>Mike Cole</cp:lastModifiedBy>
  <dcterms:created xsi:type="dcterms:W3CDTF">2006-07-28T12:29:51Z</dcterms:created>
  <dcterms:modified xsi:type="dcterms:W3CDTF">2006-07-28T13:21:37Z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