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<sst xmlns="http://schemas.openxmlformats.org/spreadsheetml/2006/main" count="422" uniqueCount="149">
  <si>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</si>
  <si>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</si>
  <si>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</si>
  <si>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</si>
  <si>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</si>
  <si>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</si>
  <si>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</si>
  <si>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</si>
  <si>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</si>
  <si>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</si>
  <si>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</si>
  <si>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</si>
  <si>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</si>
  <si>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</si>
  <si>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</si>
  <si>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</si>
  <si>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</si>
  <si>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</si>
  <si>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</si>
  <si>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</si>
  <si>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</si>
  <si>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</si>
  <si>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</si>
  <si>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</si>
  <si>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</si>
  <si>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</si>
  <si>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</si>
  <si>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</si>
  <si>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</si>
  <si>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</si>
  <si>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</si>
  <si>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</si>
  <si>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</si>
  <si>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</si>
  <si>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</si>
  <si>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</si>
  <si>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</si>
  <si>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</si>
  <si>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</si>
  <si>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</si>
  <si>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</si>
  <si>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</si>
  <si>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</si>
  <si>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</si>
  <si>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</si>
  <si>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</si>
  <si>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</si>
  <si>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M1 TO N1</t>
  </si>
  <si>
    <t>JOB NUMBER</t>
  </si>
  <si>
    <t>PART NUMBER</t>
  </si>
  <si>
    <t>PART NAME</t>
  </si>
  <si>
    <t>INSPECTOR</t>
  </si>
  <si>
    <t>65709-6</t>
  </si>
  <si>
    <t>SE141-114</t>
  </si>
  <si>
    <t>COIL WINDING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</si>
  <si>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</si>
  <si>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</si>
  <si>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</si>
  <si>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</si>
  <si>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</si>
  <si>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</si>
  <si>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</si>
  <si>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</si>
  <si>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</si>
  <si>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</si>
  <si>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</si>
  <si>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</si>
  <si>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</si>
  <si>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</si>
  <si>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</si>
  <si>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</si>
  <si>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</si>
  <si>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</si>
  <si>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</si>
  <si>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</si>
  <si>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</si>
  <si>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</si>
  <si>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</si>
  <si>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</si>
  <si>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</si>
  <si>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</si>
  <si>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</si>
  <si>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</si>
  <si>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</si>
  <si>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</si>
  <si>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</si>
  <si>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</si>
  <si>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</si>
  <si>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</si>
  <si>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</si>
  <si>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</si>
  <si>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</si>
  <si>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</si>
  <si>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</si>
  <si>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</si>
  <si>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</si>
  <si>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</si>
  <si>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</si>
  <si>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</si>
  <si>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</si>
  <si>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</si>
  <si>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</si>
  <si>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</si>
  <si>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</si>
  <si>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</si>
  <si>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</si>
  <si>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</si>
  <si>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</si>
  <si>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</si>
  <si>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</si>
  <si>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</si>
  <si>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</si>
  <si>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</si>
  <si>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</si>
  <si>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</si>
  <si>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</si>
  <si>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</si>
  <si>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</si>
  <si>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</si>
  <si>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</si>
  <si>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</si>
  <si>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</si>
  <si>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</si>
  <si>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70</t>
  </si>
  <si>
    <t>Point 71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</si>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</sst>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Nominal!$F$47:$F$139</c:f>
              <c:numCache>
                <c:ptCount val="93"/>
                <c:pt idx="0">
                  <c:v>-0.01</c:v>
                </c:pt>
                <c:pt idx="1">
                  <c:v>-0.0113</c:v>
                </c:pt>
                <c:pt idx="2">
                  <c:v>-0.0128</c:v>
                </c:pt>
                <c:pt idx="3">
                  <c:v>-0.0122</c:v>
                </c:pt>
                <c:pt idx="4">
                  <c:v>-0.0113</c:v>
                </c:pt>
                <c:pt idx="5">
                  <c:v>-0.0096</c:v>
                </c:pt>
                <c:pt idx="6">
                  <c:v>-0.0081</c:v>
                </c:pt>
                <c:pt idx="7">
                  <c:v>-0.0073</c:v>
                </c:pt>
                <c:pt idx="8">
                  <c:v>-0.0069</c:v>
                </c:pt>
                <c:pt idx="9">
                  <c:v>0.0047</c:v>
                </c:pt>
                <c:pt idx="10">
                  <c:v>0.0049</c:v>
                </c:pt>
                <c:pt idx="11">
                  <c:v>0.0088</c:v>
                </c:pt>
                <c:pt idx="12">
                  <c:v>0.0086</c:v>
                </c:pt>
                <c:pt idx="13">
                  <c:v>0.0078</c:v>
                </c:pt>
                <c:pt idx="14">
                  <c:v>0.0085</c:v>
                </c:pt>
                <c:pt idx="15">
                  <c:v>0.0067</c:v>
                </c:pt>
                <c:pt idx="16">
                  <c:v>0.0081</c:v>
                </c:pt>
                <c:pt idx="17">
                  <c:v>0.0096</c:v>
                </c:pt>
                <c:pt idx="18">
                  <c:v>0.0086</c:v>
                </c:pt>
                <c:pt idx="19">
                  <c:v>0.0105</c:v>
                </c:pt>
                <c:pt idx="20">
                  <c:v>0.0115</c:v>
                </c:pt>
                <c:pt idx="21">
                  <c:v>0.01</c:v>
                </c:pt>
                <c:pt idx="22">
                  <c:v>0.0111</c:v>
                </c:pt>
                <c:pt idx="23">
                  <c:v>0.0106</c:v>
                </c:pt>
                <c:pt idx="24">
                  <c:v>0.0096</c:v>
                </c:pt>
                <c:pt idx="25">
                  <c:v>0.0077</c:v>
                </c:pt>
                <c:pt idx="26">
                  <c:v>0.0096</c:v>
                </c:pt>
                <c:pt idx="27">
                  <c:v>0.0093</c:v>
                </c:pt>
                <c:pt idx="28">
                  <c:v>0.01</c:v>
                </c:pt>
                <c:pt idx="29">
                  <c:v>0.0012</c:v>
                </c:pt>
                <c:pt idx="30">
                  <c:v>0.0014</c:v>
                </c:pt>
                <c:pt idx="31">
                  <c:v>-0.0013</c:v>
                </c:pt>
                <c:pt idx="32">
                  <c:v>-0.0046</c:v>
                </c:pt>
                <c:pt idx="33">
                  <c:v>-0.0033</c:v>
                </c:pt>
                <c:pt idx="34">
                  <c:v>-0.0042</c:v>
                </c:pt>
                <c:pt idx="35">
                  <c:v>-0.0022</c:v>
                </c:pt>
                <c:pt idx="36">
                  <c:v>-0.0019</c:v>
                </c:pt>
                <c:pt idx="37">
                  <c:v>0.0021</c:v>
                </c:pt>
                <c:pt idx="38">
                  <c:v>0.0039</c:v>
                </c:pt>
                <c:pt idx="39">
                  <c:v>0.013</c:v>
                </c:pt>
                <c:pt idx="40">
                  <c:v>0.0073</c:v>
                </c:pt>
                <c:pt idx="41">
                  <c:v>0.007</c:v>
                </c:pt>
                <c:pt idx="42">
                  <c:v>0.0089</c:v>
                </c:pt>
                <c:pt idx="43">
                  <c:v>0.009</c:v>
                </c:pt>
                <c:pt idx="44">
                  <c:v>0.0017</c:v>
                </c:pt>
                <c:pt idx="45">
                  <c:v>0.0003</c:v>
                </c:pt>
                <c:pt idx="46">
                  <c:v>0</c:v>
                </c:pt>
                <c:pt idx="47">
                  <c:v>-0.0011</c:v>
                </c:pt>
                <c:pt idx="48">
                  <c:v>-0.0022</c:v>
                </c:pt>
                <c:pt idx="49">
                  <c:v>-0.0036</c:v>
                </c:pt>
                <c:pt idx="50">
                  <c:v>-0.0049</c:v>
                </c:pt>
                <c:pt idx="51">
                  <c:v>-0.0055</c:v>
                </c:pt>
                <c:pt idx="52">
                  <c:v>-0.005</c:v>
                </c:pt>
                <c:pt idx="53">
                  <c:v>-0.0056</c:v>
                </c:pt>
                <c:pt idx="54">
                  <c:v>-0.003</c:v>
                </c:pt>
                <c:pt idx="55">
                  <c:v>-0.0018</c:v>
                </c:pt>
                <c:pt idx="56">
                  <c:v>0.01</c:v>
                </c:pt>
                <c:pt idx="57">
                  <c:v>0.0075</c:v>
                </c:pt>
                <c:pt idx="58">
                  <c:v>-0.0034</c:v>
                </c:pt>
                <c:pt idx="59">
                  <c:v>-0.0009</c:v>
                </c:pt>
                <c:pt idx="60">
                  <c:v>-0.0034</c:v>
                </c:pt>
                <c:pt idx="61">
                  <c:v>-0.0024</c:v>
                </c:pt>
                <c:pt idx="62">
                  <c:v>-0.0039</c:v>
                </c:pt>
                <c:pt idx="63">
                  <c:v>-0.0064</c:v>
                </c:pt>
                <c:pt idx="64">
                  <c:v>0.0022</c:v>
                </c:pt>
                <c:pt idx="65">
                  <c:v>-0.0005</c:v>
                </c:pt>
                <c:pt idx="66">
                  <c:v>-0.0032</c:v>
                </c:pt>
                <c:pt idx="67">
                  <c:v>0.0009</c:v>
                </c:pt>
                <c:pt idx="68">
                  <c:v>0.0116</c:v>
                </c:pt>
                <c:pt idx="69">
                  <c:v>0.0023</c:v>
                </c:pt>
                <c:pt idx="70">
                  <c:v>0.0006</c:v>
                </c:pt>
                <c:pt idx="71">
                  <c:v>0.001</c:v>
                </c:pt>
                <c:pt idx="72">
                  <c:v>0.0006</c:v>
                </c:pt>
                <c:pt idx="73">
                  <c:v>-0.0034</c:v>
                </c:pt>
                <c:pt idx="74">
                  <c:v>-0.0055</c:v>
                </c:pt>
                <c:pt idx="75">
                  <c:v>0.0032</c:v>
                </c:pt>
                <c:pt idx="76">
                  <c:v>-0.0063</c:v>
                </c:pt>
                <c:pt idx="77">
                  <c:v>-0.006</c:v>
                </c:pt>
                <c:pt idx="78">
                  <c:v>-0.0053</c:v>
                </c:pt>
                <c:pt idx="79">
                  <c:v>-0.0055</c:v>
                </c:pt>
                <c:pt idx="80">
                  <c:v>-0.0058</c:v>
                </c:pt>
                <c:pt idx="81">
                  <c:v>-0.0074</c:v>
                </c:pt>
                <c:pt idx="82">
                  <c:v>-0.0079</c:v>
                </c:pt>
                <c:pt idx="83">
                  <c:v>-0.0074</c:v>
                </c:pt>
                <c:pt idx="84">
                  <c:v>-0.0067</c:v>
                </c:pt>
                <c:pt idx="85">
                  <c:v>-0.0068</c:v>
                </c:pt>
                <c:pt idx="86">
                  <c:v>-0.0067</c:v>
                </c:pt>
                <c:pt idx="87">
                  <c:v>-0.0077</c:v>
                </c:pt>
                <c:pt idx="88">
                  <c:v>-0.0079</c:v>
                </c:pt>
                <c:pt idx="89">
                  <c:v>-0.0089</c:v>
                </c:pt>
                <c:pt idx="90">
                  <c:v>-0.0095</c:v>
                </c:pt>
                <c:pt idx="91">
                  <c:v>-0.0104</c:v>
                </c:pt>
                <c:pt idx="92">
                  <c:v>-0.013</c:v>
                </c:pt>
              </c:numCache>
            </c:numRef>
          </c:val>
          <c:smooth val="0"/>
        </c:ser>
        <c:marker val="1"/>
        <c:axId val="10087144"/>
        <c:axId val="23675433"/>
      </c:lineChart>
      <c:catAx>
        <c:axId val="10087144"/>
        <c:scaling>
          <c:orientation val="minMax"/>
        </c:scaling>
        <c:axPos val="b"/>
        <c:delete val="1"/>
        <c:majorTickMark val="out"/>
        <c:minorTickMark val="none"/>
        <c:tickLblPos val="nextTo"/>
        <c:crossAx val="23675433"/>
        <c:crosses val="autoZero"/>
        <c:auto val="1"/>
        <c:lblOffset val="100"/>
        <c:noMultiLvlLbl val="0"/>
      </c:catAx>
      <c:valAx>
        <c:axId val="236754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087144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2469802"/>
        <c:axId val="46683899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5192.487487700291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7501908"/>
        <c:axId val="23299445"/>
      </c:scatterChart>
      <c:valAx>
        <c:axId val="42469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83899"/>
        <c:crosses val="max"/>
        <c:crossBetween val="midCat"/>
        <c:dispUnits/>
      </c:valAx>
      <c:valAx>
        <c:axId val="466838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469802"/>
        <c:crosses val="max"/>
        <c:crossBetween val="midCat"/>
        <c:dispUnits/>
      </c:valAx>
      <c:valAx>
        <c:axId val="17501908"/>
        <c:scaling>
          <c:orientation val="minMax"/>
        </c:scaling>
        <c:axPos val="b"/>
        <c:delete val="1"/>
        <c:majorTickMark val="in"/>
        <c:minorTickMark val="none"/>
        <c:tickLblPos val="nextTo"/>
        <c:crossAx val="23299445"/>
        <c:crosses val="max"/>
        <c:crossBetween val="midCat"/>
        <c:dispUnits/>
      </c:valAx>
      <c:valAx>
        <c:axId val="232994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50190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6</c:v>
                </c:pt>
                <c:pt idx="14">
                  <c:v>4</c:v>
                </c:pt>
                <c:pt idx="15">
                  <c:v>6</c:v>
                </c:pt>
                <c:pt idx="16">
                  <c:v>6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6</c:v>
                </c:pt>
                <c:pt idx="21">
                  <c:v>10</c:v>
                </c:pt>
                <c:pt idx="22">
                  <c:v>5</c:v>
                </c:pt>
                <c:pt idx="23">
                  <c:v>3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1752306"/>
        <c:axId val="3866189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0.08243238046204714</c:v>
                </c:pt>
                <c:pt idx="1">
                  <c:v>0.14722739944342753</c:v>
                </c:pt>
                <c:pt idx="2">
                  <c:v>0.2526432277465531</c:v>
                </c:pt>
                <c:pt idx="3">
                  <c:v>0.4165382634840786</c:v>
                </c:pt>
                <c:pt idx="4">
                  <c:v>0.6598274269399058</c:v>
                </c:pt>
                <c:pt idx="5">
                  <c:v>1.0042319771452992</c:v>
                </c:pt>
                <c:pt idx="6">
                  <c:v>1.4684729443966331</c:v>
                </c:pt>
                <c:pt idx="7">
                  <c:v>2.0631275250378764</c:v>
                </c:pt>
                <c:pt idx="8">
                  <c:v>2.7849308608248586</c:v>
                </c:pt>
                <c:pt idx="9">
                  <c:v>3.6118606226877663</c:v>
                </c:pt>
                <c:pt idx="10">
                  <c:v>4.500655476056073</c:v>
                </c:pt>
                <c:pt idx="11">
                  <c:v>5.388262881363587</c:v>
                </c:pt>
                <c:pt idx="12">
                  <c:v>6.197977613787482</c:v>
                </c:pt>
                <c:pt idx="13">
                  <c:v>6.849824609641822</c:v>
                </c:pt>
                <c:pt idx="14">
                  <c:v>7.273394107943489</c:v>
                </c:pt>
                <c:pt idx="15">
                  <c:v>7.4203264154666595</c:v>
                </c:pt>
                <c:pt idx="16">
                  <c:v>7.273394107943489</c:v>
                </c:pt>
                <c:pt idx="17">
                  <c:v>6.849824609641822</c:v>
                </c:pt>
                <c:pt idx="18">
                  <c:v>6.197977613787482</c:v>
                </c:pt>
                <c:pt idx="19">
                  <c:v>5.388262881363587</c:v>
                </c:pt>
                <c:pt idx="20">
                  <c:v>4.500655476056073</c:v>
                </c:pt>
                <c:pt idx="21">
                  <c:v>3.6118606226877663</c:v>
                </c:pt>
                <c:pt idx="22">
                  <c:v>2.7849308608248586</c:v>
                </c:pt>
                <c:pt idx="23">
                  <c:v>2.0631275250378764</c:v>
                </c:pt>
                <c:pt idx="24">
                  <c:v>1.4684729443966331</c:v>
                </c:pt>
                <c:pt idx="25">
                  <c:v>1.0042319771452992</c:v>
                </c:pt>
                <c:pt idx="26">
                  <c:v>0.6598274269399058</c:v>
                </c:pt>
                <c:pt idx="27">
                  <c:v>0.4165382634840786</c:v>
                </c:pt>
                <c:pt idx="28">
                  <c:v>0.2526432277465531</c:v>
                </c:pt>
                <c:pt idx="29">
                  <c:v>0.14722739944342753</c:v>
                </c:pt>
                <c:pt idx="30">
                  <c:v>0.08243238046204714</c:v>
                </c:pt>
              </c:numCache>
            </c:numRef>
          </c:val>
          <c:smooth val="0"/>
        </c:ser>
        <c:axId val="12412700"/>
        <c:axId val="44605437"/>
      </c:lineChart>
      <c:catAx>
        <c:axId val="117523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8661891"/>
        <c:crosses val="autoZero"/>
        <c:auto val="0"/>
        <c:lblOffset val="100"/>
        <c:tickLblSkip val="1"/>
        <c:noMultiLvlLbl val="0"/>
      </c:catAx>
      <c:valAx>
        <c:axId val="386618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752306"/>
        <c:crossesAt val="1"/>
        <c:crossBetween val="between"/>
        <c:dispUnits/>
      </c:valAx>
      <c:catAx>
        <c:axId val="12412700"/>
        <c:scaling>
          <c:orientation val="minMax"/>
        </c:scaling>
        <c:axPos val="b"/>
        <c:delete val="1"/>
        <c:majorTickMark val="in"/>
        <c:minorTickMark val="none"/>
        <c:tickLblPos val="nextTo"/>
        <c:crossAx val="44605437"/>
        <c:crosses val="autoZero"/>
        <c:auto val="0"/>
        <c:lblOffset val="100"/>
        <c:tickLblSkip val="1"/>
        <c:noMultiLvlLbl val="0"/>
      </c:catAx>
      <c:valAx>
        <c:axId val="4460543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241270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Nominal!$F$47:$F$139</c:f>
              <c:numCache>
                <c:ptCount val="93"/>
                <c:pt idx="0">
                  <c:v>-0.01</c:v>
                </c:pt>
                <c:pt idx="1">
                  <c:v>-0.0113</c:v>
                </c:pt>
                <c:pt idx="2">
                  <c:v>-0.0128</c:v>
                </c:pt>
                <c:pt idx="3">
                  <c:v>-0.0122</c:v>
                </c:pt>
                <c:pt idx="4">
                  <c:v>-0.0113</c:v>
                </c:pt>
                <c:pt idx="5">
                  <c:v>-0.0096</c:v>
                </c:pt>
                <c:pt idx="6">
                  <c:v>-0.0081</c:v>
                </c:pt>
                <c:pt idx="7">
                  <c:v>-0.0073</c:v>
                </c:pt>
                <c:pt idx="8">
                  <c:v>-0.0069</c:v>
                </c:pt>
                <c:pt idx="9">
                  <c:v>0.0047</c:v>
                </c:pt>
                <c:pt idx="10">
                  <c:v>0.0049</c:v>
                </c:pt>
                <c:pt idx="11">
                  <c:v>0.0088</c:v>
                </c:pt>
                <c:pt idx="12">
                  <c:v>0.0086</c:v>
                </c:pt>
                <c:pt idx="13">
                  <c:v>0.0078</c:v>
                </c:pt>
                <c:pt idx="14">
                  <c:v>0.0085</c:v>
                </c:pt>
                <c:pt idx="15">
                  <c:v>0.0067</c:v>
                </c:pt>
                <c:pt idx="16">
                  <c:v>0.0081</c:v>
                </c:pt>
                <c:pt idx="17">
                  <c:v>0.0096</c:v>
                </c:pt>
                <c:pt idx="18">
                  <c:v>0.0086</c:v>
                </c:pt>
                <c:pt idx="19">
                  <c:v>0.0105</c:v>
                </c:pt>
                <c:pt idx="20">
                  <c:v>0.0115</c:v>
                </c:pt>
                <c:pt idx="21">
                  <c:v>0.01</c:v>
                </c:pt>
                <c:pt idx="22">
                  <c:v>0.0111</c:v>
                </c:pt>
                <c:pt idx="23">
                  <c:v>0.0106</c:v>
                </c:pt>
                <c:pt idx="24">
                  <c:v>0.0096</c:v>
                </c:pt>
                <c:pt idx="25">
                  <c:v>0.0077</c:v>
                </c:pt>
                <c:pt idx="26">
                  <c:v>0.0096</c:v>
                </c:pt>
                <c:pt idx="27">
                  <c:v>0.0093</c:v>
                </c:pt>
                <c:pt idx="28">
                  <c:v>0.01</c:v>
                </c:pt>
                <c:pt idx="29">
                  <c:v>0.0012</c:v>
                </c:pt>
                <c:pt idx="30">
                  <c:v>0.0014</c:v>
                </c:pt>
                <c:pt idx="31">
                  <c:v>-0.0013</c:v>
                </c:pt>
                <c:pt idx="32">
                  <c:v>-0.0046</c:v>
                </c:pt>
                <c:pt idx="33">
                  <c:v>-0.0033</c:v>
                </c:pt>
                <c:pt idx="34">
                  <c:v>-0.0042</c:v>
                </c:pt>
                <c:pt idx="35">
                  <c:v>-0.0022</c:v>
                </c:pt>
                <c:pt idx="36">
                  <c:v>-0.0019</c:v>
                </c:pt>
                <c:pt idx="37">
                  <c:v>0.0021</c:v>
                </c:pt>
                <c:pt idx="38">
                  <c:v>0.0039</c:v>
                </c:pt>
                <c:pt idx="39">
                  <c:v>0.013</c:v>
                </c:pt>
                <c:pt idx="40">
                  <c:v>0.0073</c:v>
                </c:pt>
                <c:pt idx="41">
                  <c:v>0.007</c:v>
                </c:pt>
                <c:pt idx="42">
                  <c:v>0.0089</c:v>
                </c:pt>
                <c:pt idx="43">
                  <c:v>0.009</c:v>
                </c:pt>
                <c:pt idx="44">
                  <c:v>0.0017</c:v>
                </c:pt>
                <c:pt idx="45">
                  <c:v>0.0003</c:v>
                </c:pt>
                <c:pt idx="46">
                  <c:v>0</c:v>
                </c:pt>
                <c:pt idx="47">
                  <c:v>-0.0011</c:v>
                </c:pt>
                <c:pt idx="48">
                  <c:v>-0.0022</c:v>
                </c:pt>
                <c:pt idx="49">
                  <c:v>-0.0036</c:v>
                </c:pt>
                <c:pt idx="50">
                  <c:v>-0.0049</c:v>
                </c:pt>
                <c:pt idx="51">
                  <c:v>-0.0055</c:v>
                </c:pt>
                <c:pt idx="52">
                  <c:v>-0.005</c:v>
                </c:pt>
                <c:pt idx="53">
                  <c:v>-0.0056</c:v>
                </c:pt>
                <c:pt idx="54">
                  <c:v>-0.003</c:v>
                </c:pt>
                <c:pt idx="55">
                  <c:v>-0.0018</c:v>
                </c:pt>
                <c:pt idx="56">
                  <c:v>0.01</c:v>
                </c:pt>
                <c:pt idx="57">
                  <c:v>0.0075</c:v>
                </c:pt>
                <c:pt idx="58">
                  <c:v>-0.0034</c:v>
                </c:pt>
                <c:pt idx="59">
                  <c:v>-0.0009</c:v>
                </c:pt>
                <c:pt idx="60">
                  <c:v>-0.0034</c:v>
                </c:pt>
                <c:pt idx="61">
                  <c:v>-0.0024</c:v>
                </c:pt>
                <c:pt idx="62">
                  <c:v>-0.0039</c:v>
                </c:pt>
                <c:pt idx="63">
                  <c:v>-0.0064</c:v>
                </c:pt>
                <c:pt idx="64">
                  <c:v>0.0022</c:v>
                </c:pt>
                <c:pt idx="65">
                  <c:v>-0.0005</c:v>
                </c:pt>
                <c:pt idx="66">
                  <c:v>-0.0032</c:v>
                </c:pt>
                <c:pt idx="67">
                  <c:v>0.0009</c:v>
                </c:pt>
                <c:pt idx="68">
                  <c:v>0.0116</c:v>
                </c:pt>
                <c:pt idx="69">
                  <c:v>0.0023</c:v>
                </c:pt>
                <c:pt idx="70">
                  <c:v>0.0006</c:v>
                </c:pt>
                <c:pt idx="71">
                  <c:v>0.001</c:v>
                </c:pt>
                <c:pt idx="72">
                  <c:v>0.0006</c:v>
                </c:pt>
                <c:pt idx="73">
                  <c:v>-0.0034</c:v>
                </c:pt>
                <c:pt idx="74">
                  <c:v>-0.0055</c:v>
                </c:pt>
                <c:pt idx="75">
                  <c:v>0.0032</c:v>
                </c:pt>
                <c:pt idx="76">
                  <c:v>-0.0063</c:v>
                </c:pt>
                <c:pt idx="77">
                  <c:v>-0.006</c:v>
                </c:pt>
                <c:pt idx="78">
                  <c:v>-0.0053</c:v>
                </c:pt>
                <c:pt idx="79">
                  <c:v>-0.0055</c:v>
                </c:pt>
                <c:pt idx="80">
                  <c:v>-0.0058</c:v>
                </c:pt>
                <c:pt idx="81">
                  <c:v>-0.0074</c:v>
                </c:pt>
                <c:pt idx="82">
                  <c:v>-0.0079</c:v>
                </c:pt>
                <c:pt idx="83">
                  <c:v>-0.0074</c:v>
                </c:pt>
                <c:pt idx="84">
                  <c:v>-0.0067</c:v>
                </c:pt>
                <c:pt idx="85">
                  <c:v>-0.0068</c:v>
                </c:pt>
                <c:pt idx="86">
                  <c:v>-0.0067</c:v>
                </c:pt>
                <c:pt idx="87">
                  <c:v>-0.0077</c:v>
                </c:pt>
                <c:pt idx="88">
                  <c:v>-0.0079</c:v>
                </c:pt>
                <c:pt idx="89">
                  <c:v>-0.0089</c:v>
                </c:pt>
                <c:pt idx="90">
                  <c:v>-0.0095</c:v>
                </c:pt>
                <c:pt idx="91">
                  <c:v>-0.0104</c:v>
                </c:pt>
                <c:pt idx="92">
                  <c:v>-0.013</c:v>
                </c:pt>
              </c:numCache>
            </c:numRef>
          </c:val>
        </c:ser>
        <c:axId val="65904614"/>
        <c:axId val="56270615"/>
      </c:areaChart>
      <c:catAx>
        <c:axId val="65904614"/>
        <c:scaling>
          <c:orientation val="minMax"/>
        </c:scaling>
        <c:axPos val="b"/>
        <c:delete val="1"/>
        <c:majorTickMark val="out"/>
        <c:minorTickMark val="none"/>
        <c:tickLblPos val="nextTo"/>
        <c:crossAx val="56270615"/>
        <c:crosses val="autoZero"/>
        <c:auto val="1"/>
        <c:lblOffset val="100"/>
        <c:noMultiLvlLbl val="0"/>
      </c:catAx>
      <c:valAx>
        <c:axId val="562706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904614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6673488"/>
        <c:axId val="6162593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5192.487487700291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7762522"/>
        <c:axId val="25644971"/>
      </c:lineChart>
      <c:catAx>
        <c:axId val="366734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1625937"/>
        <c:crosses val="autoZero"/>
        <c:auto val="0"/>
        <c:lblOffset val="100"/>
        <c:tickLblSkip val="1"/>
        <c:noMultiLvlLbl val="0"/>
      </c:catAx>
      <c:valAx>
        <c:axId val="616259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673488"/>
        <c:crossesAt val="1"/>
        <c:crossBetween val="between"/>
        <c:dispUnits/>
      </c:valAx>
      <c:catAx>
        <c:axId val="17762522"/>
        <c:scaling>
          <c:orientation val="minMax"/>
        </c:scaling>
        <c:axPos val="b"/>
        <c:delete val="1"/>
        <c:majorTickMark val="in"/>
        <c:minorTickMark val="none"/>
        <c:tickLblPos val="nextTo"/>
        <c:crossAx val="25644971"/>
        <c:crosses val="autoZero"/>
        <c:auto val="0"/>
        <c:lblOffset val="100"/>
        <c:tickLblSkip val="1"/>
        <c:noMultiLvlLbl val="0"/>
      </c:catAx>
      <c:valAx>
        <c:axId val="2564497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776252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Nominal!$F$47:$F$139</c:f>
              <c:numCache>
                <c:ptCount val="93"/>
                <c:pt idx="0">
                  <c:v>-0.01</c:v>
                </c:pt>
                <c:pt idx="1">
                  <c:v>-0.0113</c:v>
                </c:pt>
                <c:pt idx="2">
                  <c:v>-0.0128</c:v>
                </c:pt>
                <c:pt idx="3">
                  <c:v>-0.0122</c:v>
                </c:pt>
                <c:pt idx="4">
                  <c:v>-0.0113</c:v>
                </c:pt>
                <c:pt idx="5">
                  <c:v>-0.0096</c:v>
                </c:pt>
                <c:pt idx="6">
                  <c:v>-0.0081</c:v>
                </c:pt>
                <c:pt idx="7">
                  <c:v>-0.0073</c:v>
                </c:pt>
                <c:pt idx="8">
                  <c:v>-0.0069</c:v>
                </c:pt>
                <c:pt idx="9">
                  <c:v>0.0047</c:v>
                </c:pt>
                <c:pt idx="10">
                  <c:v>0.0049</c:v>
                </c:pt>
                <c:pt idx="11">
                  <c:v>0.0088</c:v>
                </c:pt>
                <c:pt idx="12">
                  <c:v>0.0086</c:v>
                </c:pt>
                <c:pt idx="13">
                  <c:v>0.0078</c:v>
                </c:pt>
                <c:pt idx="14">
                  <c:v>0.0085</c:v>
                </c:pt>
                <c:pt idx="15">
                  <c:v>0.0067</c:v>
                </c:pt>
                <c:pt idx="16">
                  <c:v>0.0081</c:v>
                </c:pt>
                <c:pt idx="17">
                  <c:v>0.0096</c:v>
                </c:pt>
                <c:pt idx="18">
                  <c:v>0.0086</c:v>
                </c:pt>
                <c:pt idx="19">
                  <c:v>0.0105</c:v>
                </c:pt>
                <c:pt idx="20">
                  <c:v>0.0115</c:v>
                </c:pt>
                <c:pt idx="21">
                  <c:v>0.01</c:v>
                </c:pt>
                <c:pt idx="22">
                  <c:v>0.0111</c:v>
                </c:pt>
                <c:pt idx="23">
                  <c:v>0.0106</c:v>
                </c:pt>
                <c:pt idx="24">
                  <c:v>0.0096</c:v>
                </c:pt>
                <c:pt idx="25">
                  <c:v>0.0077</c:v>
                </c:pt>
                <c:pt idx="26">
                  <c:v>0.0096</c:v>
                </c:pt>
                <c:pt idx="27">
                  <c:v>0.0093</c:v>
                </c:pt>
                <c:pt idx="28">
                  <c:v>0.01</c:v>
                </c:pt>
                <c:pt idx="29">
                  <c:v>0.0012</c:v>
                </c:pt>
                <c:pt idx="30">
                  <c:v>0.0014</c:v>
                </c:pt>
                <c:pt idx="31">
                  <c:v>-0.0013</c:v>
                </c:pt>
                <c:pt idx="32">
                  <c:v>-0.0046</c:v>
                </c:pt>
                <c:pt idx="33">
                  <c:v>-0.0033</c:v>
                </c:pt>
                <c:pt idx="34">
                  <c:v>-0.0042</c:v>
                </c:pt>
                <c:pt idx="35">
                  <c:v>-0.0022</c:v>
                </c:pt>
                <c:pt idx="36">
                  <c:v>-0.0019</c:v>
                </c:pt>
                <c:pt idx="37">
                  <c:v>0.0021</c:v>
                </c:pt>
                <c:pt idx="38">
                  <c:v>0.0039</c:v>
                </c:pt>
                <c:pt idx="39">
                  <c:v>0.013</c:v>
                </c:pt>
                <c:pt idx="40">
                  <c:v>0.0073</c:v>
                </c:pt>
                <c:pt idx="41">
                  <c:v>0.007</c:v>
                </c:pt>
                <c:pt idx="42">
                  <c:v>0.0089</c:v>
                </c:pt>
                <c:pt idx="43">
                  <c:v>0.009</c:v>
                </c:pt>
                <c:pt idx="44">
                  <c:v>0.0017</c:v>
                </c:pt>
                <c:pt idx="45">
                  <c:v>0.0003</c:v>
                </c:pt>
                <c:pt idx="46">
                  <c:v>0</c:v>
                </c:pt>
                <c:pt idx="47">
                  <c:v>-0.0011</c:v>
                </c:pt>
                <c:pt idx="48">
                  <c:v>-0.0022</c:v>
                </c:pt>
                <c:pt idx="49">
                  <c:v>-0.0036</c:v>
                </c:pt>
                <c:pt idx="50">
                  <c:v>-0.0049</c:v>
                </c:pt>
                <c:pt idx="51">
                  <c:v>-0.0055</c:v>
                </c:pt>
                <c:pt idx="52">
                  <c:v>-0.005</c:v>
                </c:pt>
                <c:pt idx="53">
                  <c:v>-0.0056</c:v>
                </c:pt>
                <c:pt idx="54">
                  <c:v>-0.003</c:v>
                </c:pt>
                <c:pt idx="55">
                  <c:v>-0.0018</c:v>
                </c:pt>
                <c:pt idx="56">
                  <c:v>0.01</c:v>
                </c:pt>
                <c:pt idx="57">
                  <c:v>0.0075</c:v>
                </c:pt>
                <c:pt idx="58">
                  <c:v>-0.0034</c:v>
                </c:pt>
                <c:pt idx="59">
                  <c:v>-0.0009</c:v>
                </c:pt>
                <c:pt idx="60">
                  <c:v>-0.0034</c:v>
                </c:pt>
                <c:pt idx="61">
                  <c:v>-0.0024</c:v>
                </c:pt>
                <c:pt idx="62">
                  <c:v>-0.0039</c:v>
                </c:pt>
                <c:pt idx="63">
                  <c:v>-0.0064</c:v>
                </c:pt>
                <c:pt idx="64">
                  <c:v>0.0022</c:v>
                </c:pt>
                <c:pt idx="65">
                  <c:v>-0.0005</c:v>
                </c:pt>
                <c:pt idx="66">
                  <c:v>-0.0032</c:v>
                </c:pt>
                <c:pt idx="67">
                  <c:v>0.0009</c:v>
                </c:pt>
                <c:pt idx="68">
                  <c:v>0.0116</c:v>
                </c:pt>
                <c:pt idx="69">
                  <c:v>0.0023</c:v>
                </c:pt>
                <c:pt idx="70">
                  <c:v>0.0006</c:v>
                </c:pt>
                <c:pt idx="71">
                  <c:v>0.001</c:v>
                </c:pt>
                <c:pt idx="72">
                  <c:v>0.0006</c:v>
                </c:pt>
                <c:pt idx="73">
                  <c:v>-0.0034</c:v>
                </c:pt>
                <c:pt idx="74">
                  <c:v>-0.0055</c:v>
                </c:pt>
                <c:pt idx="75">
                  <c:v>0.0032</c:v>
                </c:pt>
                <c:pt idx="76">
                  <c:v>-0.0063</c:v>
                </c:pt>
                <c:pt idx="77">
                  <c:v>-0.006</c:v>
                </c:pt>
                <c:pt idx="78">
                  <c:v>-0.0053</c:v>
                </c:pt>
                <c:pt idx="79">
                  <c:v>-0.0055</c:v>
                </c:pt>
                <c:pt idx="80">
                  <c:v>-0.0058</c:v>
                </c:pt>
                <c:pt idx="81">
                  <c:v>-0.0074</c:v>
                </c:pt>
                <c:pt idx="82">
                  <c:v>-0.0079</c:v>
                </c:pt>
                <c:pt idx="83">
                  <c:v>-0.0074</c:v>
                </c:pt>
                <c:pt idx="84">
                  <c:v>-0.0067</c:v>
                </c:pt>
                <c:pt idx="85">
                  <c:v>-0.0068</c:v>
                </c:pt>
                <c:pt idx="86">
                  <c:v>-0.0067</c:v>
                </c:pt>
                <c:pt idx="87">
                  <c:v>-0.0077</c:v>
                </c:pt>
                <c:pt idx="88">
                  <c:v>-0.0079</c:v>
                </c:pt>
                <c:pt idx="89">
                  <c:v>-0.0089</c:v>
                </c:pt>
                <c:pt idx="90">
                  <c:v>-0.0095</c:v>
                </c:pt>
                <c:pt idx="91">
                  <c:v>-0.0104</c:v>
                </c:pt>
                <c:pt idx="92">
                  <c:v>-0.013</c:v>
                </c:pt>
              </c:numCache>
            </c:numRef>
          </c:val>
          <c:smooth val="1"/>
        </c:ser>
        <c:axId val="29478148"/>
        <c:axId val="63976741"/>
      </c:lineChart>
      <c:catAx>
        <c:axId val="29478148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63976741"/>
        <c:crosses val="autoZero"/>
        <c:auto val="0"/>
        <c:lblOffset val="100"/>
        <c:tickLblSkip val="1"/>
        <c:noMultiLvlLbl val="0"/>
      </c:catAx>
      <c:valAx>
        <c:axId val="6397674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47814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8919758"/>
        <c:axId val="1473350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5192.487487700291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5492664"/>
        <c:axId val="52563065"/>
      </c:lineChart>
      <c:catAx>
        <c:axId val="389197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4733503"/>
        <c:crosses val="autoZero"/>
        <c:auto val="0"/>
        <c:lblOffset val="100"/>
        <c:tickLblSkip val="1"/>
        <c:noMultiLvlLbl val="0"/>
      </c:catAx>
      <c:valAx>
        <c:axId val="147335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919758"/>
        <c:crossesAt val="1"/>
        <c:crossBetween val="between"/>
        <c:dispUnits/>
      </c:valAx>
      <c:catAx>
        <c:axId val="65492664"/>
        <c:scaling>
          <c:orientation val="minMax"/>
        </c:scaling>
        <c:axPos val="b"/>
        <c:delete val="1"/>
        <c:majorTickMark val="in"/>
        <c:minorTickMark val="none"/>
        <c:tickLblPos val="nextTo"/>
        <c:crossAx val="52563065"/>
        <c:crosses val="autoZero"/>
        <c:auto val="0"/>
        <c:lblOffset val="100"/>
        <c:tickLblSkip val="1"/>
        <c:noMultiLvlLbl val="0"/>
      </c:catAx>
      <c:valAx>
        <c:axId val="5256306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549266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Nominal!$F$47:$F$139</c:f>
              <c:numCache>
                <c:ptCount val="93"/>
                <c:pt idx="0">
                  <c:v>-0.01</c:v>
                </c:pt>
                <c:pt idx="1">
                  <c:v>-0.0113</c:v>
                </c:pt>
                <c:pt idx="2">
                  <c:v>-0.0128</c:v>
                </c:pt>
                <c:pt idx="3">
                  <c:v>-0.0122</c:v>
                </c:pt>
                <c:pt idx="4">
                  <c:v>-0.0113</c:v>
                </c:pt>
                <c:pt idx="5">
                  <c:v>-0.0096</c:v>
                </c:pt>
                <c:pt idx="6">
                  <c:v>-0.0081</c:v>
                </c:pt>
                <c:pt idx="7">
                  <c:v>-0.0073</c:v>
                </c:pt>
                <c:pt idx="8">
                  <c:v>-0.0069</c:v>
                </c:pt>
                <c:pt idx="9">
                  <c:v>0.0047</c:v>
                </c:pt>
                <c:pt idx="10">
                  <c:v>0.0049</c:v>
                </c:pt>
                <c:pt idx="11">
                  <c:v>0.0088</c:v>
                </c:pt>
                <c:pt idx="12">
                  <c:v>0.0086</c:v>
                </c:pt>
                <c:pt idx="13">
                  <c:v>0.0078</c:v>
                </c:pt>
                <c:pt idx="14">
                  <c:v>0.0085</c:v>
                </c:pt>
                <c:pt idx="15">
                  <c:v>0.0067</c:v>
                </c:pt>
                <c:pt idx="16">
                  <c:v>0.0081</c:v>
                </c:pt>
                <c:pt idx="17">
                  <c:v>0.0096</c:v>
                </c:pt>
                <c:pt idx="18">
                  <c:v>0.0086</c:v>
                </c:pt>
                <c:pt idx="19">
                  <c:v>0.0105</c:v>
                </c:pt>
                <c:pt idx="20">
                  <c:v>0.0115</c:v>
                </c:pt>
                <c:pt idx="21">
                  <c:v>0.01</c:v>
                </c:pt>
                <c:pt idx="22">
                  <c:v>0.0111</c:v>
                </c:pt>
                <c:pt idx="23">
                  <c:v>0.0106</c:v>
                </c:pt>
                <c:pt idx="24">
                  <c:v>0.0096</c:v>
                </c:pt>
                <c:pt idx="25">
                  <c:v>0.0077</c:v>
                </c:pt>
                <c:pt idx="26">
                  <c:v>0.0096</c:v>
                </c:pt>
                <c:pt idx="27">
                  <c:v>0.0093</c:v>
                </c:pt>
                <c:pt idx="28">
                  <c:v>0.01</c:v>
                </c:pt>
                <c:pt idx="29">
                  <c:v>0.0012</c:v>
                </c:pt>
                <c:pt idx="30">
                  <c:v>0.0014</c:v>
                </c:pt>
                <c:pt idx="31">
                  <c:v>-0.0013</c:v>
                </c:pt>
                <c:pt idx="32">
                  <c:v>-0.0046</c:v>
                </c:pt>
                <c:pt idx="33">
                  <c:v>-0.0033</c:v>
                </c:pt>
                <c:pt idx="34">
                  <c:v>-0.0042</c:v>
                </c:pt>
                <c:pt idx="35">
                  <c:v>-0.0022</c:v>
                </c:pt>
                <c:pt idx="36">
                  <c:v>-0.0019</c:v>
                </c:pt>
                <c:pt idx="37">
                  <c:v>0.0021</c:v>
                </c:pt>
                <c:pt idx="38">
                  <c:v>0.0039</c:v>
                </c:pt>
                <c:pt idx="39">
                  <c:v>0.013</c:v>
                </c:pt>
                <c:pt idx="40">
                  <c:v>0.0073</c:v>
                </c:pt>
                <c:pt idx="41">
                  <c:v>0.007</c:v>
                </c:pt>
                <c:pt idx="42">
                  <c:v>0.0089</c:v>
                </c:pt>
                <c:pt idx="43">
                  <c:v>0.009</c:v>
                </c:pt>
                <c:pt idx="44">
                  <c:v>0.0017</c:v>
                </c:pt>
                <c:pt idx="45">
                  <c:v>0.0003</c:v>
                </c:pt>
                <c:pt idx="46">
                  <c:v>0</c:v>
                </c:pt>
                <c:pt idx="47">
                  <c:v>-0.0011</c:v>
                </c:pt>
                <c:pt idx="48">
                  <c:v>-0.0022</c:v>
                </c:pt>
                <c:pt idx="49">
                  <c:v>-0.0036</c:v>
                </c:pt>
                <c:pt idx="50">
                  <c:v>-0.0049</c:v>
                </c:pt>
                <c:pt idx="51">
                  <c:v>-0.0055</c:v>
                </c:pt>
                <c:pt idx="52">
                  <c:v>-0.005</c:v>
                </c:pt>
                <c:pt idx="53">
                  <c:v>-0.0056</c:v>
                </c:pt>
                <c:pt idx="54">
                  <c:v>-0.003</c:v>
                </c:pt>
                <c:pt idx="55">
                  <c:v>-0.0018</c:v>
                </c:pt>
                <c:pt idx="56">
                  <c:v>0.01</c:v>
                </c:pt>
                <c:pt idx="57">
                  <c:v>0.0075</c:v>
                </c:pt>
                <c:pt idx="58">
                  <c:v>-0.0034</c:v>
                </c:pt>
                <c:pt idx="59">
                  <c:v>-0.0009</c:v>
                </c:pt>
                <c:pt idx="60">
                  <c:v>-0.0034</c:v>
                </c:pt>
                <c:pt idx="61">
                  <c:v>-0.0024</c:v>
                </c:pt>
                <c:pt idx="62">
                  <c:v>-0.0039</c:v>
                </c:pt>
                <c:pt idx="63">
                  <c:v>-0.0064</c:v>
                </c:pt>
                <c:pt idx="64">
                  <c:v>0.0022</c:v>
                </c:pt>
                <c:pt idx="65">
                  <c:v>-0.0005</c:v>
                </c:pt>
                <c:pt idx="66">
                  <c:v>-0.0032</c:v>
                </c:pt>
                <c:pt idx="67">
                  <c:v>0.0009</c:v>
                </c:pt>
                <c:pt idx="68">
                  <c:v>0.0116</c:v>
                </c:pt>
                <c:pt idx="69">
                  <c:v>0.0023</c:v>
                </c:pt>
                <c:pt idx="70">
                  <c:v>0.0006</c:v>
                </c:pt>
                <c:pt idx="71">
                  <c:v>0.001</c:v>
                </c:pt>
                <c:pt idx="72">
                  <c:v>0.0006</c:v>
                </c:pt>
                <c:pt idx="73">
                  <c:v>-0.0034</c:v>
                </c:pt>
                <c:pt idx="74">
                  <c:v>-0.0055</c:v>
                </c:pt>
                <c:pt idx="75">
                  <c:v>0.0032</c:v>
                </c:pt>
                <c:pt idx="76">
                  <c:v>-0.0063</c:v>
                </c:pt>
                <c:pt idx="77">
                  <c:v>-0.006</c:v>
                </c:pt>
                <c:pt idx="78">
                  <c:v>-0.0053</c:v>
                </c:pt>
                <c:pt idx="79">
                  <c:v>-0.0055</c:v>
                </c:pt>
                <c:pt idx="80">
                  <c:v>-0.0058</c:v>
                </c:pt>
                <c:pt idx="81">
                  <c:v>-0.0074</c:v>
                </c:pt>
                <c:pt idx="82">
                  <c:v>-0.0079</c:v>
                </c:pt>
                <c:pt idx="83">
                  <c:v>-0.0074</c:v>
                </c:pt>
                <c:pt idx="84">
                  <c:v>-0.0067</c:v>
                </c:pt>
                <c:pt idx="85">
                  <c:v>-0.0068</c:v>
                </c:pt>
                <c:pt idx="86">
                  <c:v>-0.0067</c:v>
                </c:pt>
                <c:pt idx="87">
                  <c:v>-0.0077</c:v>
                </c:pt>
                <c:pt idx="88">
                  <c:v>-0.0079</c:v>
                </c:pt>
                <c:pt idx="89">
                  <c:v>-0.0089</c:v>
                </c:pt>
                <c:pt idx="90">
                  <c:v>-0.0095</c:v>
                </c:pt>
                <c:pt idx="91">
                  <c:v>-0.0104</c:v>
                </c:pt>
                <c:pt idx="92">
                  <c:v>-0.013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Gauss!$N$3:$N$95</c:f>
              <c:numCache>
                <c:ptCount val="93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0.05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0.05</c:v>
                </c:pt>
                <c:pt idx="45">
                  <c:v>0.05</c:v>
                </c:pt>
                <c:pt idx="46">
                  <c:v>0.05</c:v>
                </c:pt>
                <c:pt idx="47">
                  <c:v>0.05</c:v>
                </c:pt>
                <c:pt idx="48">
                  <c:v>0.05</c:v>
                </c:pt>
                <c:pt idx="49">
                  <c:v>0.05</c:v>
                </c:pt>
                <c:pt idx="50">
                  <c:v>0.05</c:v>
                </c:pt>
                <c:pt idx="51">
                  <c:v>0.05</c:v>
                </c:pt>
                <c:pt idx="52">
                  <c:v>0.05</c:v>
                </c:pt>
                <c:pt idx="53">
                  <c:v>0.05</c:v>
                </c:pt>
                <c:pt idx="54">
                  <c:v>0.05</c:v>
                </c:pt>
                <c:pt idx="55">
                  <c:v>0.05</c:v>
                </c:pt>
                <c:pt idx="56">
                  <c:v>0.05</c:v>
                </c:pt>
                <c:pt idx="57">
                  <c:v>0.05</c:v>
                </c:pt>
                <c:pt idx="58">
                  <c:v>0.05</c:v>
                </c:pt>
                <c:pt idx="59">
                  <c:v>0.05</c:v>
                </c:pt>
                <c:pt idx="60">
                  <c:v>0.05</c:v>
                </c:pt>
                <c:pt idx="61">
                  <c:v>0.05</c:v>
                </c:pt>
                <c:pt idx="62">
                  <c:v>0.05</c:v>
                </c:pt>
                <c:pt idx="63">
                  <c:v>0.05</c:v>
                </c:pt>
                <c:pt idx="64">
                  <c:v>0.05</c:v>
                </c:pt>
                <c:pt idx="65">
                  <c:v>0.05</c:v>
                </c:pt>
                <c:pt idx="66">
                  <c:v>0.05</c:v>
                </c:pt>
                <c:pt idx="67">
                  <c:v>0.05</c:v>
                </c:pt>
                <c:pt idx="68">
                  <c:v>0.05</c:v>
                </c:pt>
                <c:pt idx="69">
                  <c:v>0.05</c:v>
                </c:pt>
                <c:pt idx="70">
                  <c:v>0.05</c:v>
                </c:pt>
                <c:pt idx="71">
                  <c:v>0.05</c:v>
                </c:pt>
                <c:pt idx="72">
                  <c:v>0.05</c:v>
                </c:pt>
                <c:pt idx="73">
                  <c:v>0.05</c:v>
                </c:pt>
                <c:pt idx="74">
                  <c:v>0.05</c:v>
                </c:pt>
                <c:pt idx="75">
                  <c:v>0.05</c:v>
                </c:pt>
                <c:pt idx="76">
                  <c:v>0.05</c:v>
                </c:pt>
                <c:pt idx="77">
                  <c:v>0.05</c:v>
                </c:pt>
                <c:pt idx="78">
                  <c:v>0.05</c:v>
                </c:pt>
                <c:pt idx="79">
                  <c:v>0.05</c:v>
                </c:pt>
                <c:pt idx="80">
                  <c:v>0.05</c:v>
                </c:pt>
                <c:pt idx="81">
                  <c:v>0.05</c:v>
                </c:pt>
                <c:pt idx="82">
                  <c:v>0.05</c:v>
                </c:pt>
                <c:pt idx="83">
                  <c:v>0.05</c:v>
                </c:pt>
                <c:pt idx="84">
                  <c:v>0.05</c:v>
                </c:pt>
                <c:pt idx="85">
                  <c:v>0.05</c:v>
                </c:pt>
                <c:pt idx="86">
                  <c:v>0.05</c:v>
                </c:pt>
                <c:pt idx="87">
                  <c:v>0.05</c:v>
                </c:pt>
                <c:pt idx="88">
                  <c:v>0.05</c:v>
                </c:pt>
                <c:pt idx="89">
                  <c:v>0.05</c:v>
                </c:pt>
                <c:pt idx="90">
                  <c:v>0.05</c:v>
                </c:pt>
                <c:pt idx="91">
                  <c:v>0.05</c:v>
                </c:pt>
                <c:pt idx="92">
                  <c:v>0.05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Gauss!$O$3:$O$95</c:f>
              <c:numCache>
                <c:ptCount val="93"/>
                <c:pt idx="0">
                  <c:v>-0.05</c:v>
                </c:pt>
                <c:pt idx="1">
                  <c:v>-0.05</c:v>
                </c:pt>
                <c:pt idx="2">
                  <c:v>-0.05</c:v>
                </c:pt>
                <c:pt idx="3">
                  <c:v>-0.05</c:v>
                </c:pt>
                <c:pt idx="4">
                  <c:v>-0.05</c:v>
                </c:pt>
                <c:pt idx="5">
                  <c:v>-0.05</c:v>
                </c:pt>
                <c:pt idx="6">
                  <c:v>-0.05</c:v>
                </c:pt>
                <c:pt idx="7">
                  <c:v>-0.05</c:v>
                </c:pt>
                <c:pt idx="8">
                  <c:v>-0.05</c:v>
                </c:pt>
                <c:pt idx="9">
                  <c:v>-0.05</c:v>
                </c:pt>
                <c:pt idx="10">
                  <c:v>-0.05</c:v>
                </c:pt>
                <c:pt idx="11">
                  <c:v>-0.05</c:v>
                </c:pt>
                <c:pt idx="12">
                  <c:v>-0.05</c:v>
                </c:pt>
                <c:pt idx="13">
                  <c:v>-0.05</c:v>
                </c:pt>
                <c:pt idx="14">
                  <c:v>-0.05</c:v>
                </c:pt>
                <c:pt idx="15">
                  <c:v>-0.05</c:v>
                </c:pt>
                <c:pt idx="16">
                  <c:v>-0.05</c:v>
                </c:pt>
                <c:pt idx="17">
                  <c:v>-0.05</c:v>
                </c:pt>
                <c:pt idx="18">
                  <c:v>-0.05</c:v>
                </c:pt>
                <c:pt idx="19">
                  <c:v>-0.05</c:v>
                </c:pt>
                <c:pt idx="20">
                  <c:v>-0.05</c:v>
                </c:pt>
                <c:pt idx="21">
                  <c:v>-0.05</c:v>
                </c:pt>
                <c:pt idx="22">
                  <c:v>-0.05</c:v>
                </c:pt>
                <c:pt idx="23">
                  <c:v>-0.05</c:v>
                </c:pt>
                <c:pt idx="24">
                  <c:v>-0.05</c:v>
                </c:pt>
                <c:pt idx="25">
                  <c:v>-0.05</c:v>
                </c:pt>
                <c:pt idx="26">
                  <c:v>-0.05</c:v>
                </c:pt>
                <c:pt idx="27">
                  <c:v>-0.05</c:v>
                </c:pt>
                <c:pt idx="28">
                  <c:v>-0.05</c:v>
                </c:pt>
                <c:pt idx="29">
                  <c:v>-0.05</c:v>
                </c:pt>
                <c:pt idx="30">
                  <c:v>-0.05</c:v>
                </c:pt>
                <c:pt idx="31">
                  <c:v>-0.05</c:v>
                </c:pt>
                <c:pt idx="32">
                  <c:v>-0.05</c:v>
                </c:pt>
                <c:pt idx="33">
                  <c:v>-0.05</c:v>
                </c:pt>
                <c:pt idx="34">
                  <c:v>-0.05</c:v>
                </c:pt>
                <c:pt idx="35">
                  <c:v>-0.05</c:v>
                </c:pt>
                <c:pt idx="36">
                  <c:v>-0.05</c:v>
                </c:pt>
                <c:pt idx="37">
                  <c:v>-0.05</c:v>
                </c:pt>
                <c:pt idx="38">
                  <c:v>-0.05</c:v>
                </c:pt>
                <c:pt idx="39">
                  <c:v>-0.05</c:v>
                </c:pt>
                <c:pt idx="40">
                  <c:v>-0.05</c:v>
                </c:pt>
                <c:pt idx="41">
                  <c:v>-0.05</c:v>
                </c:pt>
                <c:pt idx="42">
                  <c:v>-0.05</c:v>
                </c:pt>
                <c:pt idx="43">
                  <c:v>-0.05</c:v>
                </c:pt>
                <c:pt idx="44">
                  <c:v>-0.05</c:v>
                </c:pt>
                <c:pt idx="45">
                  <c:v>-0.05</c:v>
                </c:pt>
                <c:pt idx="46">
                  <c:v>-0.05</c:v>
                </c:pt>
                <c:pt idx="47">
                  <c:v>-0.05</c:v>
                </c:pt>
                <c:pt idx="48">
                  <c:v>-0.05</c:v>
                </c:pt>
                <c:pt idx="49">
                  <c:v>-0.05</c:v>
                </c:pt>
                <c:pt idx="50">
                  <c:v>-0.05</c:v>
                </c:pt>
                <c:pt idx="51">
                  <c:v>-0.05</c:v>
                </c:pt>
                <c:pt idx="52">
                  <c:v>-0.05</c:v>
                </c:pt>
                <c:pt idx="53">
                  <c:v>-0.05</c:v>
                </c:pt>
                <c:pt idx="54">
                  <c:v>-0.05</c:v>
                </c:pt>
                <c:pt idx="55">
                  <c:v>-0.05</c:v>
                </c:pt>
                <c:pt idx="56">
                  <c:v>-0.05</c:v>
                </c:pt>
                <c:pt idx="57">
                  <c:v>-0.05</c:v>
                </c:pt>
                <c:pt idx="58">
                  <c:v>-0.05</c:v>
                </c:pt>
                <c:pt idx="59">
                  <c:v>-0.05</c:v>
                </c:pt>
                <c:pt idx="60">
                  <c:v>-0.05</c:v>
                </c:pt>
                <c:pt idx="61">
                  <c:v>-0.05</c:v>
                </c:pt>
                <c:pt idx="62">
                  <c:v>-0.05</c:v>
                </c:pt>
                <c:pt idx="63">
                  <c:v>-0.05</c:v>
                </c:pt>
                <c:pt idx="64">
                  <c:v>-0.05</c:v>
                </c:pt>
                <c:pt idx="65">
                  <c:v>-0.05</c:v>
                </c:pt>
                <c:pt idx="66">
                  <c:v>-0.05</c:v>
                </c:pt>
                <c:pt idx="67">
                  <c:v>-0.05</c:v>
                </c:pt>
                <c:pt idx="68">
                  <c:v>-0.05</c:v>
                </c:pt>
                <c:pt idx="69">
                  <c:v>-0.05</c:v>
                </c:pt>
                <c:pt idx="70">
                  <c:v>-0.05</c:v>
                </c:pt>
                <c:pt idx="71">
                  <c:v>-0.05</c:v>
                </c:pt>
                <c:pt idx="72">
                  <c:v>-0.05</c:v>
                </c:pt>
                <c:pt idx="73">
                  <c:v>-0.05</c:v>
                </c:pt>
                <c:pt idx="74">
                  <c:v>-0.05</c:v>
                </c:pt>
                <c:pt idx="75">
                  <c:v>-0.05</c:v>
                </c:pt>
                <c:pt idx="76">
                  <c:v>-0.05</c:v>
                </c:pt>
                <c:pt idx="77">
                  <c:v>-0.05</c:v>
                </c:pt>
                <c:pt idx="78">
                  <c:v>-0.05</c:v>
                </c:pt>
                <c:pt idx="79">
                  <c:v>-0.05</c:v>
                </c:pt>
                <c:pt idx="80">
                  <c:v>-0.05</c:v>
                </c:pt>
                <c:pt idx="81">
                  <c:v>-0.05</c:v>
                </c:pt>
                <c:pt idx="82">
                  <c:v>-0.05</c:v>
                </c:pt>
                <c:pt idx="83">
                  <c:v>-0.05</c:v>
                </c:pt>
                <c:pt idx="84">
                  <c:v>-0.05</c:v>
                </c:pt>
                <c:pt idx="85">
                  <c:v>-0.05</c:v>
                </c:pt>
                <c:pt idx="86">
                  <c:v>-0.05</c:v>
                </c:pt>
                <c:pt idx="87">
                  <c:v>-0.05</c:v>
                </c:pt>
                <c:pt idx="88">
                  <c:v>-0.05</c:v>
                </c:pt>
                <c:pt idx="89">
                  <c:v>-0.05</c:v>
                </c:pt>
                <c:pt idx="90">
                  <c:v>-0.05</c:v>
                </c:pt>
                <c:pt idx="91">
                  <c:v>-0.05</c:v>
                </c:pt>
                <c:pt idx="92">
                  <c:v>-0.05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Gauss!$P$3:$P$95</c:f>
              <c:numCache>
                <c:ptCount val="93"/>
                <c:pt idx="0">
                  <c:v>-0.0003225806451612906</c:v>
                </c:pt>
                <c:pt idx="1">
                  <c:v>-0.0003225806451612906</c:v>
                </c:pt>
                <c:pt idx="2">
                  <c:v>-0.0003225806451612906</c:v>
                </c:pt>
                <c:pt idx="3">
                  <c:v>-0.0003225806451612906</c:v>
                </c:pt>
                <c:pt idx="4">
                  <c:v>-0.0003225806451612906</c:v>
                </c:pt>
                <c:pt idx="5">
                  <c:v>-0.0003225806451612906</c:v>
                </c:pt>
                <c:pt idx="6">
                  <c:v>-0.0003225806451612906</c:v>
                </c:pt>
                <c:pt idx="7">
                  <c:v>-0.0003225806451612906</c:v>
                </c:pt>
                <c:pt idx="8">
                  <c:v>-0.0003225806451612906</c:v>
                </c:pt>
                <c:pt idx="9">
                  <c:v>-0.0003225806451612906</c:v>
                </c:pt>
                <c:pt idx="10">
                  <c:v>-0.0003225806451612906</c:v>
                </c:pt>
                <c:pt idx="11">
                  <c:v>-0.0003225806451612906</c:v>
                </c:pt>
                <c:pt idx="12">
                  <c:v>-0.0003225806451612906</c:v>
                </c:pt>
                <c:pt idx="13">
                  <c:v>-0.0003225806451612906</c:v>
                </c:pt>
                <c:pt idx="14">
                  <c:v>-0.0003225806451612906</c:v>
                </c:pt>
                <c:pt idx="15">
                  <c:v>-0.0003225806451612906</c:v>
                </c:pt>
                <c:pt idx="16">
                  <c:v>-0.0003225806451612906</c:v>
                </c:pt>
                <c:pt idx="17">
                  <c:v>-0.0003225806451612906</c:v>
                </c:pt>
                <c:pt idx="18">
                  <c:v>-0.0003225806451612906</c:v>
                </c:pt>
                <c:pt idx="19">
                  <c:v>-0.0003225806451612906</c:v>
                </c:pt>
                <c:pt idx="20">
                  <c:v>-0.0003225806451612906</c:v>
                </c:pt>
                <c:pt idx="21">
                  <c:v>-0.0003225806451612906</c:v>
                </c:pt>
                <c:pt idx="22">
                  <c:v>-0.0003225806451612906</c:v>
                </c:pt>
                <c:pt idx="23">
                  <c:v>-0.0003225806451612906</c:v>
                </c:pt>
                <c:pt idx="24">
                  <c:v>-0.0003225806451612906</c:v>
                </c:pt>
                <c:pt idx="25">
                  <c:v>-0.0003225806451612906</c:v>
                </c:pt>
                <c:pt idx="26">
                  <c:v>-0.0003225806451612906</c:v>
                </c:pt>
                <c:pt idx="27">
                  <c:v>-0.0003225806451612906</c:v>
                </c:pt>
                <c:pt idx="28">
                  <c:v>-0.0003225806451612906</c:v>
                </c:pt>
                <c:pt idx="29">
                  <c:v>-0.0003225806451612906</c:v>
                </c:pt>
                <c:pt idx="30">
                  <c:v>-0.0003225806451612906</c:v>
                </c:pt>
                <c:pt idx="31">
                  <c:v>-0.0003225806451612906</c:v>
                </c:pt>
                <c:pt idx="32">
                  <c:v>-0.0003225806451612906</c:v>
                </c:pt>
                <c:pt idx="33">
                  <c:v>-0.0003225806451612906</c:v>
                </c:pt>
                <c:pt idx="34">
                  <c:v>-0.0003225806451612906</c:v>
                </c:pt>
                <c:pt idx="35">
                  <c:v>-0.0003225806451612906</c:v>
                </c:pt>
                <c:pt idx="36">
                  <c:v>-0.0003225806451612906</c:v>
                </c:pt>
                <c:pt idx="37">
                  <c:v>-0.0003225806451612906</c:v>
                </c:pt>
                <c:pt idx="38">
                  <c:v>-0.0003225806451612906</c:v>
                </c:pt>
                <c:pt idx="39">
                  <c:v>-0.0003225806451612906</c:v>
                </c:pt>
                <c:pt idx="40">
                  <c:v>-0.0003225806451612906</c:v>
                </c:pt>
                <c:pt idx="41">
                  <c:v>-0.0003225806451612906</c:v>
                </c:pt>
                <c:pt idx="42">
                  <c:v>-0.0003225806451612906</c:v>
                </c:pt>
                <c:pt idx="43">
                  <c:v>-0.0003225806451612906</c:v>
                </c:pt>
                <c:pt idx="44">
                  <c:v>-0.0003225806451612906</c:v>
                </c:pt>
                <c:pt idx="45">
                  <c:v>-0.0003225806451612906</c:v>
                </c:pt>
                <c:pt idx="46">
                  <c:v>-0.0003225806451612906</c:v>
                </c:pt>
                <c:pt idx="47">
                  <c:v>-0.0003225806451612906</c:v>
                </c:pt>
                <c:pt idx="48">
                  <c:v>-0.0003225806451612906</c:v>
                </c:pt>
                <c:pt idx="49">
                  <c:v>-0.0003225806451612906</c:v>
                </c:pt>
                <c:pt idx="50">
                  <c:v>-0.0003225806451612906</c:v>
                </c:pt>
                <c:pt idx="51">
                  <c:v>-0.0003225806451612906</c:v>
                </c:pt>
                <c:pt idx="52">
                  <c:v>-0.0003225806451612906</c:v>
                </c:pt>
                <c:pt idx="53">
                  <c:v>-0.0003225806451612906</c:v>
                </c:pt>
                <c:pt idx="54">
                  <c:v>-0.0003225806451612906</c:v>
                </c:pt>
                <c:pt idx="55">
                  <c:v>-0.0003225806451612906</c:v>
                </c:pt>
                <c:pt idx="56">
                  <c:v>-0.0003225806451612906</c:v>
                </c:pt>
                <c:pt idx="57">
                  <c:v>-0.0003225806451612906</c:v>
                </c:pt>
                <c:pt idx="58">
                  <c:v>-0.0003225806451612906</c:v>
                </c:pt>
                <c:pt idx="59">
                  <c:v>-0.0003225806451612906</c:v>
                </c:pt>
                <c:pt idx="60">
                  <c:v>-0.0003225806451612906</c:v>
                </c:pt>
                <c:pt idx="61">
                  <c:v>-0.0003225806451612906</c:v>
                </c:pt>
                <c:pt idx="62">
                  <c:v>-0.0003225806451612906</c:v>
                </c:pt>
                <c:pt idx="63">
                  <c:v>-0.0003225806451612906</c:v>
                </c:pt>
                <c:pt idx="64">
                  <c:v>-0.0003225806451612906</c:v>
                </c:pt>
                <c:pt idx="65">
                  <c:v>-0.0003225806451612906</c:v>
                </c:pt>
                <c:pt idx="66">
                  <c:v>-0.0003225806451612906</c:v>
                </c:pt>
                <c:pt idx="67">
                  <c:v>-0.0003225806451612906</c:v>
                </c:pt>
                <c:pt idx="68">
                  <c:v>-0.0003225806451612906</c:v>
                </c:pt>
                <c:pt idx="69">
                  <c:v>-0.0003225806451612906</c:v>
                </c:pt>
                <c:pt idx="70">
                  <c:v>-0.0003225806451612906</c:v>
                </c:pt>
                <c:pt idx="71">
                  <c:v>-0.0003225806451612906</c:v>
                </c:pt>
                <c:pt idx="72">
                  <c:v>-0.0003225806451612906</c:v>
                </c:pt>
                <c:pt idx="73">
                  <c:v>-0.0003225806451612906</c:v>
                </c:pt>
                <c:pt idx="74">
                  <c:v>-0.0003225806451612906</c:v>
                </c:pt>
                <c:pt idx="75">
                  <c:v>-0.0003225806451612906</c:v>
                </c:pt>
                <c:pt idx="76">
                  <c:v>-0.0003225806451612906</c:v>
                </c:pt>
                <c:pt idx="77">
                  <c:v>-0.0003225806451612906</c:v>
                </c:pt>
                <c:pt idx="78">
                  <c:v>-0.0003225806451612906</c:v>
                </c:pt>
                <c:pt idx="79">
                  <c:v>-0.0003225806451612906</c:v>
                </c:pt>
                <c:pt idx="80">
                  <c:v>-0.0003225806451612906</c:v>
                </c:pt>
                <c:pt idx="81">
                  <c:v>-0.0003225806451612906</c:v>
                </c:pt>
                <c:pt idx="82">
                  <c:v>-0.0003225806451612906</c:v>
                </c:pt>
                <c:pt idx="83">
                  <c:v>-0.0003225806451612906</c:v>
                </c:pt>
                <c:pt idx="84">
                  <c:v>-0.0003225806451612906</c:v>
                </c:pt>
                <c:pt idx="85">
                  <c:v>-0.0003225806451612906</c:v>
                </c:pt>
                <c:pt idx="86">
                  <c:v>-0.0003225806451612906</c:v>
                </c:pt>
                <c:pt idx="87">
                  <c:v>-0.0003225806451612906</c:v>
                </c:pt>
                <c:pt idx="88">
                  <c:v>-0.0003225806451612906</c:v>
                </c:pt>
                <c:pt idx="89">
                  <c:v>-0.0003225806451612906</c:v>
                </c:pt>
                <c:pt idx="90">
                  <c:v>-0.0003225806451612906</c:v>
                </c:pt>
                <c:pt idx="91">
                  <c:v>-0.0003225806451612906</c:v>
                </c:pt>
                <c:pt idx="92">
                  <c:v>-0.0003225806451612906</c:v>
                </c:pt>
              </c:numCache>
            </c:numRef>
          </c:val>
          <c:smooth val="0"/>
        </c:ser>
        <c:marker val="1"/>
        <c:axId val="3305538"/>
        <c:axId val="29749843"/>
      </c:lineChart>
      <c:catAx>
        <c:axId val="3305538"/>
        <c:scaling>
          <c:orientation val="minMax"/>
        </c:scaling>
        <c:axPos val="b"/>
        <c:delete val="1"/>
        <c:majorTickMark val="out"/>
        <c:minorTickMark val="none"/>
        <c:tickLblPos val="nextTo"/>
        <c:crossAx val="29749843"/>
        <c:crosses val="autoZero"/>
        <c:auto val="1"/>
        <c:lblOffset val="100"/>
        <c:noMultiLvlLbl val="0"/>
      </c:catAx>
      <c:valAx>
        <c:axId val="29749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3055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"/>
          <c:w val="0.9775"/>
          <c:h val="0.95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6421996"/>
        <c:axId val="6092705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1472566"/>
        <c:axId val="36144231"/>
      </c:lineChart>
      <c:catAx>
        <c:axId val="66421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0927053"/>
        <c:crosses val="autoZero"/>
        <c:auto val="0"/>
        <c:lblOffset val="100"/>
        <c:tickLblSkip val="1"/>
        <c:noMultiLvlLbl val="0"/>
      </c:catAx>
      <c:valAx>
        <c:axId val="60927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421996"/>
        <c:crossesAt val="1"/>
        <c:crossBetween val="between"/>
        <c:dispUnits/>
      </c:valAx>
      <c:catAx>
        <c:axId val="11472566"/>
        <c:scaling>
          <c:orientation val="minMax"/>
        </c:scaling>
        <c:axPos val="b"/>
        <c:delete val="1"/>
        <c:majorTickMark val="in"/>
        <c:minorTickMark val="none"/>
        <c:tickLblPos val="nextTo"/>
        <c:crossAx val="36144231"/>
        <c:crosses val="autoZero"/>
        <c:auto val="0"/>
        <c:lblOffset val="100"/>
        <c:tickLblSkip val="1"/>
        <c:noMultiLvlLbl val="0"/>
      </c:catAx>
      <c:valAx>
        <c:axId val="3614423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147256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6862624"/>
        <c:axId val="42001569"/>
      </c:scatterChart>
      <c:valAx>
        <c:axId val="56862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01569"/>
        <c:crosses val="max"/>
        <c:crossBetween val="midCat"/>
        <c:dispUnits/>
      </c:valAx>
      <c:valAx>
        <c:axId val="42001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86262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92250" cy="7410450"/>
    <xdr:graphicFrame>
      <xdr:nvGraphicFramePr>
        <xdr:cNvPr id="1" name="Shape 1025"/>
        <xdr:cNvGraphicFramePr/>
      </xdr:nvGraphicFramePr>
      <xdr:xfrm>
        <a:off x="0" y="0"/>
        <a:ext cx="14192250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39164.27180555555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93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0.05</v>
      </c>
      <c r="D7" s="68"/>
      <c r="E7" s="67" t="s">
        <v>19</v>
      </c>
      <c r="F7" s="67"/>
      <c r="G7" s="36">
        <v>-0.0003225806451612906</v>
      </c>
      <c r="H7" s="6"/>
    </row>
    <row r="8" spans="2:8" ht="13.5">
      <c r="B8" s="58" t="s">
        <v>37</v>
      </c>
      <c r="C8" s="68">
        <v>-0.05</v>
      </c>
      <c r="D8" s="68"/>
      <c r="E8" s="63" t="s">
        <v>12</v>
      </c>
      <c r="F8" s="63"/>
      <c r="G8" s="35">
        <v>0.01302146720926394</v>
      </c>
      <c r="H8" s="5"/>
    </row>
    <row r="9" spans="5:8" ht="13.5">
      <c r="E9" s="63" t="s">
        <v>13</v>
      </c>
      <c r="F9" s="63"/>
      <c r="G9" s="35">
        <v>-0.013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0.02602146720926394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51</v>
      </c>
      <c r="L12" s="44">
        <v>1</v>
      </c>
      <c r="M12" s="44">
        <v>41</v>
      </c>
      <c r="N12" s="44">
        <v>93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51</v>
      </c>
      <c r="L15" s="44">
        <v>1</v>
      </c>
      <c r="M15" s="44">
        <v>41</v>
      </c>
      <c r="N15" s="44">
        <v>93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0.01152531359297626</v>
      </c>
      <c r="L18" s="42">
        <v>0.0057574396811022055</v>
      </c>
      <c r="M18" s="42">
        <v>0.0045452023768124405</v>
      </c>
      <c r="N18" s="51">
        <v>0.01302146720926394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-0.007510205617364818</v>
      </c>
      <c r="L19" s="42">
        <v>-0.00881555645416654</v>
      </c>
      <c r="M19" s="42">
        <v>-0.0029293716693388205</v>
      </c>
      <c r="N19" s="51">
        <v>-0.013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0.01903551921034108</v>
      </c>
      <c r="L20" s="42">
        <v>0.014572996135268745</v>
      </c>
      <c r="M20" s="42">
        <v>0.007474574046151261</v>
      </c>
      <c r="N20" s="51">
        <v>0.02602146720926394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0.00038940121507911353</v>
      </c>
      <c r="L22" s="42">
        <v>-0.0028606602885639363</v>
      </c>
      <c r="M22" s="42">
        <v>0.0003841302878042874</v>
      </c>
      <c r="N22" s="51">
        <v>-0.0003225806451612906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0.0050358046108855995</v>
      </c>
      <c r="L23" s="42">
        <v>0.004541172051513794</v>
      </c>
      <c r="M23" s="42">
        <v>0.0021206352596008634</v>
      </c>
      <c r="N23" s="51">
        <v>0.007104833958983774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0.0050479393275893935</v>
      </c>
      <c r="L24" s="42">
        <v>0.003545993708895058</v>
      </c>
      <c r="M24" s="42">
        <v>0.002096858462396018</v>
      </c>
      <c r="N24" s="51">
        <v>0.007137959290518514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86.734032</v>
      </c>
      <c r="D47" s="24">
        <v>-24.706903</v>
      </c>
      <c r="E47" s="24">
        <v>-7.092002</v>
      </c>
      <c r="F47" s="60">
        <v>-0.01</v>
      </c>
    </row>
    <row r="48" spans="2:6" ht="13.5">
      <c r="B48" s="27" t="s">
        <v>57</v>
      </c>
      <c r="C48" s="24">
        <v>88.536065</v>
      </c>
      <c r="D48" s="24">
        <v>-22.469172</v>
      </c>
      <c r="E48" s="24">
        <v>-7.364744</v>
      </c>
      <c r="F48" s="60">
        <v>-0.0113</v>
      </c>
    </row>
    <row r="49" spans="2:6" ht="13.5">
      <c r="B49" s="27" t="s">
        <v>58</v>
      </c>
      <c r="C49" s="24">
        <v>90.152799</v>
      </c>
      <c r="D49" s="24">
        <v>-20.157796</v>
      </c>
      <c r="E49" s="24">
        <v>-7.8596</v>
      </c>
      <c r="F49" s="60">
        <v>-0.0128</v>
      </c>
    </row>
    <row r="50" spans="2:6" ht="13.5">
      <c r="B50" s="27" t="s">
        <v>59</v>
      </c>
      <c r="C50" s="24">
        <v>91.517088</v>
      </c>
      <c r="D50" s="24">
        <v>-17.795671</v>
      </c>
      <c r="E50" s="24">
        <v>-8.622625</v>
      </c>
      <c r="F50" s="60">
        <v>-0.0122</v>
      </c>
    </row>
    <row r="51" spans="2:6" ht="13.5">
      <c r="B51" s="27" t="s">
        <v>60</v>
      </c>
      <c r="C51" s="24">
        <v>92.552549</v>
      </c>
      <c r="D51" s="24">
        <v>-15.424396</v>
      </c>
      <c r="E51" s="24">
        <v>-9.684097</v>
      </c>
      <c r="F51" s="60">
        <v>-0.0113</v>
      </c>
    </row>
    <row r="52" spans="2:6" ht="13.5">
      <c r="B52" s="27" t="s">
        <v>61</v>
      </c>
      <c r="C52" s="24">
        <v>93.198399</v>
      </c>
      <c r="D52" s="24">
        <v>-13.08913</v>
      </c>
      <c r="E52" s="24">
        <v>-11.033609</v>
      </c>
      <c r="F52" s="60">
        <v>-0.0096</v>
      </c>
    </row>
    <row r="53" spans="2:6" ht="13.5">
      <c r="B53" s="27" t="s">
        <v>62</v>
      </c>
      <c r="C53" s="24">
        <v>93.451447</v>
      </c>
      <c r="D53" s="24">
        <v>-10.811396</v>
      </c>
      <c r="E53" s="24">
        <v>-12.600646</v>
      </c>
      <c r="F53" s="60">
        <v>-0.0081</v>
      </c>
    </row>
    <row r="54" spans="2:6" ht="13.5">
      <c r="B54" s="27" t="s">
        <v>63</v>
      </c>
      <c r="C54" s="24">
        <v>93.369623</v>
      </c>
      <c r="D54" s="24">
        <v>-8.569902</v>
      </c>
      <c r="E54" s="24">
        <v>-14.273716</v>
      </c>
      <c r="F54" s="60">
        <v>-0.0073</v>
      </c>
    </row>
    <row r="55" spans="2:6" ht="13.5">
      <c r="B55" s="27" t="s">
        <v>64</v>
      </c>
      <c r="C55" s="24">
        <v>93.051058</v>
      </c>
      <c r="D55" s="24">
        <v>-6.296129</v>
      </c>
      <c r="E55" s="24">
        <v>-15.910785</v>
      </c>
      <c r="F55" s="60">
        <v>-0.0069</v>
      </c>
    </row>
    <row r="56" spans="2:6" ht="13.5">
      <c r="B56" s="27" t="s">
        <v>65</v>
      </c>
      <c r="C56" s="24">
        <v>92.579475</v>
      </c>
      <c r="D56" s="24">
        <v>-3.919334</v>
      </c>
      <c r="E56" s="24">
        <v>-17.362747</v>
      </c>
      <c r="F56" s="60">
        <v>0.0047</v>
      </c>
    </row>
    <row r="57" spans="2:6" ht="13.5">
      <c r="B57" s="27" t="s">
        <v>66</v>
      </c>
      <c r="C57" s="24">
        <v>92.038672</v>
      </c>
      <c r="D57" s="24">
        <v>-1.406287</v>
      </c>
      <c r="E57" s="24">
        <v>-18.520866</v>
      </c>
      <c r="F57" s="60">
        <v>0.0049</v>
      </c>
    </row>
    <row r="58" spans="2:6" ht="13.5">
      <c r="B58" s="27" t="s">
        <v>67</v>
      </c>
      <c r="C58" s="24">
        <v>91.495508</v>
      </c>
      <c r="D58" s="24">
        <v>1.260571</v>
      </c>
      <c r="E58" s="24">
        <v>-19.221127</v>
      </c>
      <c r="F58" s="60">
        <v>0.0088</v>
      </c>
    </row>
    <row r="59" spans="2:6" ht="13.5">
      <c r="B59" s="27" t="s">
        <v>68</v>
      </c>
      <c r="C59" s="24">
        <v>91.041454</v>
      </c>
      <c r="D59" s="24">
        <v>4.037397</v>
      </c>
      <c r="E59" s="24">
        <v>-19.327747</v>
      </c>
      <c r="F59" s="60">
        <v>0.0086</v>
      </c>
    </row>
    <row r="60" spans="2:6" ht="13.5">
      <c r="B60" s="27" t="s">
        <v>69</v>
      </c>
      <c r="C60" s="24">
        <v>90.674161</v>
      </c>
      <c r="D60" s="24">
        <v>6.816878</v>
      </c>
      <c r="E60" s="24">
        <v>-18.890004</v>
      </c>
      <c r="F60" s="60">
        <v>0.0078</v>
      </c>
    </row>
    <row r="61" spans="2:6" ht="13.5">
      <c r="B61" s="27" t="s">
        <v>70</v>
      </c>
      <c r="C61" s="24">
        <v>90.285241</v>
      </c>
      <c r="D61" s="24">
        <v>9.53522</v>
      </c>
      <c r="E61" s="24">
        <v>-18.133776</v>
      </c>
      <c r="F61" s="60">
        <v>0.0085</v>
      </c>
    </row>
    <row r="62" spans="2:6" ht="13.5">
      <c r="B62" s="27" t="s">
        <v>71</v>
      </c>
      <c r="C62" s="24">
        <v>89.74303</v>
      </c>
      <c r="D62" s="24">
        <v>12.195613</v>
      </c>
      <c r="E62" s="24">
        <v>-17.287086</v>
      </c>
      <c r="F62" s="60">
        <v>0.0067</v>
      </c>
    </row>
    <row r="63" spans="2:6" ht="13.5">
      <c r="B63" s="27" t="s">
        <v>72</v>
      </c>
      <c r="C63" s="24">
        <v>88.95181</v>
      </c>
      <c r="D63" s="24">
        <v>14.804155</v>
      </c>
      <c r="E63" s="24">
        <v>-16.488069</v>
      </c>
      <c r="F63" s="60">
        <v>0.0081</v>
      </c>
    </row>
    <row r="64" spans="2:6" ht="13.5">
      <c r="B64" s="27" t="s">
        <v>73</v>
      </c>
      <c r="C64" s="24">
        <v>87.882241</v>
      </c>
      <c r="D64" s="24">
        <v>17.350563</v>
      </c>
      <c r="E64" s="24">
        <v>-15.807807</v>
      </c>
      <c r="F64" s="60">
        <v>0.0096</v>
      </c>
    </row>
    <row r="65" spans="2:6" ht="13.5">
      <c r="B65" s="27" t="s">
        <v>74</v>
      </c>
      <c r="C65" s="24">
        <v>84.485862</v>
      </c>
      <c r="D65" s="24">
        <v>22.696868</v>
      </c>
      <c r="E65" s="24">
        <v>-15.000899</v>
      </c>
      <c r="F65" s="60">
        <v>0.0086</v>
      </c>
    </row>
    <row r="66" spans="2:6" ht="13.5">
      <c r="B66" s="27" t="s">
        <v>75</v>
      </c>
      <c r="C66" s="24">
        <v>82.919113</v>
      </c>
      <c r="D66" s="24">
        <v>24.484631</v>
      </c>
      <c r="E66" s="24">
        <v>-15.03124</v>
      </c>
      <c r="F66" s="60">
        <v>0.0105</v>
      </c>
    </row>
    <row r="67" spans="2:6" ht="13.5">
      <c r="B67" s="27" t="s">
        <v>76</v>
      </c>
      <c r="C67" s="24">
        <v>80.985762</v>
      </c>
      <c r="D67" s="24">
        <v>26.38385</v>
      </c>
      <c r="E67" s="24">
        <v>-15.250526</v>
      </c>
      <c r="F67" s="60">
        <v>0.0115</v>
      </c>
    </row>
    <row r="68" spans="2:6" ht="13.5">
      <c r="B68" s="27" t="s">
        <v>77</v>
      </c>
      <c r="C68" s="24">
        <v>78.809808</v>
      </c>
      <c r="D68" s="24">
        <v>28.260953</v>
      </c>
      <c r="E68" s="24">
        <v>-15.595472</v>
      </c>
      <c r="F68" s="60">
        <v>0.01</v>
      </c>
    </row>
    <row r="69" spans="2:6" ht="13.5">
      <c r="B69" s="27" t="s">
        <v>78</v>
      </c>
      <c r="C69" s="24">
        <v>76.543484</v>
      </c>
      <c r="D69" s="24">
        <v>30.027722</v>
      </c>
      <c r="E69" s="24">
        <v>-15.9273</v>
      </c>
      <c r="F69" s="60">
        <v>0.0111</v>
      </c>
    </row>
    <row r="70" spans="2:6" ht="13.5">
      <c r="B70" s="27" t="s">
        <v>79</v>
      </c>
      <c r="C70" s="24">
        <v>74.208697</v>
      </c>
      <c r="D70" s="24">
        <v>31.71052</v>
      </c>
      <c r="E70" s="24">
        <v>-16.16822</v>
      </c>
      <c r="F70" s="60">
        <v>0.0106</v>
      </c>
    </row>
    <row r="71" spans="2:6" ht="13.5">
      <c r="B71" s="27" t="s">
        <v>80</v>
      </c>
      <c r="C71" s="24">
        <v>71.806803</v>
      </c>
      <c r="D71" s="24">
        <v>33.300847</v>
      </c>
      <c r="E71" s="24">
        <v>-16.317028</v>
      </c>
      <c r="F71" s="60">
        <v>0.0096</v>
      </c>
    </row>
    <row r="72" spans="2:6" ht="13.5">
      <c r="B72" s="27" t="s">
        <v>81</v>
      </c>
      <c r="C72" s="24">
        <v>69.332741</v>
      </c>
      <c r="D72" s="24">
        <v>34.773892</v>
      </c>
      <c r="E72" s="24">
        <v>-16.417412</v>
      </c>
      <c r="F72" s="60">
        <v>0.0077</v>
      </c>
    </row>
    <row r="73" spans="2:6" ht="13.5">
      <c r="B73" s="27" t="s">
        <v>82</v>
      </c>
      <c r="C73" s="24">
        <v>66.780324</v>
      </c>
      <c r="D73" s="24">
        <v>36.100957</v>
      </c>
      <c r="E73" s="24">
        <v>-16.513058</v>
      </c>
      <c r="F73" s="60">
        <v>0.0096</v>
      </c>
    </row>
    <row r="74" spans="2:6" ht="13.5">
      <c r="B74" s="27" t="s">
        <v>83</v>
      </c>
      <c r="C74" s="24">
        <v>64.15426</v>
      </c>
      <c r="D74" s="24">
        <v>37.264323</v>
      </c>
      <c r="E74" s="24">
        <v>-16.640514</v>
      </c>
      <c r="F74" s="60">
        <v>0.0093</v>
      </c>
    </row>
    <row r="75" spans="2:6" ht="13.5">
      <c r="B75" s="27" t="s">
        <v>84</v>
      </c>
      <c r="C75" s="24">
        <v>61.462434</v>
      </c>
      <c r="D75" s="24">
        <v>38.247322</v>
      </c>
      <c r="E75" s="24">
        <v>-16.80898</v>
      </c>
      <c r="F75" s="60">
        <v>0.01</v>
      </c>
    </row>
    <row r="76" spans="2:6" ht="13.5">
      <c r="B76" s="27" t="s">
        <v>85</v>
      </c>
      <c r="C76" s="24">
        <v>58.720317</v>
      </c>
      <c r="D76" s="24">
        <v>39.062445</v>
      </c>
      <c r="E76" s="24">
        <v>-16.992104</v>
      </c>
      <c r="F76" s="60">
        <v>0.0012</v>
      </c>
    </row>
    <row r="77" spans="2:6" ht="13.5">
      <c r="B77" s="27" t="s">
        <v>86</v>
      </c>
      <c r="C77" s="24">
        <v>55.937189</v>
      </c>
      <c r="D77" s="24">
        <v>39.717544</v>
      </c>
      <c r="E77" s="24">
        <v>-17.10716</v>
      </c>
      <c r="F77" s="60">
        <v>0.0014</v>
      </c>
    </row>
    <row r="78" spans="2:6" ht="13.5">
      <c r="B78" s="27" t="s">
        <v>87</v>
      </c>
      <c r="C78" s="24">
        <v>53.135588</v>
      </c>
      <c r="D78" s="24">
        <v>40.261916</v>
      </c>
      <c r="E78" s="24">
        <v>-17.047744</v>
      </c>
      <c r="F78" s="60">
        <v>-0.0013</v>
      </c>
    </row>
    <row r="79" spans="2:6" ht="13.5">
      <c r="B79" s="27" t="s">
        <v>88</v>
      </c>
      <c r="C79" s="24">
        <v>50.356839</v>
      </c>
      <c r="D79" s="24">
        <v>40.729098</v>
      </c>
      <c r="E79" s="24">
        <v>-16.692864</v>
      </c>
      <c r="F79" s="60">
        <v>-0.0046</v>
      </c>
    </row>
    <row r="80" spans="2:6" ht="13.5">
      <c r="B80" s="27" t="s">
        <v>89</v>
      </c>
      <c r="C80" s="24">
        <v>47.663663</v>
      </c>
      <c r="D80" s="24">
        <v>41.12591</v>
      </c>
      <c r="E80" s="24">
        <v>-15.959882</v>
      </c>
      <c r="F80" s="60">
        <v>-0.0033</v>
      </c>
    </row>
    <row r="81" spans="2:6" ht="13.5">
      <c r="B81" s="27" t="s">
        <v>90</v>
      </c>
      <c r="C81" s="24">
        <v>45.108287</v>
      </c>
      <c r="D81" s="24">
        <v>41.433746</v>
      </c>
      <c r="E81" s="24">
        <v>-14.859112</v>
      </c>
      <c r="F81" s="60">
        <v>-0.0042</v>
      </c>
    </row>
    <row r="82" spans="2:6" ht="13.5">
      <c r="B82" s="27" t="s">
        <v>91</v>
      </c>
      <c r="C82" s="24">
        <v>42.674035</v>
      </c>
      <c r="D82" s="24">
        <v>41.586066</v>
      </c>
      <c r="E82" s="24">
        <v>-13.50228</v>
      </c>
      <c r="F82" s="60">
        <v>-0.0022</v>
      </c>
    </row>
    <row r="83" spans="2:6" ht="13.5">
      <c r="B83" s="27" t="s">
        <v>92</v>
      </c>
      <c r="C83" s="24">
        <v>40.304666</v>
      </c>
      <c r="D83" s="24">
        <v>41.501948</v>
      </c>
      <c r="E83" s="24">
        <v>-12.057078</v>
      </c>
      <c r="F83" s="60">
        <v>-0.0019</v>
      </c>
    </row>
    <row r="84" spans="2:6" ht="13.5">
      <c r="B84" s="27" t="s">
        <v>93</v>
      </c>
      <c r="C84" s="24">
        <v>38.01174</v>
      </c>
      <c r="D84" s="24">
        <v>41.103898</v>
      </c>
      <c r="E84" s="24">
        <v>-10.634089</v>
      </c>
      <c r="F84" s="60">
        <v>0.0021</v>
      </c>
    </row>
    <row r="85" spans="2:6" ht="13.5">
      <c r="B85" s="27" t="s">
        <v>94</v>
      </c>
      <c r="C85" s="24">
        <v>35.958254</v>
      </c>
      <c r="D85" s="24">
        <v>40.398561</v>
      </c>
      <c r="E85" s="24">
        <v>-9.19502</v>
      </c>
      <c r="F85" s="60">
        <v>0.0039</v>
      </c>
    </row>
    <row r="86" spans="2:6" ht="13.5">
      <c r="B86" s="27" t="s">
        <v>95</v>
      </c>
      <c r="C86" s="24">
        <v>34.436225</v>
      </c>
      <c r="D86" s="24">
        <v>39.411271</v>
      </c>
      <c r="E86" s="24">
        <v>-7.617036</v>
      </c>
      <c r="F86" s="60">
        <v>0.013</v>
      </c>
    </row>
    <row r="87" spans="2:6" ht="13.5">
      <c r="B87" s="27" t="s">
        <v>96</v>
      </c>
      <c r="C87" s="24">
        <v>33.460112</v>
      </c>
      <c r="D87" s="24">
        <v>38.144944</v>
      </c>
      <c r="E87" s="24">
        <v>-5.687272</v>
      </c>
      <c r="F87" s="60">
        <v>0.0073</v>
      </c>
    </row>
    <row r="88" spans="2:6" ht="13.5">
      <c r="B88" s="27" t="s">
        <v>97</v>
      </c>
      <c r="C88" s="24">
        <v>32.685098</v>
      </c>
      <c r="D88" s="24">
        <v>36.618094</v>
      </c>
      <c r="E88" s="24">
        <v>-3.34813</v>
      </c>
      <c r="F88" s="60">
        <v>0.007</v>
      </c>
    </row>
    <row r="89" spans="2:6" ht="13.5">
      <c r="B89" s="27" t="s">
        <v>98</v>
      </c>
      <c r="C89" s="24">
        <v>31.949969</v>
      </c>
      <c r="D89" s="24">
        <v>34.895908</v>
      </c>
      <c r="E89" s="24">
        <v>-1.248207</v>
      </c>
      <c r="F89" s="60">
        <v>0.0089</v>
      </c>
    </row>
    <row r="90" spans="2:6" ht="13.5">
      <c r="B90" s="27" t="s">
        <v>99</v>
      </c>
      <c r="C90" s="24">
        <v>31.466171</v>
      </c>
      <c r="D90" s="24">
        <v>32.954719</v>
      </c>
      <c r="E90" s="24">
        <v>0.267278</v>
      </c>
      <c r="F90" s="60">
        <v>0.009</v>
      </c>
    </row>
    <row r="91" spans="2:6" ht="13.5">
      <c r="B91" s="27" t="s">
        <v>100</v>
      </c>
      <c r="C91" s="24">
        <v>31.528402</v>
      </c>
      <c r="D91" s="24">
        <v>30.887134</v>
      </c>
      <c r="E91" s="24">
        <v>1.327132</v>
      </c>
      <c r="F91" s="60">
        <v>0.0017</v>
      </c>
    </row>
    <row r="92" spans="2:6" ht="13.5">
      <c r="B92" s="27" t="s">
        <v>101</v>
      </c>
      <c r="C92" s="24">
        <v>32.228596</v>
      </c>
      <c r="D92" s="24">
        <v>28.69019</v>
      </c>
      <c r="E92" s="24">
        <v>2.167243</v>
      </c>
      <c r="F92" s="60">
        <v>0.0003</v>
      </c>
    </row>
    <row r="93" spans="2:6" ht="13.5">
      <c r="B93" s="27" t="s">
        <v>102</v>
      </c>
      <c r="C93" s="24">
        <v>33.430874</v>
      </c>
      <c r="D93" s="24">
        <v>26.406354</v>
      </c>
      <c r="E93" s="24">
        <v>2.883645</v>
      </c>
      <c r="F93" s="60">
        <v>0</v>
      </c>
    </row>
    <row r="94" spans="2:6" ht="13.5">
      <c r="B94" s="27" t="s">
        <v>103</v>
      </c>
      <c r="C94" s="24">
        <v>34.922257</v>
      </c>
      <c r="D94" s="24">
        <v>24.103951</v>
      </c>
      <c r="E94" s="24">
        <v>3.41345</v>
      </c>
      <c r="F94" s="60">
        <v>-0.0011</v>
      </c>
    </row>
    <row r="95" spans="2:6" ht="13.5">
      <c r="B95" s="27" t="s">
        <v>104</v>
      </c>
      <c r="C95" s="24">
        <v>36.569564</v>
      </c>
      <c r="D95" s="24">
        <v>21.81107</v>
      </c>
      <c r="E95" s="24">
        <v>3.685663</v>
      </c>
      <c r="F95" s="60">
        <v>-0.0022</v>
      </c>
    </row>
    <row r="96" spans="2:6" ht="13.5">
      <c r="B96" s="27" t="s">
        <v>105</v>
      </c>
      <c r="C96" s="24">
        <v>38.297863</v>
      </c>
      <c r="D96" s="24">
        <v>19.539461</v>
      </c>
      <c r="E96" s="24">
        <v>3.632976</v>
      </c>
      <c r="F96" s="60">
        <v>-0.0036</v>
      </c>
    </row>
    <row r="97" spans="2:6" ht="13.5">
      <c r="B97" s="27" t="s">
        <v>106</v>
      </c>
      <c r="C97" s="24">
        <v>40.018737</v>
      </c>
      <c r="D97" s="24">
        <v>17.291181</v>
      </c>
      <c r="E97" s="24">
        <v>3.137857</v>
      </c>
      <c r="F97" s="60">
        <v>-0.0049</v>
      </c>
    </row>
    <row r="98" spans="2:6" ht="13.5">
      <c r="B98" s="27" t="s">
        <v>107</v>
      </c>
      <c r="C98" s="24">
        <v>41.598666</v>
      </c>
      <c r="D98" s="24">
        <v>15.080303</v>
      </c>
      <c r="E98" s="24">
        <v>2.089701</v>
      </c>
      <c r="F98" s="60">
        <v>-0.0055</v>
      </c>
    </row>
    <row r="99" spans="2:6" ht="13.5">
      <c r="B99" s="27" t="s">
        <v>108</v>
      </c>
      <c r="C99" s="24">
        <v>42.933377</v>
      </c>
      <c r="D99" s="24">
        <v>12.928199</v>
      </c>
      <c r="E99" s="24">
        <v>0.542772</v>
      </c>
      <c r="F99" s="60">
        <v>-0.005</v>
      </c>
    </row>
    <row r="100" spans="2:6" ht="13.5">
      <c r="B100" s="27" t="s">
        <v>109</v>
      </c>
      <c r="C100" s="24">
        <v>44.244158</v>
      </c>
      <c r="D100" s="24">
        <v>10.78968</v>
      </c>
      <c r="E100" s="24">
        <v>-1.074634</v>
      </c>
      <c r="F100" s="60">
        <v>-0.0056</v>
      </c>
    </row>
    <row r="101" spans="2:6" ht="13.5">
      <c r="B101" s="27" t="s">
        <v>110</v>
      </c>
      <c r="C101" s="24">
        <v>45.906748</v>
      </c>
      <c r="D101" s="24">
        <v>8.616787</v>
      </c>
      <c r="E101" s="24">
        <v>-2.264327</v>
      </c>
      <c r="F101" s="60">
        <v>-0.003</v>
      </c>
    </row>
    <row r="102" spans="2:6" ht="13.5">
      <c r="B102" s="27" t="s">
        <v>111</v>
      </c>
      <c r="C102" s="24">
        <v>47.86127</v>
      </c>
      <c r="D102" s="24">
        <v>6.378341</v>
      </c>
      <c r="E102" s="24">
        <v>-2.955704</v>
      </c>
      <c r="F102" s="60">
        <v>-0.0018</v>
      </c>
    </row>
    <row r="103" spans="2:6" ht="13.5">
      <c r="B103" s="27" t="s">
        <v>112</v>
      </c>
      <c r="C103" s="24">
        <v>49.852072</v>
      </c>
      <c r="D103" s="24">
        <v>3.886625</v>
      </c>
      <c r="E103" s="24">
        <v>-3.436457</v>
      </c>
      <c r="F103" s="60">
        <v>0.01</v>
      </c>
    </row>
    <row r="104" spans="2:6" ht="13.5">
      <c r="B104" s="27" t="s">
        <v>113</v>
      </c>
      <c r="C104" s="24">
        <v>51.432925</v>
      </c>
      <c r="D104" s="24">
        <v>0.606689</v>
      </c>
      <c r="E104" s="24">
        <v>-4.144896</v>
      </c>
      <c r="F104" s="60">
        <v>0.0075</v>
      </c>
    </row>
    <row r="105" spans="2:6" ht="13.5">
      <c r="B105" s="27" t="s">
        <v>114</v>
      </c>
      <c r="C105" s="24">
        <v>51.403773</v>
      </c>
      <c r="D105" s="24">
        <v>-3.40898</v>
      </c>
      <c r="E105" s="24">
        <v>-5.037611</v>
      </c>
      <c r="F105" s="60">
        <v>-0.0034</v>
      </c>
    </row>
    <row r="106" spans="2:6" ht="13.5">
      <c r="B106" s="27" t="s">
        <v>115</v>
      </c>
      <c r="C106" s="24">
        <v>50.125974</v>
      </c>
      <c r="D106" s="24">
        <v>-6.479693</v>
      </c>
      <c r="E106" s="24">
        <v>-5.892783</v>
      </c>
      <c r="F106" s="60">
        <v>-0.0009</v>
      </c>
    </row>
    <row r="107" spans="2:6" ht="13.5">
      <c r="B107" s="27" t="s">
        <v>116</v>
      </c>
      <c r="C107" s="24">
        <v>48.779063</v>
      </c>
      <c r="D107" s="24">
        <v>-8.880729</v>
      </c>
      <c r="E107" s="24">
        <v>-7.139777</v>
      </c>
      <c r="F107" s="60">
        <v>-0.0034</v>
      </c>
    </row>
    <row r="108" spans="2:6" ht="13.5">
      <c r="B108" s="27" t="s">
        <v>117</v>
      </c>
      <c r="C108" s="24">
        <v>47.417355</v>
      </c>
      <c r="D108" s="24">
        <v>-11.191204</v>
      </c>
      <c r="E108" s="24">
        <v>-8.567216</v>
      </c>
      <c r="F108" s="60">
        <v>-0.0024</v>
      </c>
    </row>
    <row r="109" spans="2:6" ht="13.5">
      <c r="B109" s="27" t="s">
        <v>118</v>
      </c>
      <c r="C109" s="24">
        <v>45.935288</v>
      </c>
      <c r="D109" s="24">
        <v>-13.537424</v>
      </c>
      <c r="E109" s="24">
        <v>-9.733459</v>
      </c>
      <c r="F109" s="60">
        <v>-0.0039</v>
      </c>
    </row>
    <row r="110" spans="2:6" ht="13.5">
      <c r="B110" s="27" t="s">
        <v>119</v>
      </c>
      <c r="C110" s="24">
        <v>44.433518</v>
      </c>
      <c r="D110" s="24">
        <v>-15.886353</v>
      </c>
      <c r="E110" s="24">
        <v>-10.649129</v>
      </c>
      <c r="F110" s="60">
        <v>-0.0064</v>
      </c>
    </row>
    <row r="111" spans="2:6" ht="13.5">
      <c r="B111" s="27" t="s">
        <v>120</v>
      </c>
      <c r="C111" s="24">
        <v>43.324497</v>
      </c>
      <c r="D111" s="24">
        <v>-18.08515</v>
      </c>
      <c r="E111" s="24">
        <v>-11.89692</v>
      </c>
      <c r="F111" s="60">
        <v>0.0022</v>
      </c>
    </row>
    <row r="112" spans="2:6" ht="13.5">
      <c r="B112" s="27" t="s">
        <v>121</v>
      </c>
      <c r="C112" s="24">
        <v>43.017717</v>
      </c>
      <c r="D112" s="24">
        <v>-19.770485</v>
      </c>
      <c r="E112" s="24">
        <v>-13.899323</v>
      </c>
      <c r="F112" s="60">
        <v>-0.0005</v>
      </c>
    </row>
    <row r="113" spans="2:6" ht="13.5">
      <c r="B113" s="27" t="s">
        <v>122</v>
      </c>
      <c r="C113" s="24">
        <v>43.366063</v>
      </c>
      <c r="D113" s="24">
        <v>-20.70335</v>
      </c>
      <c r="E113" s="24">
        <v>-16.601034</v>
      </c>
      <c r="F113" s="60">
        <v>-0.0032</v>
      </c>
    </row>
    <row r="114" spans="2:6" ht="13.5">
      <c r="B114" s="27" t="s">
        <v>123</v>
      </c>
      <c r="C114" s="24">
        <v>43.703117</v>
      </c>
      <c r="D114" s="24">
        <v>-22.737532</v>
      </c>
      <c r="E114" s="24">
        <v>-22.63199</v>
      </c>
      <c r="F114" s="60">
        <v>0.0009</v>
      </c>
    </row>
    <row r="115" spans="2:6" ht="13.5">
      <c r="B115" s="27" t="s">
        <v>124</v>
      </c>
      <c r="C115" s="24">
        <v>43.386536</v>
      </c>
      <c r="D115" s="24">
        <v>-25.502051</v>
      </c>
      <c r="E115" s="24">
        <v>-23.903037</v>
      </c>
      <c r="F115" s="60">
        <v>0.0116</v>
      </c>
    </row>
    <row r="116" spans="2:6" ht="13.5">
      <c r="B116" s="27" t="s">
        <v>125</v>
      </c>
      <c r="C116" s="24">
        <v>42.500936</v>
      </c>
      <c r="D116" s="24">
        <v>-31.037406</v>
      </c>
      <c r="E116" s="24">
        <v>-21.098667</v>
      </c>
      <c r="F116" s="60">
        <v>0.0023</v>
      </c>
    </row>
    <row r="117" spans="2:6" ht="13.5">
      <c r="B117" s="27" t="s">
        <v>126</v>
      </c>
      <c r="C117" s="24">
        <v>41.512061</v>
      </c>
      <c r="D117" s="24">
        <v>-32.792119</v>
      </c>
      <c r="E117" s="24">
        <v>-18.401833</v>
      </c>
      <c r="F117" s="60">
        <v>0.0006</v>
      </c>
    </row>
    <row r="118" spans="2:6" ht="13.5">
      <c r="B118" s="27" t="s">
        <v>127</v>
      </c>
      <c r="C118" s="24">
        <v>40.297452</v>
      </c>
      <c r="D118" s="24">
        <v>-34.083764</v>
      </c>
      <c r="E118" s="24">
        <v>-15.831074</v>
      </c>
      <c r="F118" s="60">
        <v>0.001</v>
      </c>
    </row>
    <row r="119" spans="2:6" ht="13.5">
      <c r="B119" s="27" t="s">
        <v>128</v>
      </c>
      <c r="C119" s="24">
        <v>39.272153</v>
      </c>
      <c r="D119" s="24">
        <v>-35.491203</v>
      </c>
      <c r="E119" s="24">
        <v>-13.742617</v>
      </c>
      <c r="F119" s="60">
        <v>0.0006</v>
      </c>
    </row>
    <row r="120" spans="2:6" ht="13.5">
      <c r="B120" s="27" t="s">
        <v>129</v>
      </c>
      <c r="C120" s="24">
        <v>38.991816</v>
      </c>
      <c r="D120" s="24">
        <v>-37.015265</v>
      </c>
      <c r="E120" s="24">
        <v>-12.444501</v>
      </c>
      <c r="F120" s="60">
        <v>-0.0034</v>
      </c>
    </row>
    <row r="121" spans="2:6" ht="13.5">
      <c r="B121" s="27" t="s">
        <v>130</v>
      </c>
      <c r="C121" s="24">
        <v>39.690627</v>
      </c>
      <c r="D121" s="24">
        <v>-38.449314</v>
      </c>
      <c r="E121" s="24">
        <v>-11.821507</v>
      </c>
      <c r="F121" s="60">
        <v>-0.0055</v>
      </c>
    </row>
    <row r="122" spans="2:6" ht="13.5">
      <c r="B122" s="27" t="s">
        <v>131</v>
      </c>
      <c r="C122" s="24">
        <v>41.436848</v>
      </c>
      <c r="D122" s="24">
        <v>-39.666377</v>
      </c>
      <c r="E122" s="24">
        <v>-11.525504</v>
      </c>
      <c r="F122" s="60">
        <v>0.0032</v>
      </c>
    </row>
    <row r="123" spans="2:6" ht="13.5">
      <c r="B123" s="27" t="s">
        <v>132</v>
      </c>
      <c r="C123" s="24">
        <v>43.819364</v>
      </c>
      <c r="D123" s="24">
        <v>-40.552017</v>
      </c>
      <c r="E123" s="24">
        <v>-11.4831</v>
      </c>
      <c r="F123" s="60">
        <v>-0.0063</v>
      </c>
    </row>
    <row r="124" spans="2:6" ht="13.5">
      <c r="B124" s="27" t="s">
        <v>133</v>
      </c>
      <c r="C124" s="24">
        <v>46.485521</v>
      </c>
      <c r="D124" s="24">
        <v>-41.088097</v>
      </c>
      <c r="E124" s="24">
        <v>-11.538078</v>
      </c>
      <c r="F124" s="60">
        <v>-0.006</v>
      </c>
    </row>
    <row r="125" spans="2:6" ht="13.5">
      <c r="B125" s="27" t="s">
        <v>134</v>
      </c>
      <c r="C125" s="24">
        <v>49.273806</v>
      </c>
      <c r="D125" s="24">
        <v>-41.360761</v>
      </c>
      <c r="E125" s="24">
        <v>-11.568548</v>
      </c>
      <c r="F125" s="60">
        <v>-0.0053</v>
      </c>
    </row>
    <row r="126" spans="2:6" ht="13.5">
      <c r="B126" s="27" t="s">
        <v>135</v>
      </c>
      <c r="C126" s="24">
        <v>52.110837</v>
      </c>
      <c r="D126" s="24">
        <v>-41.42505</v>
      </c>
      <c r="E126" s="24">
        <v>-11.548795</v>
      </c>
      <c r="F126" s="60">
        <v>-0.0055</v>
      </c>
    </row>
    <row r="127" spans="2:6" ht="13.5">
      <c r="B127" s="27" t="s">
        <v>136</v>
      </c>
      <c r="C127" s="24">
        <v>54.955746</v>
      </c>
      <c r="D127" s="24">
        <v>-41.303752</v>
      </c>
      <c r="E127" s="24">
        <v>-11.475811</v>
      </c>
      <c r="F127" s="60">
        <v>-0.0058</v>
      </c>
    </row>
    <row r="128" spans="2:6" ht="13.5">
      <c r="B128" s="27" t="s">
        <v>137</v>
      </c>
      <c r="C128" s="24">
        <v>57.787329</v>
      </c>
      <c r="D128" s="24">
        <v>-41.000118</v>
      </c>
      <c r="E128" s="24">
        <v>-11.370691</v>
      </c>
      <c r="F128" s="60">
        <v>-0.0074</v>
      </c>
    </row>
    <row r="129" spans="2:6" ht="13.5">
      <c r="B129" s="27" t="s">
        <v>138</v>
      </c>
      <c r="C129" s="24">
        <v>60.587757</v>
      </c>
      <c r="D129" s="24">
        <v>-40.512723</v>
      </c>
      <c r="E129" s="24">
        <v>-11.225903</v>
      </c>
      <c r="F129" s="60">
        <v>-0.0079</v>
      </c>
    </row>
    <row r="130" spans="2:6" ht="13.5">
      <c r="B130" s="27" t="s">
        <v>139</v>
      </c>
      <c r="C130" s="24">
        <v>63.342357</v>
      </c>
      <c r="D130" s="24">
        <v>-39.857384</v>
      </c>
      <c r="E130" s="24">
        <v>-10.97139</v>
      </c>
      <c r="F130" s="60">
        <v>-0.0074</v>
      </c>
    </row>
    <row r="131" spans="2:6" ht="13.5">
      <c r="B131" s="27" t="s">
        <v>140</v>
      </c>
      <c r="C131" s="24">
        <v>66.033829</v>
      </c>
      <c r="D131" s="24">
        <v>-39.051645</v>
      </c>
      <c r="E131" s="24">
        <v>-10.545344</v>
      </c>
      <c r="F131" s="60">
        <v>-0.0067</v>
      </c>
    </row>
    <row r="132" spans="2:6" ht="13.5">
      <c r="B132" s="27" t="s">
        <v>141</v>
      </c>
      <c r="C132" s="24">
        <v>68.647997</v>
      </c>
      <c r="D132" s="24">
        <v>-38.102585</v>
      </c>
      <c r="E132" s="24">
        <v>-9.947373</v>
      </c>
      <c r="F132" s="60">
        <v>-0.0068</v>
      </c>
    </row>
    <row r="133" spans="2:6" ht="13.5">
      <c r="B133" s="27" t="s">
        <v>142</v>
      </c>
      <c r="C133" s="24">
        <v>71.183448</v>
      </c>
      <c r="D133" s="24">
        <v>-36.999662</v>
      </c>
      <c r="E133" s="24">
        <v>-9.248703</v>
      </c>
      <c r="F133" s="60">
        <v>-0.0067</v>
      </c>
    </row>
    <row r="134" spans="2:6" ht="13.5">
      <c r="B134" s="27" t="s">
        <v>143</v>
      </c>
      <c r="C134" s="24">
        <v>73.64716</v>
      </c>
      <c r="D134" s="24">
        <v>-35.726121</v>
      </c>
      <c r="E134" s="24">
        <v>-8.55603</v>
      </c>
      <c r="F134" s="60">
        <v>-0.0077</v>
      </c>
    </row>
    <row r="135" spans="2:6" ht="13.5">
      <c r="B135" s="27" t="s">
        <v>144</v>
      </c>
      <c r="C135" s="24">
        <v>76.041141</v>
      </c>
      <c r="D135" s="24">
        <v>-34.268688</v>
      </c>
      <c r="E135" s="24">
        <v>-7.960351</v>
      </c>
      <c r="F135" s="60">
        <v>-0.0079</v>
      </c>
    </row>
    <row r="136" spans="2:6" ht="13.5">
      <c r="B136" s="27" t="s">
        <v>145</v>
      </c>
      <c r="C136" s="24">
        <v>78.360025</v>
      </c>
      <c r="D136" s="24">
        <v>-32.63387</v>
      </c>
      <c r="E136" s="24">
        <v>-7.506743</v>
      </c>
      <c r="F136" s="60">
        <v>-0.0089</v>
      </c>
    </row>
    <row r="137" spans="2:6" ht="13.5">
      <c r="B137" s="27" t="s">
        <v>146</v>
      </c>
      <c r="C137" s="24">
        <v>80.596285</v>
      </c>
      <c r="D137" s="24">
        <v>-30.838342</v>
      </c>
      <c r="E137" s="24">
        <v>-7.202922</v>
      </c>
      <c r="F137" s="60">
        <v>-0.0095</v>
      </c>
    </row>
    <row r="138" spans="2:6" ht="13.5">
      <c r="B138" s="27" t="s">
        <v>147</v>
      </c>
      <c r="C138" s="24">
        <v>82.744085</v>
      </c>
      <c r="D138" s="24">
        <v>-28.90571</v>
      </c>
      <c r="E138" s="24">
        <v>-7.035781</v>
      </c>
      <c r="F138" s="60">
        <v>-0.0104</v>
      </c>
    </row>
    <row r="139" spans="2:6" ht="13.5">
      <c r="B139" s="27" t="s">
        <v>148</v>
      </c>
      <c r="C139" s="24">
        <v>84.796054</v>
      </c>
      <c r="D139" s="24">
        <v>-26.858859</v>
      </c>
      <c r="E139" s="24">
        <v>-6.995343</v>
      </c>
      <c r="F139" s="60">
        <v>-0.013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39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39164.27180555555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93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-0.0003225806451612906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0.05</v>
      </c>
      <c r="D8" s="73"/>
      <c r="E8" s="2"/>
      <c r="F8" s="14" t="s">
        <v>12</v>
      </c>
      <c r="G8" s="35">
        <v>0.01302146720926394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-0.05</v>
      </c>
      <c r="D9" s="73"/>
      <c r="E9" s="2"/>
      <c r="F9" s="14" t="s">
        <v>13</v>
      </c>
      <c r="G9" s="35">
        <v>-0.013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0.02602146720926394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0.007137959290518514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86.72661924468153</v>
      </c>
      <c r="D47" s="24">
        <v>-24.700411485890218</v>
      </c>
      <c r="E47" s="24">
        <v>-7.090526523828513</v>
      </c>
      <c r="F47" s="60">
        <v>-0.01</v>
      </c>
    </row>
    <row r="48" spans="2:6" ht="13.5">
      <c r="B48" s="27" t="s">
        <v>57</v>
      </c>
      <c r="C48" s="24">
        <v>88.52729712701849</v>
      </c>
      <c r="D48" s="24">
        <v>-22.46227802675185</v>
      </c>
      <c r="E48" s="24">
        <v>-7.3630081118941115</v>
      </c>
      <c r="F48" s="60">
        <v>-0.0113</v>
      </c>
    </row>
    <row r="49" spans="2:6" ht="13.5">
      <c r="B49" s="27" t="s">
        <v>58</v>
      </c>
      <c r="C49" s="24">
        <v>90.14244802405474</v>
      </c>
      <c r="D49" s="24">
        <v>-20.150604762944837</v>
      </c>
      <c r="E49" s="24">
        <v>-7.857493534174329</v>
      </c>
      <c r="F49" s="60">
        <v>-0.0128</v>
      </c>
    </row>
    <row r="50" spans="2:6" ht="13.5">
      <c r="B50" s="27" t="s">
        <v>59</v>
      </c>
      <c r="C50" s="24">
        <v>91.50676624224793</v>
      </c>
      <c r="D50" s="24">
        <v>-17.789529169643323</v>
      </c>
      <c r="E50" s="24">
        <v>-8.620362524298416</v>
      </c>
      <c r="F50" s="60">
        <v>-0.0122</v>
      </c>
    </row>
    <row r="51" spans="2:6" ht="13.5">
      <c r="B51" s="27" t="s">
        <v>60</v>
      </c>
      <c r="C51" s="24">
        <v>92.54268226896924</v>
      </c>
      <c r="D51" s="24">
        <v>-15.419583895334096</v>
      </c>
      <c r="E51" s="24">
        <v>-9.681629140294012</v>
      </c>
      <c r="F51" s="60">
        <v>-0.0113</v>
      </c>
    </row>
    <row r="52" spans="2:6" ht="13.5">
      <c r="B52" s="27" t="s">
        <v>61</v>
      </c>
      <c r="C52" s="24">
        <v>93.18978601634853</v>
      </c>
      <c r="D52" s="24">
        <v>-13.085812487367274</v>
      </c>
      <c r="E52" s="24">
        <v>-11.031051886066166</v>
      </c>
      <c r="F52" s="60">
        <v>-0.0096</v>
      </c>
    </row>
    <row r="53" spans="2:6" ht="13.5">
      <c r="B53" s="27" t="s">
        <v>62</v>
      </c>
      <c r="C53" s="24">
        <v>93.44410724484952</v>
      </c>
      <c r="D53" s="24">
        <v>-10.809230220056468</v>
      </c>
      <c r="E53" s="24">
        <v>-12.598047334449923</v>
      </c>
      <c r="F53" s="60">
        <v>-0.0081</v>
      </c>
    </row>
    <row r="54" spans="2:6" ht="13.5">
      <c r="B54" s="27" t="s">
        <v>63</v>
      </c>
      <c r="C54" s="24">
        <v>93.36298571137586</v>
      </c>
      <c r="D54" s="24">
        <v>-8.568470631601778</v>
      </c>
      <c r="E54" s="24">
        <v>-14.270961055471977</v>
      </c>
      <c r="F54" s="60">
        <v>-0.0073</v>
      </c>
    </row>
    <row r="55" spans="2:6" ht="13.5">
      <c r="B55" s="27" t="s">
        <v>64</v>
      </c>
      <c r="C55" s="24">
        <v>93.04484812408779</v>
      </c>
      <c r="D55" s="24">
        <v>-6.295223210869632</v>
      </c>
      <c r="E55" s="24">
        <v>-15.907855628330662</v>
      </c>
      <c r="F55" s="60">
        <v>-0.0069</v>
      </c>
    </row>
    <row r="56" spans="2:6" ht="13.5">
      <c r="B56" s="27" t="s">
        <v>65</v>
      </c>
      <c r="C56" s="24">
        <v>92.58366207059659</v>
      </c>
      <c r="D56" s="24">
        <v>-3.9196483815552585</v>
      </c>
      <c r="E56" s="24">
        <v>-17.364937914593632</v>
      </c>
      <c r="F56" s="60">
        <v>0.0047</v>
      </c>
    </row>
    <row r="57" spans="2:6" ht="13.5">
      <c r="B57" s="27" t="s">
        <v>66</v>
      </c>
      <c r="C57" s="24">
        <v>92.0429381003971</v>
      </c>
      <c r="D57" s="24">
        <v>-1.4062718333947308</v>
      </c>
      <c r="E57" s="24">
        <v>-18.52329477953752</v>
      </c>
      <c r="F57" s="60">
        <v>0.0049</v>
      </c>
    </row>
    <row r="58" spans="2:6" ht="13.5">
      <c r="B58" s="27" t="s">
        <v>67</v>
      </c>
      <c r="C58" s="24">
        <v>91.50301820561737</v>
      </c>
      <c r="D58" s="24">
        <v>1.261273221518316</v>
      </c>
      <c r="E58" s="24">
        <v>-19.225658364730858</v>
      </c>
      <c r="F58" s="60">
        <v>0.0088</v>
      </c>
    </row>
    <row r="59" spans="2:6" ht="13.5">
      <c r="B59" s="27" t="s">
        <v>68</v>
      </c>
      <c r="C59" s="24">
        <v>91.04865303404452</v>
      </c>
      <c r="D59" s="24">
        <v>4.03873796808727</v>
      </c>
      <c r="E59" s="24">
        <v>-19.332173465974744</v>
      </c>
      <c r="F59" s="60">
        <v>0.0086</v>
      </c>
    </row>
    <row r="60" spans="2:6" ht="13.5">
      <c r="B60" s="27" t="s">
        <v>69</v>
      </c>
      <c r="C60" s="24">
        <v>90.68065770578849</v>
      </c>
      <c r="D60" s="24">
        <v>6.81863389390196</v>
      </c>
      <c r="E60" s="24">
        <v>-18.893946789295843</v>
      </c>
      <c r="F60" s="60">
        <v>0.0078</v>
      </c>
    </row>
    <row r="61" spans="2:6" ht="13.5">
      <c r="B61" s="27" t="s">
        <v>70</v>
      </c>
      <c r="C61" s="24">
        <v>90.29228837887194</v>
      </c>
      <c r="D61" s="24">
        <v>9.53767652251714</v>
      </c>
      <c r="E61" s="24">
        <v>-18.137929557090732</v>
      </c>
      <c r="F61" s="60">
        <v>0.0085</v>
      </c>
    </row>
    <row r="62" spans="2:6" ht="13.5">
      <c r="B62" s="27" t="s">
        <v>71</v>
      </c>
      <c r="C62" s="24">
        <v>89.74851067379392</v>
      </c>
      <c r="D62" s="24">
        <v>12.197975535113844</v>
      </c>
      <c r="E62" s="24">
        <v>-17.290212879897204</v>
      </c>
      <c r="F62" s="60">
        <v>0.0067</v>
      </c>
    </row>
    <row r="63" spans="2:6" ht="13.5">
      <c r="B63" s="27" t="s">
        <v>72</v>
      </c>
      <c r="C63" s="24">
        <v>88.95827442474459</v>
      </c>
      <c r="D63" s="24">
        <v>14.807464611709229</v>
      </c>
      <c r="E63" s="24">
        <v>-16.49166578155865</v>
      </c>
      <c r="F63" s="60">
        <v>0.0081</v>
      </c>
    </row>
    <row r="64" spans="2:6" ht="13.5">
      <c r="B64" s="27" t="s">
        <v>73</v>
      </c>
      <c r="C64" s="24">
        <v>87.88965715100723</v>
      </c>
      <c r="D64" s="24">
        <v>17.35506843790617</v>
      </c>
      <c r="E64" s="24">
        <v>-15.811873289299085</v>
      </c>
      <c r="F64" s="60">
        <v>0.0096</v>
      </c>
    </row>
    <row r="65" spans="2:6" ht="13.5">
      <c r="B65" s="27" t="s">
        <v>74</v>
      </c>
      <c r="C65" s="24">
        <v>84.49191690094105</v>
      </c>
      <c r="D65" s="24">
        <v>22.701860179665125</v>
      </c>
      <c r="E65" s="24">
        <v>-15.004314511048795</v>
      </c>
      <c r="F65" s="60">
        <v>0.0086</v>
      </c>
    </row>
    <row r="66" spans="2:6" ht="13.5">
      <c r="B66" s="27" t="s">
        <v>75</v>
      </c>
      <c r="C66" s="24">
        <v>82.92625124600147</v>
      </c>
      <c r="D66" s="24">
        <v>24.49108596983971</v>
      </c>
      <c r="E66" s="24">
        <v>-15.03539935309583</v>
      </c>
      <c r="F66" s="60">
        <v>0.0105</v>
      </c>
    </row>
    <row r="67" spans="2:6" ht="13.5">
      <c r="B67" s="27" t="s">
        <v>76</v>
      </c>
      <c r="C67" s="24">
        <v>80.99321479298406</v>
      </c>
      <c r="D67" s="24">
        <v>26.391261434993925</v>
      </c>
      <c r="E67" s="24">
        <v>-15.255071202376813</v>
      </c>
      <c r="F67" s="60">
        <v>0.0115</v>
      </c>
    </row>
    <row r="68" spans="2:6" ht="13.5">
      <c r="B68" s="27" t="s">
        <v>77</v>
      </c>
      <c r="C68" s="24">
        <v>78.81597307212783</v>
      </c>
      <c r="D68" s="24">
        <v>28.26772794792745</v>
      </c>
      <c r="E68" s="24">
        <v>-15.599456584226983</v>
      </c>
      <c r="F68" s="60">
        <v>0.01</v>
      </c>
    </row>
    <row r="69" spans="2:6" ht="13.5">
      <c r="B69" s="27" t="s">
        <v>78</v>
      </c>
      <c r="C69" s="24">
        <v>76.54992799629987</v>
      </c>
      <c r="D69" s="24">
        <v>30.03557296542122</v>
      </c>
      <c r="E69" s="24">
        <v>-15.931744141454821</v>
      </c>
      <c r="F69" s="60">
        <v>0.0111</v>
      </c>
    </row>
    <row r="70" spans="2:6" ht="13.5">
      <c r="B70" s="27" t="s">
        <v>79</v>
      </c>
      <c r="C70" s="24">
        <v>74.21443694533663</v>
      </c>
      <c r="D70" s="24">
        <v>31.71833216581205</v>
      </c>
      <c r="E70" s="24">
        <v>-16.17247143201262</v>
      </c>
      <c r="F70" s="60">
        <v>0.0106</v>
      </c>
    </row>
    <row r="71" spans="2:6" ht="13.5">
      <c r="B71" s="27" t="s">
        <v>80</v>
      </c>
      <c r="C71" s="24">
        <v>71.81161707979302</v>
      </c>
      <c r="D71" s="24">
        <v>33.30820129633697</v>
      </c>
      <c r="E71" s="24">
        <v>-16.32087623365245</v>
      </c>
      <c r="F71" s="60">
        <v>0.0096</v>
      </c>
    </row>
    <row r="72" spans="2:6" ht="13.5">
      <c r="B72" s="27" t="s">
        <v>81</v>
      </c>
      <c r="C72" s="24">
        <v>69.33629935336116</v>
      </c>
      <c r="D72" s="24">
        <v>34.7800376316292</v>
      </c>
      <c r="E72" s="24">
        <v>-16.42051088407649</v>
      </c>
      <c r="F72" s="60">
        <v>0.0077</v>
      </c>
    </row>
    <row r="73" spans="2:6" ht="13.5">
      <c r="B73" s="27" t="s">
        <v>82</v>
      </c>
      <c r="C73" s="24">
        <v>66.78425927741996</v>
      </c>
      <c r="D73" s="24">
        <v>36.10879195926405</v>
      </c>
      <c r="E73" s="24">
        <v>-16.51687668809794</v>
      </c>
      <c r="F73" s="60">
        <v>0.0096</v>
      </c>
    </row>
    <row r="74" spans="2:6" ht="13.5">
      <c r="B74" s="27" t="s">
        <v>83</v>
      </c>
      <c r="C74" s="24">
        <v>64.15762547709615</v>
      </c>
      <c r="D74" s="24">
        <v>37.27214103260546</v>
      </c>
      <c r="E74" s="24">
        <v>-16.644224893581505</v>
      </c>
      <c r="F74" s="60">
        <v>0.0093</v>
      </c>
    </row>
    <row r="75" spans="2:6" ht="13.5">
      <c r="B75" s="27" t="s">
        <v>84</v>
      </c>
      <c r="C75" s="24">
        <v>61.4655302555706</v>
      </c>
      <c r="D75" s="24">
        <v>38.25593017879035</v>
      </c>
      <c r="E75" s="24">
        <v>-16.812988627402767</v>
      </c>
      <c r="F75" s="60">
        <v>0.01</v>
      </c>
    </row>
    <row r="76" spans="2:6" ht="13.5">
      <c r="B76" s="27" t="s">
        <v>85</v>
      </c>
      <c r="C76" s="24">
        <v>58.72062868489265</v>
      </c>
      <c r="D76" s="24">
        <v>39.063504664616126</v>
      </c>
      <c r="E76" s="24">
        <v>-16.992591381195325</v>
      </c>
      <c r="F76" s="60">
        <v>0.0012</v>
      </c>
    </row>
    <row r="77" spans="2:6" ht="13.5">
      <c r="B77" s="27" t="s">
        <v>86</v>
      </c>
      <c r="C77" s="24">
        <v>55.93746218275358</v>
      </c>
      <c r="D77" s="24">
        <v>39.718819607912344</v>
      </c>
      <c r="E77" s="24">
        <v>-17.107739567416193</v>
      </c>
      <c r="F77" s="60">
        <v>0.0014</v>
      </c>
    </row>
    <row r="78" spans="2:6" ht="13.5">
      <c r="B78" s="27" t="s">
        <v>87</v>
      </c>
      <c r="C78" s="24">
        <v>53.1354089580827</v>
      </c>
      <c r="D78" s="24">
        <v>40.260732302838726</v>
      </c>
      <c r="E78" s="24">
        <v>-17.047210169414356</v>
      </c>
      <c r="F78" s="60">
        <v>-0.0013</v>
      </c>
    </row>
    <row r="79" spans="2:6" ht="13.5">
      <c r="B79" s="27" t="s">
        <v>88</v>
      </c>
      <c r="C79" s="24">
        <v>50.35658969776057</v>
      </c>
      <c r="D79" s="24">
        <v>40.72487892718236</v>
      </c>
      <c r="E79" s="24">
        <v>-16.690991633150556</v>
      </c>
      <c r="F79" s="60">
        <v>-0.0046</v>
      </c>
    </row>
    <row r="80" spans="2:6" ht="13.5">
      <c r="B80" s="27" t="s">
        <v>89</v>
      </c>
      <c r="C80" s="24">
        <v>47.6637247484348</v>
      </c>
      <c r="D80" s="24">
        <v>41.12285872116775</v>
      </c>
      <c r="E80" s="24">
        <v>-15.958549355570709</v>
      </c>
      <c r="F80" s="60">
        <v>-0.0033</v>
      </c>
    </row>
    <row r="81" spans="2:6" ht="13.5">
      <c r="B81" s="27" t="s">
        <v>90</v>
      </c>
      <c r="C81" s="24">
        <v>45.10871453096491</v>
      </c>
      <c r="D81" s="24">
        <v>41.42989831197023</v>
      </c>
      <c r="E81" s="24">
        <v>-14.857496142305118</v>
      </c>
      <c r="F81" s="60">
        <v>-0.0042</v>
      </c>
    </row>
    <row r="82" spans="2:6" ht="13.5">
      <c r="B82" s="27" t="s">
        <v>91</v>
      </c>
      <c r="C82" s="24">
        <v>42.674458190361946</v>
      </c>
      <c r="D82" s="24">
        <v>41.5840969011229</v>
      </c>
      <c r="E82" s="24">
        <v>-13.501501701252732</v>
      </c>
      <c r="F82" s="60">
        <v>-0.0022</v>
      </c>
    </row>
    <row r="83" spans="2:6" ht="13.5">
      <c r="B83" s="27" t="s">
        <v>92</v>
      </c>
      <c r="C83" s="24">
        <v>40.30521231630273</v>
      </c>
      <c r="D83" s="24">
        <v>41.500268327788646</v>
      </c>
      <c r="E83" s="24">
        <v>-12.056450646404937</v>
      </c>
      <c r="F83" s="60">
        <v>-0.0019</v>
      </c>
    </row>
    <row r="84" spans="2:6" ht="13.5">
      <c r="B84" s="27" t="s">
        <v>93</v>
      </c>
      <c r="C84" s="24">
        <v>38.01088041958103</v>
      </c>
      <c r="D84" s="24">
        <v>41.10573324288674</v>
      </c>
      <c r="E84" s="24">
        <v>-10.634727430651491</v>
      </c>
      <c r="F84" s="60">
        <v>0.0021</v>
      </c>
    </row>
    <row r="85" spans="2:6" ht="13.5">
      <c r="B85" s="27" t="s">
        <v>94</v>
      </c>
      <c r="C85" s="24">
        <v>35.95608277637762</v>
      </c>
      <c r="D85" s="24">
        <v>40.40166388525353</v>
      </c>
      <c r="E85" s="24">
        <v>-9.19593359356579</v>
      </c>
      <c r="F85" s="60">
        <v>0.0039</v>
      </c>
    </row>
    <row r="86" spans="2:6" ht="13.5">
      <c r="B86" s="27" t="s">
        <v>95</v>
      </c>
      <c r="C86" s="24">
        <v>34.426618231345</v>
      </c>
      <c r="D86" s="24">
        <v>39.419969229122124</v>
      </c>
      <c r="E86" s="24">
        <v>-7.618304626986281</v>
      </c>
      <c r="F86" s="60">
        <v>0.013</v>
      </c>
    </row>
    <row r="87" spans="2:6" ht="13.5">
      <c r="B87" s="27" t="s">
        <v>96</v>
      </c>
      <c r="C87" s="24">
        <v>33.45395922289993</v>
      </c>
      <c r="D87" s="24">
        <v>38.14884160192275</v>
      </c>
      <c r="E87" s="24">
        <v>-5.6869857061008835</v>
      </c>
      <c r="F87" s="60">
        <v>0.0073</v>
      </c>
    </row>
    <row r="88" spans="2:6" ht="13.5">
      <c r="B88" s="27" t="s">
        <v>97</v>
      </c>
      <c r="C88" s="24">
        <v>32.67895768203141</v>
      </c>
      <c r="D88" s="24">
        <v>36.621522507860135</v>
      </c>
      <c r="E88" s="24">
        <v>-3.3477591919749745</v>
      </c>
      <c r="F88" s="60">
        <v>0.007</v>
      </c>
    </row>
    <row r="89" spans="2:6" ht="13.5">
      <c r="B89" s="27" t="s">
        <v>98</v>
      </c>
      <c r="C89" s="24">
        <v>31.941886074436486</v>
      </c>
      <c r="D89" s="24">
        <v>34.899591676655696</v>
      </c>
      <c r="E89" s="24">
        <v>-1.247432226434529</v>
      </c>
      <c r="F89" s="60">
        <v>0.0089</v>
      </c>
    </row>
    <row r="90" spans="2:6" ht="13.5">
      <c r="B90" s="27" t="s">
        <v>99</v>
      </c>
      <c r="C90" s="24">
        <v>31.457609727470576</v>
      </c>
      <c r="D90" s="24">
        <v>32.956765058266015</v>
      </c>
      <c r="E90" s="24">
        <v>0.268929598185698</v>
      </c>
      <c r="F90" s="60">
        <v>0.009</v>
      </c>
    </row>
    <row r="91" spans="2:6" ht="13.5">
      <c r="B91" s="27" t="s">
        <v>100</v>
      </c>
      <c r="C91" s="24">
        <v>31.526797291644883</v>
      </c>
      <c r="D91" s="24">
        <v>30.8870633140989</v>
      </c>
      <c r="E91" s="24">
        <v>1.3276004969378352</v>
      </c>
      <c r="F91" s="60">
        <v>0.0017</v>
      </c>
    </row>
    <row r="92" spans="2:6" ht="13.5">
      <c r="B92" s="27" t="s">
        <v>101</v>
      </c>
      <c r="C92" s="24">
        <v>32.2283568665957</v>
      </c>
      <c r="D92" s="24">
        <v>28.690116897385515</v>
      </c>
      <c r="E92" s="24">
        <v>2.1673336817518423</v>
      </c>
      <c r="F92" s="60">
        <v>0.0003</v>
      </c>
    </row>
    <row r="93" spans="2:6" ht="13.5">
      <c r="B93" s="27" t="s">
        <v>102</v>
      </c>
      <c r="C93" s="24">
        <v>33.43085993531071</v>
      </c>
      <c r="D93" s="24">
        <v>26.40633533847214</v>
      </c>
      <c r="E93" s="24">
        <v>2.8836557538230565</v>
      </c>
      <c r="F93" s="60">
        <v>0</v>
      </c>
    </row>
    <row r="94" spans="2:6" ht="13.5">
      <c r="B94" s="27" t="s">
        <v>103</v>
      </c>
      <c r="C94" s="24">
        <v>34.923101361232035</v>
      </c>
      <c r="D94" s="24">
        <v>24.104463425256</v>
      </c>
      <c r="E94" s="24">
        <v>3.41306738240381</v>
      </c>
      <c r="F94" s="60">
        <v>-0.0011</v>
      </c>
    </row>
    <row r="95" spans="2:6" ht="13.5">
      <c r="B95" s="27" t="s">
        <v>104</v>
      </c>
      <c r="C95" s="24">
        <v>36.57121340936164</v>
      </c>
      <c r="D95" s="24">
        <v>21.812322031529938</v>
      </c>
      <c r="E95" s="24">
        <v>3.6848627553809443</v>
      </c>
      <c r="F95" s="60">
        <v>-0.0022</v>
      </c>
    </row>
    <row r="96" spans="2:6" ht="13.5">
      <c r="B96" s="27" t="s">
        <v>105</v>
      </c>
      <c r="C96" s="24">
        <v>38.300465220352194</v>
      </c>
      <c r="D96" s="24">
        <v>19.541611812406966</v>
      </c>
      <c r="E96" s="24">
        <v>3.6316891809486447</v>
      </c>
      <c r="F96" s="60">
        <v>-0.0036</v>
      </c>
    </row>
    <row r="97" spans="2:6" ht="13.5">
      <c r="B97" s="27" t="s">
        <v>106</v>
      </c>
      <c r="C97" s="24">
        <v>40.022093438000155</v>
      </c>
      <c r="D97" s="24">
        <v>17.294314242897947</v>
      </c>
      <c r="E97" s="24">
        <v>3.13606133965125</v>
      </c>
      <c r="F97" s="60">
        <v>-0.0049</v>
      </c>
    </row>
    <row r="98" spans="2:6" ht="13.5">
      <c r="B98" s="27" t="s">
        <v>107</v>
      </c>
      <c r="C98" s="24">
        <v>41.6021836428667</v>
      </c>
      <c r="D98" s="24">
        <v>15.083932045508199</v>
      </c>
      <c r="E98" s="24">
        <v>2.087612273080938</v>
      </c>
      <c r="F98" s="60">
        <v>-0.0055</v>
      </c>
    </row>
    <row r="99" spans="2:6" ht="13.5">
      <c r="B99" s="27" t="s">
        <v>108</v>
      </c>
      <c r="C99" s="24">
        <v>42.93645742054794</v>
      </c>
      <c r="D99" s="24">
        <v>12.931585535095632</v>
      </c>
      <c r="E99" s="24">
        <v>0.5407606004191882</v>
      </c>
      <c r="F99" s="60">
        <v>-0.005</v>
      </c>
    </row>
    <row r="100" spans="2:6" ht="13.5">
      <c r="B100" s="27" t="s">
        <v>109</v>
      </c>
      <c r="C100" s="24">
        <v>44.247504529073396</v>
      </c>
      <c r="D100" s="24">
        <v>10.793545783693585</v>
      </c>
      <c r="E100" s="24">
        <v>-1.0769097637363139</v>
      </c>
      <c r="F100" s="60">
        <v>-0.0056</v>
      </c>
    </row>
    <row r="101" spans="2:6" ht="13.5">
      <c r="B101" s="27" t="s">
        <v>110</v>
      </c>
      <c r="C101" s="24">
        <v>45.908669535299126</v>
      </c>
      <c r="D101" s="24">
        <v>8.618868270301624</v>
      </c>
      <c r="E101" s="24">
        <v>-2.26542399945467</v>
      </c>
      <c r="F101" s="60">
        <v>-0.003</v>
      </c>
    </row>
    <row r="102" spans="2:6" ht="13.5">
      <c r="B102" s="27" t="s">
        <v>111</v>
      </c>
      <c r="C102" s="24">
        <v>47.862514203237545</v>
      </c>
      <c r="D102" s="24">
        <v>6.379557563800216</v>
      </c>
      <c r="E102" s="24">
        <v>-2.956100339900914</v>
      </c>
      <c r="F102" s="60">
        <v>-0.0018</v>
      </c>
    </row>
    <row r="103" spans="2:6" ht="13.5">
      <c r="B103" s="27" t="s">
        <v>112</v>
      </c>
      <c r="C103" s="24">
        <v>49.84388125860803</v>
      </c>
      <c r="D103" s="24">
        <v>3.880867560318898</v>
      </c>
      <c r="E103" s="24">
        <v>-3.435761212590618</v>
      </c>
      <c r="F103" s="60">
        <v>0.01</v>
      </c>
    </row>
    <row r="104" spans="2:6" ht="13.5">
      <c r="B104" s="27" t="s">
        <v>113</v>
      </c>
      <c r="C104" s="24">
        <v>51.42568751927132</v>
      </c>
      <c r="D104" s="24">
        <v>0.6045960880940271</v>
      </c>
      <c r="E104" s="24">
        <v>-4.14470017568888</v>
      </c>
      <c r="F104" s="60">
        <v>0.0075</v>
      </c>
    </row>
    <row r="105" spans="2:6" ht="13.5">
      <c r="B105" s="27" t="s">
        <v>114</v>
      </c>
      <c r="C105" s="24">
        <v>51.40702515972408</v>
      </c>
      <c r="D105" s="24">
        <v>-3.4097812650401447</v>
      </c>
      <c r="E105" s="24">
        <v>-5.037985122071767</v>
      </c>
      <c r="F105" s="60">
        <v>-0.0034</v>
      </c>
    </row>
    <row r="106" spans="2:6" ht="13.5">
      <c r="B106" s="27" t="s">
        <v>115</v>
      </c>
      <c r="C106" s="24">
        <v>50.126855749106575</v>
      </c>
      <c r="D106" s="24">
        <v>-6.48001888355473</v>
      </c>
      <c r="E106" s="24">
        <v>-5.892850524967287</v>
      </c>
      <c r="F106" s="60">
        <v>-0.0009</v>
      </c>
    </row>
    <row r="107" spans="2:6" ht="13.5">
      <c r="B107" s="27" t="s">
        <v>116</v>
      </c>
      <c r="C107" s="24">
        <v>48.78198913114652</v>
      </c>
      <c r="D107" s="24">
        <v>-8.882361139368125</v>
      </c>
      <c r="E107" s="24">
        <v>-7.139846729352148</v>
      </c>
      <c r="F107" s="60">
        <v>-0.0034</v>
      </c>
    </row>
    <row r="108" spans="2:6" ht="13.5">
      <c r="B108" s="27" t="s">
        <v>117</v>
      </c>
      <c r="C108" s="24">
        <v>47.41936403167742</v>
      </c>
      <c r="D108" s="24">
        <v>-11.192525694663745</v>
      </c>
      <c r="E108" s="24">
        <v>-8.567050929102166</v>
      </c>
      <c r="F108" s="60">
        <v>-0.0024</v>
      </c>
    </row>
    <row r="109" spans="2:6" ht="13.5">
      <c r="B109" s="27" t="s">
        <v>118</v>
      </c>
      <c r="C109" s="24">
        <v>45.93842822949544</v>
      </c>
      <c r="D109" s="24">
        <v>-13.539693606047052</v>
      </c>
      <c r="E109" s="24">
        <v>-9.73290153752746</v>
      </c>
      <c r="F109" s="60">
        <v>-0.0039</v>
      </c>
    </row>
    <row r="110" spans="2:6" ht="13.5">
      <c r="B110" s="27" t="s">
        <v>119</v>
      </c>
      <c r="C110" s="24">
        <v>44.438710356529846</v>
      </c>
      <c r="D110" s="24">
        <v>-15.889957372691107</v>
      </c>
      <c r="E110" s="24">
        <v>-10.647985697029531</v>
      </c>
      <c r="F110" s="60">
        <v>-0.0064</v>
      </c>
    </row>
    <row r="111" spans="2:6" ht="13.5">
      <c r="B111" s="27" t="s">
        <v>120</v>
      </c>
      <c r="C111" s="24">
        <v>43.32258648273093</v>
      </c>
      <c r="D111" s="24">
        <v>-18.084196436935436</v>
      </c>
      <c r="E111" s="24">
        <v>-11.897319067418744</v>
      </c>
      <c r="F111" s="60">
        <v>0.0022</v>
      </c>
    </row>
    <row r="112" spans="2:6" ht="13.5">
      <c r="B112" s="27" t="s">
        <v>121</v>
      </c>
      <c r="C112" s="24">
        <v>43.018160031214876</v>
      </c>
      <c r="D112" s="24">
        <v>-19.770620185469767</v>
      </c>
      <c r="E112" s="24">
        <v>-13.899230282887588</v>
      </c>
      <c r="F112" s="60">
        <v>-0.0005</v>
      </c>
    </row>
    <row r="113" spans="2:6" ht="13.5">
      <c r="B113" s="27" t="s">
        <v>122</v>
      </c>
      <c r="C113" s="24">
        <v>43.36913227734014</v>
      </c>
      <c r="D113" s="24">
        <v>-20.703780361412115</v>
      </c>
      <c r="E113" s="24">
        <v>-16.60043714324842</v>
      </c>
      <c r="F113" s="60">
        <v>-0.0032</v>
      </c>
    </row>
    <row r="114" spans="2:6" ht="13.5">
      <c r="B114" s="27" t="s">
        <v>123</v>
      </c>
      <c r="C114" s="24">
        <v>43.70218965939038</v>
      </c>
      <c r="D114" s="24">
        <v>-22.737483553311108</v>
      </c>
      <c r="E114" s="24">
        <v>-22.631926586210103</v>
      </c>
      <c r="F114" s="60">
        <v>0.0009</v>
      </c>
    </row>
    <row r="115" spans="2:6" ht="13.5">
      <c r="B115" s="27" t="s">
        <v>124</v>
      </c>
      <c r="C115" s="24">
        <v>43.37501068640702</v>
      </c>
      <c r="D115" s="24">
        <v>-25.50091020741488</v>
      </c>
      <c r="E115" s="24">
        <v>-23.901989831093942</v>
      </c>
      <c r="F115" s="60">
        <v>0.0116</v>
      </c>
    </row>
    <row r="116" spans="2:6" ht="13.5">
      <c r="B116" s="27" t="s">
        <v>125</v>
      </c>
      <c r="C116" s="24">
        <v>42.49873978987271</v>
      </c>
      <c r="D116" s="24">
        <v>-31.036798141200865</v>
      </c>
      <c r="E116" s="24">
        <v>-21.098822919940115</v>
      </c>
      <c r="F116" s="60">
        <v>0.0023</v>
      </c>
    </row>
    <row r="117" spans="2:6" ht="13.5">
      <c r="B117" s="27" t="s">
        <v>126</v>
      </c>
      <c r="C117" s="24">
        <v>41.51151700659275</v>
      </c>
      <c r="D117" s="24">
        <v>-32.79192590176023</v>
      </c>
      <c r="E117" s="24">
        <v>-18.40196355087328</v>
      </c>
      <c r="F117" s="60">
        <v>0.0006</v>
      </c>
    </row>
    <row r="118" spans="2:6" ht="13.5">
      <c r="B118" s="27" t="s">
        <v>127</v>
      </c>
      <c r="C118" s="24">
        <v>40.2965496168288</v>
      </c>
      <c r="D118" s="24">
        <v>-34.08345157294048</v>
      </c>
      <c r="E118" s="24">
        <v>-15.831371493601333</v>
      </c>
      <c r="F118" s="60">
        <v>0.001</v>
      </c>
    </row>
    <row r="119" spans="2:6" ht="13.5">
      <c r="B119" s="27" t="s">
        <v>128</v>
      </c>
      <c r="C119" s="24">
        <v>39.271609970481215</v>
      </c>
      <c r="D119" s="24">
        <v>-35.49109799922333</v>
      </c>
      <c r="E119" s="24">
        <v>-13.742741996888867</v>
      </c>
      <c r="F119" s="60">
        <v>0.0006</v>
      </c>
    </row>
    <row r="120" spans="2:6" ht="13.5">
      <c r="B120" s="27" t="s">
        <v>129</v>
      </c>
      <c r="C120" s="24">
        <v>38.99518933632355</v>
      </c>
      <c r="D120" s="24">
        <v>-37.014650052942024</v>
      </c>
      <c r="E120" s="24">
        <v>-12.444361462061803</v>
      </c>
      <c r="F120" s="60">
        <v>-0.0034</v>
      </c>
    </row>
    <row r="121" spans="2:6" ht="13.5">
      <c r="B121" s="27" t="s">
        <v>130</v>
      </c>
      <c r="C121" s="24">
        <v>39.69468486362748</v>
      </c>
      <c r="D121" s="24">
        <v>-38.445661028999886</v>
      </c>
      <c r="E121" s="24">
        <v>-11.821964823264477</v>
      </c>
      <c r="F121" s="60">
        <v>-0.0055</v>
      </c>
    </row>
    <row r="122" spans="2:6" ht="13.5">
      <c r="B122" s="27" t="s">
        <v>131</v>
      </c>
      <c r="C122" s="24">
        <v>41.43543423892865</v>
      </c>
      <c r="D122" s="24">
        <v>-39.66919822931493</v>
      </c>
      <c r="E122" s="24">
        <v>-11.525405236799479</v>
      </c>
      <c r="F122" s="60">
        <v>0.0032</v>
      </c>
    </row>
    <row r="123" spans="2:6" ht="13.5">
      <c r="B123" s="27" t="s">
        <v>132</v>
      </c>
      <c r="C123" s="24">
        <v>43.821011524928515</v>
      </c>
      <c r="D123" s="24">
        <v>-40.54593640419321</v>
      </c>
      <c r="E123" s="24">
        <v>-11.48285706715723</v>
      </c>
      <c r="F123" s="60">
        <v>-0.0063</v>
      </c>
    </row>
    <row r="124" spans="2:6" ht="13.5">
      <c r="B124" s="27" t="s">
        <v>133</v>
      </c>
      <c r="C124" s="24">
        <v>46.48638280951263</v>
      </c>
      <c r="D124" s="24">
        <v>-41.082161155646105</v>
      </c>
      <c r="E124" s="24">
        <v>-11.53749727931214</v>
      </c>
      <c r="F124" s="60">
        <v>-0.006</v>
      </c>
    </row>
    <row r="125" spans="2:6" ht="13.5">
      <c r="B125" s="27" t="s">
        <v>134</v>
      </c>
      <c r="C125" s="24">
        <v>49.27410939462509</v>
      </c>
      <c r="D125" s="24">
        <v>-41.355568082401255</v>
      </c>
      <c r="E125" s="24">
        <v>-11.567762624712097</v>
      </c>
      <c r="F125" s="60">
        <v>-0.0053</v>
      </c>
    </row>
    <row r="126" spans="2:6" ht="13.5">
      <c r="B126" s="27" t="s">
        <v>135</v>
      </c>
      <c r="C126" s="24">
        <v>52.110760776611016</v>
      </c>
      <c r="D126" s="24">
        <v>-41.41961263311178</v>
      </c>
      <c r="E126" s="24">
        <v>-11.5477516608888</v>
      </c>
      <c r="F126" s="60">
        <v>-0.0055</v>
      </c>
    </row>
    <row r="127" spans="2:6" ht="13.5">
      <c r="B127" s="27" t="s">
        <v>136</v>
      </c>
      <c r="C127" s="24">
        <v>54.95528186184953</v>
      </c>
      <c r="D127" s="24">
        <v>-41.29806244655603</v>
      </c>
      <c r="E127" s="24">
        <v>-11.474545893004121</v>
      </c>
      <c r="F127" s="60">
        <v>-0.0058</v>
      </c>
    </row>
    <row r="128" spans="2:6" ht="13.5">
      <c r="B128" s="27" t="s">
        <v>137</v>
      </c>
      <c r="C128" s="24">
        <v>57.78624667122615</v>
      </c>
      <c r="D128" s="24">
        <v>-40.99297103579036</v>
      </c>
      <c r="E128" s="24">
        <v>-11.368969797245342</v>
      </c>
      <c r="F128" s="60">
        <v>-0.0074</v>
      </c>
    </row>
    <row r="129" spans="2:6" ht="13.5">
      <c r="B129" s="27" t="s">
        <v>138</v>
      </c>
      <c r="C129" s="24">
        <v>60.58607901600874</v>
      </c>
      <c r="D129" s="24">
        <v>-40.50519837299339</v>
      </c>
      <c r="E129" s="24">
        <v>-11.224054565742211</v>
      </c>
      <c r="F129" s="60">
        <v>-0.0079</v>
      </c>
    </row>
    <row r="130" spans="2:6" ht="13.5">
      <c r="B130" s="27" t="s">
        <v>139</v>
      </c>
      <c r="C130" s="24">
        <v>63.34032078943886</v>
      </c>
      <c r="D130" s="24">
        <v>-39.85047884781562</v>
      </c>
      <c r="E130" s="24">
        <v>-10.969709863586784</v>
      </c>
      <c r="F130" s="60">
        <v>-0.0074</v>
      </c>
    </row>
    <row r="131" spans="2:6" ht="13.5">
      <c r="B131" s="27" t="s">
        <v>140</v>
      </c>
      <c r="C131" s="24">
        <v>66.0315131812875</v>
      </c>
      <c r="D131" s="24">
        <v>-39.045548178075656</v>
      </c>
      <c r="E131" s="24">
        <v>-10.543898517085301</v>
      </c>
      <c r="F131" s="60">
        <v>-0.0067</v>
      </c>
    </row>
    <row r="132" spans="2:6" ht="13.5">
      <c r="B132" s="27" t="s">
        <v>141</v>
      </c>
      <c r="C132" s="24">
        <v>68.6452344379867</v>
      </c>
      <c r="D132" s="24">
        <v>-38.09653639414275</v>
      </c>
      <c r="E132" s="24">
        <v>-9.945995883703047</v>
      </c>
      <c r="F132" s="60">
        <v>-0.0068</v>
      </c>
    </row>
    <row r="133" spans="2:6" ht="13.5">
      <c r="B133" s="27" t="s">
        <v>142</v>
      </c>
      <c r="C133" s="24">
        <v>71.18032467404615</v>
      </c>
      <c r="D133" s="24">
        <v>-36.99383786774093</v>
      </c>
      <c r="E133" s="24">
        <v>-9.247442826820963</v>
      </c>
      <c r="F133" s="60">
        <v>-0.0067</v>
      </c>
    </row>
    <row r="134" spans="2:6" ht="13.5">
      <c r="B134" s="27" t="s">
        <v>143</v>
      </c>
      <c r="C134" s="24">
        <v>73.64319852120303</v>
      </c>
      <c r="D134" s="24">
        <v>-35.71970594217284</v>
      </c>
      <c r="E134" s="24">
        <v>-8.55470742545811</v>
      </c>
      <c r="F134" s="60">
        <v>-0.0077</v>
      </c>
    </row>
    <row r="135" spans="2:6" ht="13.5">
      <c r="B135" s="27" t="s">
        <v>144</v>
      </c>
      <c r="C135" s="24">
        <v>76.03664619868722</v>
      </c>
      <c r="D135" s="24">
        <v>-34.26230615573119</v>
      </c>
      <c r="E135" s="24">
        <v>-7.959082667793658</v>
      </c>
      <c r="F135" s="60">
        <v>-0.0079</v>
      </c>
    </row>
    <row r="136" spans="2:6" ht="13.5">
      <c r="B136" s="27" t="s">
        <v>145</v>
      </c>
      <c r="C136" s="24">
        <v>78.35462563645568</v>
      </c>
      <c r="D136" s="24">
        <v>-32.626970954396604</v>
      </c>
      <c r="E136" s="24">
        <v>-7.505384674694298</v>
      </c>
      <c r="F136" s="60">
        <v>-0.0089</v>
      </c>
    </row>
    <row r="137" spans="2:6" ht="13.5">
      <c r="B137" s="27" t="s">
        <v>146</v>
      </c>
      <c r="C137" s="24">
        <v>80.59009624226428</v>
      </c>
      <c r="D137" s="24">
        <v>-30.831248979257076</v>
      </c>
      <c r="E137" s="24">
        <v>-7.2015113274597935</v>
      </c>
      <c r="F137" s="60">
        <v>-0.0095</v>
      </c>
    </row>
    <row r="138" spans="2:6" ht="13.5">
      <c r="B138" s="27" t="s">
        <v>147</v>
      </c>
      <c r="C138" s="24">
        <v>82.73695363421511</v>
      </c>
      <c r="D138" s="24">
        <v>-28.898277790358605</v>
      </c>
      <c r="E138" s="24">
        <v>-7.034259463953737</v>
      </c>
      <c r="F138" s="60">
        <v>-0.0104</v>
      </c>
    </row>
    <row r="139" spans="2:6" ht="13.5">
      <c r="B139" s="27" t="s">
        <v>148</v>
      </c>
      <c r="C139" s="24">
        <v>84.78672947870854</v>
      </c>
      <c r="D139" s="24">
        <v>-26.850043443545832</v>
      </c>
      <c r="E139" s="24">
        <v>-6.993447730784206</v>
      </c>
      <c r="F139" s="60">
        <v>-0.013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39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39164.27180555555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93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-0.0003225806451612906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0.05</v>
      </c>
      <c r="D8" s="73"/>
      <c r="E8" s="1"/>
      <c r="F8" s="14" t="s">
        <v>12</v>
      </c>
      <c r="G8" s="35">
        <v>0.01302146720926394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-0.05</v>
      </c>
      <c r="D9" s="73"/>
      <c r="E9" s="1"/>
      <c r="F9" s="14" t="s">
        <v>13</v>
      </c>
      <c r="G9" s="35">
        <v>-0.013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0.02602146720926394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0.007137959290518514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0.007412755318469522</v>
      </c>
      <c r="D47" s="24">
        <v>-0.00649151410978277</v>
      </c>
      <c r="E47" s="24">
        <v>-0.0014754761714872444</v>
      </c>
      <c r="F47" s="60">
        <v>-0.01</v>
      </c>
    </row>
    <row r="48" spans="2:6" ht="13.5">
      <c r="B48" s="27" t="s">
        <v>57</v>
      </c>
      <c r="C48" s="24">
        <v>0.008767872981508162</v>
      </c>
      <c r="D48" s="24">
        <v>-0.006893973248150331</v>
      </c>
      <c r="E48" s="24">
        <v>-0.001735888105888428</v>
      </c>
      <c r="F48" s="60">
        <v>-0.0113</v>
      </c>
    </row>
    <row r="49" spans="2:6" ht="13.5">
      <c r="B49" s="27" t="s">
        <v>58</v>
      </c>
      <c r="C49" s="24">
        <v>0.010350975945257801</v>
      </c>
      <c r="D49" s="24">
        <v>-0.007191237055163668</v>
      </c>
      <c r="E49" s="24">
        <v>-0.002106465825671755</v>
      </c>
      <c r="F49" s="60">
        <v>-0.0128</v>
      </c>
    </row>
    <row r="50" spans="2:6" ht="13.5">
      <c r="B50" s="27" t="s">
        <v>59</v>
      </c>
      <c r="C50" s="24">
        <v>0.010321757752066674</v>
      </c>
      <c r="D50" s="24">
        <v>-0.006141830356675371</v>
      </c>
      <c r="E50" s="24">
        <v>-0.002262475701583</v>
      </c>
      <c r="F50" s="60">
        <v>-0.0122</v>
      </c>
    </row>
    <row r="51" spans="2:6" ht="13.5">
      <c r="B51" s="27" t="s">
        <v>60</v>
      </c>
      <c r="C51" s="24">
        <v>0.00986673103075475</v>
      </c>
      <c r="D51" s="24">
        <v>-0.00481210466590376</v>
      </c>
      <c r="E51" s="24">
        <v>-0.0024678597059875074</v>
      </c>
      <c r="F51" s="60">
        <v>-0.0113</v>
      </c>
    </row>
    <row r="52" spans="2:6" ht="13.5">
      <c r="B52" s="27" t="s">
        <v>61</v>
      </c>
      <c r="C52" s="24">
        <v>0.008612983651460127</v>
      </c>
      <c r="D52" s="24">
        <v>-0.0033175126327265048</v>
      </c>
      <c r="E52" s="24">
        <v>-0.0025571139338342874</v>
      </c>
      <c r="F52" s="60">
        <v>-0.0096</v>
      </c>
    </row>
    <row r="53" spans="2:6" ht="13.5">
      <c r="B53" s="27" t="s">
        <v>62</v>
      </c>
      <c r="C53" s="24">
        <v>0.007339755150482574</v>
      </c>
      <c r="D53" s="24">
        <v>-0.0021657799435317315</v>
      </c>
      <c r="E53" s="24">
        <v>-0.0025986655500762623</v>
      </c>
      <c r="F53" s="60">
        <v>-0.0081</v>
      </c>
    </row>
    <row r="54" spans="2:6" ht="13.5">
      <c r="B54" s="27" t="s">
        <v>63</v>
      </c>
      <c r="C54" s="24">
        <v>0.006637288624148141</v>
      </c>
      <c r="D54" s="24">
        <v>-0.0014313683982223324</v>
      </c>
      <c r="E54" s="24">
        <v>-0.002754944528023273</v>
      </c>
      <c r="F54" s="60">
        <v>-0.0073</v>
      </c>
    </row>
    <row r="55" spans="2:6" ht="13.5">
      <c r="B55" s="27" t="s">
        <v>64</v>
      </c>
      <c r="C55" s="24">
        <v>0.006209875912205121</v>
      </c>
      <c r="D55" s="24">
        <v>-0.0009057891303676513</v>
      </c>
      <c r="E55" s="24">
        <v>-0.0029293716693388205</v>
      </c>
      <c r="F55" s="60">
        <v>-0.0069</v>
      </c>
    </row>
    <row r="56" spans="2:6" ht="13.5">
      <c r="B56" s="27" t="s">
        <v>65</v>
      </c>
      <c r="C56" s="24">
        <v>-0.004187070596586295</v>
      </c>
      <c r="D56" s="24">
        <v>0.00031438155525842504</v>
      </c>
      <c r="E56" s="24">
        <v>0.0021909145936334085</v>
      </c>
      <c r="F56" s="60">
        <v>0.0047</v>
      </c>
    </row>
    <row r="57" spans="2:6" ht="13.5">
      <c r="B57" s="27" t="s">
        <v>66</v>
      </c>
      <c r="C57" s="24">
        <v>-0.00426610039708919</v>
      </c>
      <c r="D57" s="24">
        <v>-1.5166605269234523E-05</v>
      </c>
      <c r="E57" s="24">
        <v>0.0024287795375173005</v>
      </c>
      <c r="F57" s="60">
        <v>0.0049</v>
      </c>
    </row>
    <row r="58" spans="2:6" ht="13.5">
      <c r="B58" s="27" t="s">
        <v>67</v>
      </c>
      <c r="C58" s="24">
        <v>-0.007510205617364818</v>
      </c>
      <c r="D58" s="24">
        <v>-0.0007022215183158931</v>
      </c>
      <c r="E58" s="24">
        <v>0.004531364730858911</v>
      </c>
      <c r="F58" s="60">
        <v>0.0088</v>
      </c>
    </row>
    <row r="59" spans="2:6" ht="13.5">
      <c r="B59" s="27" t="s">
        <v>68</v>
      </c>
      <c r="C59" s="24">
        <v>-0.007199034044518271</v>
      </c>
      <c r="D59" s="24">
        <v>-0.0013409680872698004</v>
      </c>
      <c r="E59" s="24">
        <v>0.004426465974745497</v>
      </c>
      <c r="F59" s="60">
        <v>0.0086</v>
      </c>
    </row>
    <row r="60" spans="2:6" ht="13.5">
      <c r="B60" s="27" t="s">
        <v>69</v>
      </c>
      <c r="C60" s="24">
        <v>-0.006496705788492818</v>
      </c>
      <c r="D60" s="24">
        <v>-0.0017558939019597375</v>
      </c>
      <c r="E60" s="24">
        <v>0.0039427892958414645</v>
      </c>
      <c r="F60" s="60">
        <v>0.0078</v>
      </c>
    </row>
    <row r="61" spans="2:6" ht="13.5">
      <c r="B61" s="27" t="s">
        <v>70</v>
      </c>
      <c r="C61" s="24">
        <v>-0.007047378871945398</v>
      </c>
      <c r="D61" s="24">
        <v>-0.002456522517139348</v>
      </c>
      <c r="E61" s="24">
        <v>0.004153557090731397</v>
      </c>
      <c r="F61" s="60">
        <v>0.0085</v>
      </c>
    </row>
    <row r="62" spans="2:6" ht="13.5">
      <c r="B62" s="27" t="s">
        <v>71</v>
      </c>
      <c r="C62" s="24">
        <v>-0.005480673793911706</v>
      </c>
      <c r="D62" s="24">
        <v>-0.002362535113844544</v>
      </c>
      <c r="E62" s="24">
        <v>0.0031268798972057255</v>
      </c>
      <c r="F62" s="60">
        <v>0.0067</v>
      </c>
    </row>
    <row r="63" spans="2:6" ht="13.5">
      <c r="B63" s="27" t="s">
        <v>72</v>
      </c>
      <c r="C63" s="24">
        <v>-0.006464424744592634</v>
      </c>
      <c r="D63" s="24">
        <v>-0.0033096117092288324</v>
      </c>
      <c r="E63" s="24">
        <v>0.0035967815586488427</v>
      </c>
      <c r="F63" s="60">
        <v>0.0081</v>
      </c>
    </row>
    <row r="64" spans="2:6" ht="13.5">
      <c r="B64" s="27" t="s">
        <v>73</v>
      </c>
      <c r="C64" s="24">
        <v>-0.007416151007234362</v>
      </c>
      <c r="D64" s="24">
        <v>-0.004505437906168197</v>
      </c>
      <c r="E64" s="24">
        <v>0.004066289299084147</v>
      </c>
      <c r="F64" s="60">
        <v>0.0096</v>
      </c>
    </row>
    <row r="65" spans="2:6" ht="13.5">
      <c r="B65" s="27" t="s">
        <v>74</v>
      </c>
      <c r="C65" s="24">
        <v>-0.00605490094105221</v>
      </c>
      <c r="D65" s="24">
        <v>-0.0049921796651268835</v>
      </c>
      <c r="E65" s="24">
        <v>0.0034155110487947837</v>
      </c>
      <c r="F65" s="60">
        <v>0.0086</v>
      </c>
    </row>
    <row r="66" spans="2:6" ht="13.5">
      <c r="B66" s="27" t="s">
        <v>75</v>
      </c>
      <c r="C66" s="24">
        <v>-0.007138246001474613</v>
      </c>
      <c r="D66" s="24">
        <v>-0.006454969839708724</v>
      </c>
      <c r="E66" s="24">
        <v>0.004159353095829488</v>
      </c>
      <c r="F66" s="60">
        <v>0.0105</v>
      </c>
    </row>
    <row r="67" spans="2:6" ht="13.5">
      <c r="B67" s="27" t="s">
        <v>76</v>
      </c>
      <c r="C67" s="24">
        <v>-0.007452792984068424</v>
      </c>
      <c r="D67" s="24">
        <v>-0.007411434993926491</v>
      </c>
      <c r="E67" s="24">
        <v>0.0045452023768124405</v>
      </c>
      <c r="F67" s="60">
        <v>0.0115</v>
      </c>
    </row>
    <row r="68" spans="2:6" ht="13.5">
      <c r="B68" s="27" t="s">
        <v>77</v>
      </c>
      <c r="C68" s="24">
        <v>-0.006165072127828353</v>
      </c>
      <c r="D68" s="24">
        <v>-0.00677494792745037</v>
      </c>
      <c r="E68" s="24">
        <v>0.003984584226984111</v>
      </c>
      <c r="F68" s="60">
        <v>0.01</v>
      </c>
    </row>
    <row r="69" spans="2:6" ht="13.5">
      <c r="B69" s="27" t="s">
        <v>78</v>
      </c>
      <c r="C69" s="24">
        <v>-0.006443996299864807</v>
      </c>
      <c r="D69" s="24">
        <v>-0.007850965421219769</v>
      </c>
      <c r="E69" s="24">
        <v>0.004444141454820638</v>
      </c>
      <c r="F69" s="60">
        <v>0.0111</v>
      </c>
    </row>
    <row r="70" spans="2:6" ht="13.5">
      <c r="B70" s="27" t="s">
        <v>79</v>
      </c>
      <c r="C70" s="24">
        <v>-0.0057399453366286934</v>
      </c>
      <c r="D70" s="24">
        <v>-0.007812165812051575</v>
      </c>
      <c r="E70" s="24">
        <v>0.0042514320126194605</v>
      </c>
      <c r="F70" s="60">
        <v>0.0106</v>
      </c>
    </row>
    <row r="71" spans="2:6" ht="13.5">
      <c r="B71" s="27" t="s">
        <v>80</v>
      </c>
      <c r="C71" s="24">
        <v>-0.0048140797930216195</v>
      </c>
      <c r="D71" s="24">
        <v>-0.0073542963369703784</v>
      </c>
      <c r="E71" s="24">
        <v>0.0038482336524481298</v>
      </c>
      <c r="F71" s="60">
        <v>0.0096</v>
      </c>
    </row>
    <row r="72" spans="2:6" ht="13.5">
      <c r="B72" s="27" t="s">
        <v>81</v>
      </c>
      <c r="C72" s="24">
        <v>-0.003558353361157174</v>
      </c>
      <c r="D72" s="24">
        <v>-0.006145631629202342</v>
      </c>
      <c r="E72" s="24">
        <v>0.0030988840764898384</v>
      </c>
      <c r="F72" s="60">
        <v>0.0077</v>
      </c>
    </row>
    <row r="73" spans="2:6" ht="13.5">
      <c r="B73" s="27" t="s">
        <v>82</v>
      </c>
      <c r="C73" s="24">
        <v>-0.003935277419969907</v>
      </c>
      <c r="D73" s="24">
        <v>-0.007834959264052088</v>
      </c>
      <c r="E73" s="24">
        <v>0.0038186880979402815</v>
      </c>
      <c r="F73" s="60">
        <v>0.0096</v>
      </c>
    </row>
    <row r="74" spans="2:6" ht="13.5">
      <c r="B74" s="27" t="s">
        <v>83</v>
      </c>
      <c r="C74" s="24">
        <v>-0.003365477096153313</v>
      </c>
      <c r="D74" s="24">
        <v>-0.007818032605463543</v>
      </c>
      <c r="E74" s="24">
        <v>0.003710893581505559</v>
      </c>
      <c r="F74" s="60">
        <v>0.0093</v>
      </c>
    </row>
    <row r="75" spans="2:6" ht="13.5">
      <c r="B75" s="27" t="s">
        <v>84</v>
      </c>
      <c r="C75" s="24">
        <v>-0.0030962555705968953</v>
      </c>
      <c r="D75" s="24">
        <v>-0.008608178790353804</v>
      </c>
      <c r="E75" s="24">
        <v>0.004008627402768639</v>
      </c>
      <c r="F75" s="60">
        <v>0.01</v>
      </c>
    </row>
    <row r="76" spans="2:6" ht="13.5">
      <c r="B76" s="27" t="s">
        <v>85</v>
      </c>
      <c r="C76" s="24">
        <v>-0.0003116848926509874</v>
      </c>
      <c r="D76" s="24">
        <v>-0.0010596646161289414</v>
      </c>
      <c r="E76" s="24">
        <v>0.00048738119532387714</v>
      </c>
      <c r="F76" s="60">
        <v>0.0012</v>
      </c>
    </row>
    <row r="77" spans="2:6" ht="13.5">
      <c r="B77" s="27" t="s">
        <v>86</v>
      </c>
      <c r="C77" s="24">
        <v>-0.00027318275358112487</v>
      </c>
      <c r="D77" s="24">
        <v>-0.0012756079123477093</v>
      </c>
      <c r="E77" s="24">
        <v>0.0005795674161923614</v>
      </c>
      <c r="F77" s="60">
        <v>0.0014</v>
      </c>
    </row>
    <row r="78" spans="2:6" ht="13.5">
      <c r="B78" s="27" t="s">
        <v>87</v>
      </c>
      <c r="C78" s="24">
        <v>0.00017904191729911645</v>
      </c>
      <c r="D78" s="24">
        <v>0.0011836971612737557</v>
      </c>
      <c r="E78" s="24">
        <v>-0.0005338305856454895</v>
      </c>
      <c r="F78" s="60">
        <v>-0.0013</v>
      </c>
    </row>
    <row r="79" spans="2:6" ht="13.5">
      <c r="B79" s="27" t="s">
        <v>88</v>
      </c>
      <c r="C79" s="24">
        <v>0.00024930223943187</v>
      </c>
      <c r="D79" s="24">
        <v>0.004219072817640779</v>
      </c>
      <c r="E79" s="24">
        <v>-0.0018723668494438073</v>
      </c>
      <c r="F79" s="60">
        <v>-0.0046</v>
      </c>
    </row>
    <row r="80" spans="2:6" ht="13.5">
      <c r="B80" s="27" t="s">
        <v>89</v>
      </c>
      <c r="C80" s="24">
        <v>-6.174843480266645E-05</v>
      </c>
      <c r="D80" s="24">
        <v>0.00305127883224543</v>
      </c>
      <c r="E80" s="24">
        <v>-0.0013326444292918183</v>
      </c>
      <c r="F80" s="60">
        <v>-0.0033</v>
      </c>
    </row>
    <row r="81" spans="2:6" ht="13.5">
      <c r="B81" s="27" t="s">
        <v>90</v>
      </c>
      <c r="C81" s="24">
        <v>-0.00042753096491310316</v>
      </c>
      <c r="D81" s="24">
        <v>0.0038476880297722005</v>
      </c>
      <c r="E81" s="24">
        <v>-0.001615857694881484</v>
      </c>
      <c r="F81" s="60">
        <v>-0.0042</v>
      </c>
    </row>
    <row r="82" spans="2:6" ht="13.5">
      <c r="B82" s="27" t="s">
        <v>91</v>
      </c>
      <c r="C82" s="24">
        <v>-0.00042319036194271575</v>
      </c>
      <c r="D82" s="24">
        <v>0.0019690988771046136</v>
      </c>
      <c r="E82" s="24">
        <v>-0.0007782987472690905</v>
      </c>
      <c r="F82" s="60">
        <v>-0.0022</v>
      </c>
    </row>
    <row r="83" spans="2:6" ht="13.5">
      <c r="B83" s="27" t="s">
        <v>92</v>
      </c>
      <c r="C83" s="24">
        <v>-0.0005463163027314977</v>
      </c>
      <c r="D83" s="24">
        <v>0.0016796722113525675</v>
      </c>
      <c r="E83" s="24">
        <v>-0.0006273535950640508</v>
      </c>
      <c r="F83" s="60">
        <v>-0.0019</v>
      </c>
    </row>
    <row r="84" spans="2:6" ht="13.5">
      <c r="B84" s="27" t="s">
        <v>93</v>
      </c>
      <c r="C84" s="24">
        <v>0.0008595804189752698</v>
      </c>
      <c r="D84" s="24">
        <v>-0.0018352428867416393</v>
      </c>
      <c r="E84" s="24">
        <v>0.0006384306514917171</v>
      </c>
      <c r="F84" s="60">
        <v>0.0021</v>
      </c>
    </row>
    <row r="85" spans="2:6" ht="13.5">
      <c r="B85" s="27" t="s">
        <v>94</v>
      </c>
      <c r="C85" s="24">
        <v>0.002171223622376317</v>
      </c>
      <c r="D85" s="24">
        <v>-0.0031028852535257556</v>
      </c>
      <c r="E85" s="24">
        <v>0.0009135935657909044</v>
      </c>
      <c r="F85" s="60">
        <v>0.0039</v>
      </c>
    </row>
    <row r="86" spans="2:6" ht="13.5">
      <c r="B86" s="27" t="s">
        <v>95</v>
      </c>
      <c r="C86" s="24">
        <v>0.009606768654997211</v>
      </c>
      <c r="D86" s="24">
        <v>-0.008698229122124701</v>
      </c>
      <c r="E86" s="24">
        <v>0.0012686269862811628</v>
      </c>
      <c r="F86" s="60">
        <v>0.013</v>
      </c>
    </row>
    <row r="87" spans="2:6" ht="13.5">
      <c r="B87" s="27" t="s">
        <v>96</v>
      </c>
      <c r="C87" s="24">
        <v>0.006152777100069784</v>
      </c>
      <c r="D87" s="24">
        <v>-0.0038976019227447978</v>
      </c>
      <c r="E87" s="24">
        <v>-0.0002862938991166075</v>
      </c>
      <c r="F87" s="60">
        <v>0.0073</v>
      </c>
    </row>
    <row r="88" spans="2:6" ht="13.5">
      <c r="B88" s="27" t="s">
        <v>97</v>
      </c>
      <c r="C88" s="24">
        <v>0.0061403179685939335</v>
      </c>
      <c r="D88" s="24">
        <v>-0.00342850786013571</v>
      </c>
      <c r="E88" s="24">
        <v>-0.0003708080250253154</v>
      </c>
      <c r="F88" s="60">
        <v>0.007</v>
      </c>
    </row>
    <row r="89" spans="2:6" ht="13.5">
      <c r="B89" s="27" t="s">
        <v>98</v>
      </c>
      <c r="C89" s="24">
        <v>0.008082925563513754</v>
      </c>
      <c r="D89" s="24">
        <v>-0.0036836766556973544</v>
      </c>
      <c r="E89" s="24">
        <v>-0.0007747735654710652</v>
      </c>
      <c r="F89" s="60">
        <v>0.0089</v>
      </c>
    </row>
    <row r="90" spans="2:6" ht="13.5">
      <c r="B90" s="27" t="s">
        <v>99</v>
      </c>
      <c r="C90" s="24">
        <v>0.008561272529423292</v>
      </c>
      <c r="D90" s="24">
        <v>-0.0020460582660177806</v>
      </c>
      <c r="E90" s="24">
        <v>-0.0016515981856979889</v>
      </c>
      <c r="F90" s="60">
        <v>0.009</v>
      </c>
    </row>
    <row r="91" spans="2:6" ht="13.5">
      <c r="B91" s="27" t="s">
        <v>100</v>
      </c>
      <c r="C91" s="24">
        <v>0.0016047083551171681</v>
      </c>
      <c r="D91" s="24">
        <v>7.068590110037576E-05</v>
      </c>
      <c r="E91" s="24">
        <v>-0.0004684969378352388</v>
      </c>
      <c r="F91" s="60">
        <v>0.0017</v>
      </c>
    </row>
    <row r="92" spans="2:6" ht="13.5">
      <c r="B92" s="27" t="s">
        <v>101</v>
      </c>
      <c r="C92" s="24">
        <v>0.0002391334042997073</v>
      </c>
      <c r="D92" s="24">
        <v>7.310261448623123E-05</v>
      </c>
      <c r="E92" s="24">
        <v>-9.068175184223648E-05</v>
      </c>
      <c r="F92" s="60">
        <v>0.0003</v>
      </c>
    </row>
    <row r="93" spans="2:6" ht="13.5">
      <c r="B93" s="27" t="s">
        <v>102</v>
      </c>
      <c r="C93" s="24">
        <v>1.4064689295878452E-05</v>
      </c>
      <c r="D93" s="24">
        <v>1.866152786078601E-05</v>
      </c>
      <c r="E93" s="24">
        <v>-1.0753823056486311E-05</v>
      </c>
      <c r="F93" s="60">
        <v>0</v>
      </c>
    </row>
    <row r="94" spans="2:6" ht="13.5">
      <c r="B94" s="27" t="s">
        <v>103</v>
      </c>
      <c r="C94" s="24">
        <v>-0.0008443612320334637</v>
      </c>
      <c r="D94" s="24">
        <v>-0.0005124252560015918</v>
      </c>
      <c r="E94" s="24">
        <v>0.00038261759619029334</v>
      </c>
      <c r="F94" s="60">
        <v>-0.0011</v>
      </c>
    </row>
    <row r="95" spans="2:6" ht="13.5">
      <c r="B95" s="27" t="s">
        <v>104</v>
      </c>
      <c r="C95" s="24">
        <v>-0.0016494093616401528</v>
      </c>
      <c r="D95" s="24">
        <v>-0.0012520315299369145</v>
      </c>
      <c r="E95" s="24">
        <v>0.0008002446190555901</v>
      </c>
      <c r="F95" s="60">
        <v>-0.0022</v>
      </c>
    </row>
    <row r="96" spans="2:6" ht="13.5">
      <c r="B96" s="27" t="s">
        <v>105</v>
      </c>
      <c r="C96" s="24">
        <v>-0.0026022203521947063</v>
      </c>
      <c r="D96" s="24">
        <v>-0.0021508124069669066</v>
      </c>
      <c r="E96" s="24">
        <v>0.0012868190513555255</v>
      </c>
      <c r="F96" s="60">
        <v>-0.0036</v>
      </c>
    </row>
    <row r="97" spans="2:6" ht="13.5">
      <c r="B97" s="27" t="s">
        <v>106</v>
      </c>
      <c r="C97" s="24">
        <v>-0.0033564380001536165</v>
      </c>
      <c r="D97" s="24">
        <v>-0.0031332428979453653</v>
      </c>
      <c r="E97" s="24">
        <v>0.0017956603487498946</v>
      </c>
      <c r="F97" s="60">
        <v>-0.0049</v>
      </c>
    </row>
    <row r="98" spans="2:6" ht="13.5">
      <c r="B98" s="27" t="s">
        <v>107</v>
      </c>
      <c r="C98" s="24">
        <v>-0.0035176428666972015</v>
      </c>
      <c r="D98" s="24">
        <v>-0.003629045508198203</v>
      </c>
      <c r="E98" s="24">
        <v>0.002088726919061923</v>
      </c>
      <c r="F98" s="60">
        <v>-0.0055</v>
      </c>
    </row>
    <row r="99" spans="2:6" ht="13.5">
      <c r="B99" s="27" t="s">
        <v>108</v>
      </c>
      <c r="C99" s="24">
        <v>-0.003080420547938445</v>
      </c>
      <c r="D99" s="24">
        <v>-0.0033865350956325813</v>
      </c>
      <c r="E99" s="24">
        <v>0.002011399580811868</v>
      </c>
      <c r="F99" s="60">
        <v>-0.005</v>
      </c>
    </row>
    <row r="100" spans="2:6" ht="13.5">
      <c r="B100" s="27" t="s">
        <v>109</v>
      </c>
      <c r="C100" s="24">
        <v>-0.003346529073397164</v>
      </c>
      <c r="D100" s="24">
        <v>-0.003865783693584035</v>
      </c>
      <c r="E100" s="24">
        <v>0.002275763736313774</v>
      </c>
      <c r="F100" s="60">
        <v>-0.0056</v>
      </c>
    </row>
    <row r="101" spans="2:6" ht="13.5">
      <c r="B101" s="27" t="s">
        <v>110</v>
      </c>
      <c r="C101" s="24">
        <v>-0.0019215352991253098</v>
      </c>
      <c r="D101" s="24">
        <v>-0.002081270301623306</v>
      </c>
      <c r="E101" s="24">
        <v>0.0010969994546696782</v>
      </c>
      <c r="F101" s="60">
        <v>-0.003</v>
      </c>
    </row>
    <row r="102" spans="2:6" ht="13.5">
      <c r="B102" s="27" t="s">
        <v>111</v>
      </c>
      <c r="C102" s="24">
        <v>-0.001244203237547481</v>
      </c>
      <c r="D102" s="24">
        <v>-0.001216563800216619</v>
      </c>
      <c r="E102" s="24">
        <v>0.00039633990091392235</v>
      </c>
      <c r="F102" s="60">
        <v>-0.0018</v>
      </c>
    </row>
    <row r="103" spans="2:6" ht="13.5">
      <c r="B103" s="27" t="s">
        <v>112</v>
      </c>
      <c r="C103" s="24">
        <v>0.008190741391970846</v>
      </c>
      <c r="D103" s="24">
        <v>0.0057574396811022055</v>
      </c>
      <c r="E103" s="24">
        <v>-0.0006957874093820315</v>
      </c>
      <c r="F103" s="60">
        <v>0.01</v>
      </c>
    </row>
    <row r="104" spans="2:6" ht="13.5">
      <c r="B104" s="27" t="s">
        <v>113</v>
      </c>
      <c r="C104" s="24">
        <v>0.00723748072867636</v>
      </c>
      <c r="D104" s="24">
        <v>0.0020929119059729384</v>
      </c>
      <c r="E104" s="24">
        <v>-0.00019582431112041832</v>
      </c>
      <c r="F104" s="60">
        <v>0.0075</v>
      </c>
    </row>
    <row r="105" spans="2:6" ht="13.5">
      <c r="B105" s="27" t="s">
        <v>114</v>
      </c>
      <c r="C105" s="24">
        <v>-0.0032521597240773303</v>
      </c>
      <c r="D105" s="24">
        <v>0.0008012650401445498</v>
      </c>
      <c r="E105" s="24">
        <v>0.00037412207176679146</v>
      </c>
      <c r="F105" s="60">
        <v>-0.0034</v>
      </c>
    </row>
    <row r="106" spans="2:6" ht="13.5">
      <c r="B106" s="27" t="s">
        <v>115</v>
      </c>
      <c r="C106" s="24">
        <v>-0.0008817491065755689</v>
      </c>
      <c r="D106" s="24">
        <v>0.00032588355472995545</v>
      </c>
      <c r="E106" s="24">
        <v>6.752496728701374E-05</v>
      </c>
      <c r="F106" s="60">
        <v>-0.0009</v>
      </c>
    </row>
    <row r="107" spans="2:6" ht="13.5">
      <c r="B107" s="27" t="s">
        <v>116</v>
      </c>
      <c r="C107" s="24">
        <v>-0.0029261311465162976</v>
      </c>
      <c r="D107" s="24">
        <v>0.0016321393681248964</v>
      </c>
      <c r="E107" s="24">
        <v>6.972935214832887E-05</v>
      </c>
      <c r="F107" s="60">
        <v>-0.0034</v>
      </c>
    </row>
    <row r="108" spans="2:6" ht="13.5">
      <c r="B108" s="27" t="s">
        <v>117</v>
      </c>
      <c r="C108" s="24">
        <v>-0.0020090316774172834</v>
      </c>
      <c r="D108" s="24">
        <v>0.0013216946637442106</v>
      </c>
      <c r="E108" s="24">
        <v>-0.00016507089783424078</v>
      </c>
      <c r="F108" s="60">
        <v>-0.0024</v>
      </c>
    </row>
    <row r="109" spans="2:6" ht="13.5">
      <c r="B109" s="27" t="s">
        <v>118</v>
      </c>
      <c r="C109" s="24">
        <v>-0.0031402294954432364</v>
      </c>
      <c r="D109" s="24">
        <v>0.002269606047052619</v>
      </c>
      <c r="E109" s="24">
        <v>-0.000557462472539072</v>
      </c>
      <c r="F109" s="60">
        <v>-0.0039</v>
      </c>
    </row>
    <row r="110" spans="2:6" ht="13.5">
      <c r="B110" s="27" t="s">
        <v>119</v>
      </c>
      <c r="C110" s="24">
        <v>-0.00519235652984662</v>
      </c>
      <c r="D110" s="24">
        <v>0.0036043726911074714</v>
      </c>
      <c r="E110" s="24">
        <v>-0.0011433029704690512</v>
      </c>
      <c r="F110" s="60">
        <v>-0.0064</v>
      </c>
    </row>
    <row r="111" spans="2:6" ht="13.5">
      <c r="B111" s="27" t="s">
        <v>120</v>
      </c>
      <c r="C111" s="24">
        <v>0.0019105172690743188</v>
      </c>
      <c r="D111" s="24">
        <v>-0.0009535630645629567</v>
      </c>
      <c r="E111" s="24">
        <v>0.00039906741874418117</v>
      </c>
      <c r="F111" s="60">
        <v>0.0022</v>
      </c>
    </row>
    <row r="112" spans="2:6" ht="13.5">
      <c r="B112" s="27" t="s">
        <v>121</v>
      </c>
      <c r="C112" s="24">
        <v>-0.000443031214878431</v>
      </c>
      <c r="D112" s="24">
        <v>0.000135185469765986</v>
      </c>
      <c r="E112" s="24">
        <v>-9.271711241254366E-05</v>
      </c>
      <c r="F112" s="60">
        <v>-0.0005</v>
      </c>
    </row>
    <row r="113" spans="2:6" ht="13.5">
      <c r="B113" s="27" t="s">
        <v>122</v>
      </c>
      <c r="C113" s="24">
        <v>-0.0030692773401455042</v>
      </c>
      <c r="D113" s="24">
        <v>0.00043036141211416634</v>
      </c>
      <c r="E113" s="24">
        <v>-0.0005968567515779455</v>
      </c>
      <c r="F113" s="60">
        <v>-0.0032</v>
      </c>
    </row>
    <row r="114" spans="2:6" ht="13.5">
      <c r="B114" s="27" t="s">
        <v>123</v>
      </c>
      <c r="C114" s="24">
        <v>0.0009273406096212966</v>
      </c>
      <c r="D114" s="24">
        <v>-4.8446688893477585E-05</v>
      </c>
      <c r="E114" s="24">
        <v>-6.341378989560553E-05</v>
      </c>
      <c r="F114" s="60">
        <v>0.0009</v>
      </c>
    </row>
    <row r="115" spans="2:6" ht="13.5">
      <c r="B115" s="27" t="s">
        <v>124</v>
      </c>
      <c r="C115" s="24">
        <v>0.01152531359297626</v>
      </c>
      <c r="D115" s="24">
        <v>-0.001140792585122341</v>
      </c>
      <c r="E115" s="24">
        <v>-0.0010471689060587153</v>
      </c>
      <c r="F115" s="60">
        <v>0.0116</v>
      </c>
    </row>
    <row r="116" spans="2:6" ht="13.5">
      <c r="B116" s="27" t="s">
        <v>125</v>
      </c>
      <c r="C116" s="24">
        <v>0.002196210127294762</v>
      </c>
      <c r="D116" s="24">
        <v>-0.0006078587991353857</v>
      </c>
      <c r="E116" s="24">
        <v>0.0001559199401164335</v>
      </c>
      <c r="F116" s="60">
        <v>0.0023</v>
      </c>
    </row>
    <row r="117" spans="2:6" ht="13.5">
      <c r="B117" s="27" t="s">
        <v>126</v>
      </c>
      <c r="C117" s="24">
        <v>0.0005439934072555275</v>
      </c>
      <c r="D117" s="24">
        <v>-0.00019309823976954021</v>
      </c>
      <c r="E117" s="24">
        <v>0.00013055087327984438</v>
      </c>
      <c r="F117" s="60">
        <v>0.0006</v>
      </c>
    </row>
    <row r="118" spans="2:6" ht="13.5">
      <c r="B118" s="27" t="s">
        <v>127</v>
      </c>
      <c r="C118" s="24">
        <v>0.000902383171201393</v>
      </c>
      <c r="D118" s="24">
        <v>-0.0003124270595193934</v>
      </c>
      <c r="E118" s="24">
        <v>0.0002974936013337981</v>
      </c>
      <c r="F118" s="60">
        <v>0.001</v>
      </c>
    </row>
    <row r="119" spans="2:6" ht="13.5">
      <c r="B119" s="27" t="s">
        <v>128</v>
      </c>
      <c r="C119" s="24">
        <v>0.0005430295187878187</v>
      </c>
      <c r="D119" s="24">
        <v>-0.00010500077667074947</v>
      </c>
      <c r="E119" s="24">
        <v>0.00012499688886791205</v>
      </c>
      <c r="F119" s="60">
        <v>0.0006</v>
      </c>
    </row>
    <row r="120" spans="2:6" ht="13.5">
      <c r="B120" s="27" t="s">
        <v>129</v>
      </c>
      <c r="C120" s="24">
        <v>-0.003373336323548415</v>
      </c>
      <c r="D120" s="24">
        <v>-0.0006149470579757121</v>
      </c>
      <c r="E120" s="24">
        <v>-0.00013953793819787563</v>
      </c>
      <c r="F120" s="60">
        <v>-0.0034</v>
      </c>
    </row>
    <row r="121" spans="2:6" ht="13.5">
      <c r="B121" s="27" t="s">
        <v>130</v>
      </c>
      <c r="C121" s="24">
        <v>-0.004057863627480174</v>
      </c>
      <c r="D121" s="24">
        <v>-0.0036529710001147464</v>
      </c>
      <c r="E121" s="24">
        <v>0.000457823264476076</v>
      </c>
      <c r="F121" s="60">
        <v>-0.0055</v>
      </c>
    </row>
    <row r="122" spans="2:6" ht="13.5">
      <c r="B122" s="27" t="s">
        <v>131</v>
      </c>
      <c r="C122" s="24">
        <v>0.0014137610713476079</v>
      </c>
      <c r="D122" s="24">
        <v>0.0028212293149323386</v>
      </c>
      <c r="E122" s="24">
        <v>-9.87632005209349E-05</v>
      </c>
      <c r="F122" s="60">
        <v>0.0032</v>
      </c>
    </row>
    <row r="123" spans="2:6" ht="13.5">
      <c r="B123" s="27" t="s">
        <v>132</v>
      </c>
      <c r="C123" s="24">
        <v>-0.001647524928515054</v>
      </c>
      <c r="D123" s="24">
        <v>-0.006080595806785993</v>
      </c>
      <c r="E123" s="24">
        <v>-0.00024293284277021598</v>
      </c>
      <c r="F123" s="60">
        <v>-0.0063</v>
      </c>
    </row>
    <row r="124" spans="2:6" ht="13.5">
      <c r="B124" s="27" t="s">
        <v>133</v>
      </c>
      <c r="C124" s="24">
        <v>-0.0008618095126280423</v>
      </c>
      <c r="D124" s="24">
        <v>-0.005935844353892605</v>
      </c>
      <c r="E124" s="24">
        <v>-0.0005807206878607474</v>
      </c>
      <c r="F124" s="60">
        <v>-0.006</v>
      </c>
    </row>
    <row r="125" spans="2:6" ht="13.5">
      <c r="B125" s="27" t="s">
        <v>134</v>
      </c>
      <c r="C125" s="24">
        <v>-0.0003033946250923236</v>
      </c>
      <c r="D125" s="24">
        <v>-0.005192917598741076</v>
      </c>
      <c r="E125" s="24">
        <v>-0.0007853752879025677</v>
      </c>
      <c r="F125" s="60">
        <v>-0.0053</v>
      </c>
    </row>
    <row r="126" spans="2:6" ht="13.5">
      <c r="B126" s="27" t="s">
        <v>135</v>
      </c>
      <c r="C126" s="24">
        <v>7.622338898016778E-05</v>
      </c>
      <c r="D126" s="24">
        <v>-0.005437366888216388</v>
      </c>
      <c r="E126" s="24">
        <v>-0.0010433391112005808</v>
      </c>
      <c r="F126" s="60">
        <v>-0.0055</v>
      </c>
    </row>
    <row r="127" spans="2:6" ht="13.5">
      <c r="B127" s="27" t="s">
        <v>136</v>
      </c>
      <c r="C127" s="24">
        <v>0.0004641381504697506</v>
      </c>
      <c r="D127" s="24">
        <v>-0.005689553443971818</v>
      </c>
      <c r="E127" s="24">
        <v>-0.0012651069958788952</v>
      </c>
      <c r="F127" s="60">
        <v>-0.0058</v>
      </c>
    </row>
    <row r="128" spans="2:6" ht="13.5">
      <c r="B128" s="27" t="s">
        <v>137</v>
      </c>
      <c r="C128" s="24">
        <v>0.0010823287738475074</v>
      </c>
      <c r="D128" s="24">
        <v>-0.007146964209638895</v>
      </c>
      <c r="E128" s="24">
        <v>-0.0017212027546591457</v>
      </c>
      <c r="F128" s="60">
        <v>-0.0074</v>
      </c>
    </row>
    <row r="129" spans="2:6" ht="13.5">
      <c r="B129" s="27" t="s">
        <v>138</v>
      </c>
      <c r="C129" s="24">
        <v>0.001677983991264398</v>
      </c>
      <c r="D129" s="24">
        <v>-0.007524627006610274</v>
      </c>
      <c r="E129" s="24">
        <v>-0.0018484342577895774</v>
      </c>
      <c r="F129" s="60">
        <v>-0.0079</v>
      </c>
    </row>
    <row r="130" spans="2:6" ht="13.5">
      <c r="B130" s="27" t="s">
        <v>139</v>
      </c>
      <c r="C130" s="24">
        <v>0.0020362105611368975</v>
      </c>
      <c r="D130" s="24">
        <v>-0.00690515218438037</v>
      </c>
      <c r="E130" s="24">
        <v>-0.001680136413215294</v>
      </c>
      <c r="F130" s="60">
        <v>-0.0074</v>
      </c>
    </row>
    <row r="131" spans="2:6" ht="13.5">
      <c r="B131" s="27" t="s">
        <v>140</v>
      </c>
      <c r="C131" s="24">
        <v>0.0023158187125034146</v>
      </c>
      <c r="D131" s="24">
        <v>-0.0060968219243449084</v>
      </c>
      <c r="E131" s="24">
        <v>-0.0014454829146988146</v>
      </c>
      <c r="F131" s="60">
        <v>-0.0067</v>
      </c>
    </row>
    <row r="132" spans="2:6" ht="13.5">
      <c r="B132" s="27" t="s">
        <v>141</v>
      </c>
      <c r="C132" s="24">
        <v>0.002762562013302272</v>
      </c>
      <c r="D132" s="24">
        <v>-0.006048605857245093</v>
      </c>
      <c r="E132" s="24">
        <v>-0.0013771162969540285</v>
      </c>
      <c r="F132" s="60">
        <v>-0.0068</v>
      </c>
    </row>
    <row r="133" spans="2:6" ht="13.5">
      <c r="B133" s="27" t="s">
        <v>142</v>
      </c>
      <c r="C133" s="24">
        <v>0.0031233259538510083</v>
      </c>
      <c r="D133" s="24">
        <v>-0.005824132259071746</v>
      </c>
      <c r="E133" s="24">
        <v>-0.0012601731790375936</v>
      </c>
      <c r="F133" s="60">
        <v>-0.0067</v>
      </c>
    </row>
    <row r="134" spans="2:6" ht="13.5">
      <c r="B134" s="27" t="s">
        <v>143</v>
      </c>
      <c r="C134" s="24">
        <v>0.003961478796966844</v>
      </c>
      <c r="D134" s="24">
        <v>-0.006415057827162229</v>
      </c>
      <c r="E134" s="24">
        <v>-0.001322574541889665</v>
      </c>
      <c r="F134" s="60">
        <v>-0.0077</v>
      </c>
    </row>
    <row r="135" spans="2:6" ht="13.5">
      <c r="B135" s="27" t="s">
        <v>144</v>
      </c>
      <c r="C135" s="24">
        <v>0.0044948013127736886</v>
      </c>
      <c r="D135" s="24">
        <v>-0.006381844268808834</v>
      </c>
      <c r="E135" s="24">
        <v>-0.0012683322063420377</v>
      </c>
      <c r="F135" s="60">
        <v>-0.0079</v>
      </c>
    </row>
    <row r="136" spans="2:6" ht="13.5">
      <c r="B136" s="27" t="s">
        <v>145</v>
      </c>
      <c r="C136" s="24">
        <v>0.0053993635443134735</v>
      </c>
      <c r="D136" s="24">
        <v>-0.006899045603397269</v>
      </c>
      <c r="E136" s="24">
        <v>-0.0013583253057021238</v>
      </c>
      <c r="F136" s="60">
        <v>-0.0089</v>
      </c>
    </row>
    <row r="137" spans="2:6" ht="13.5">
      <c r="B137" s="27" t="s">
        <v>146</v>
      </c>
      <c r="C137" s="24">
        <v>0.006188757735714034</v>
      </c>
      <c r="D137" s="24">
        <v>-0.007093020742924949</v>
      </c>
      <c r="E137" s="24">
        <v>-0.0014106725402065479</v>
      </c>
      <c r="F137" s="60">
        <v>-0.0095</v>
      </c>
    </row>
    <row r="138" spans="2:6" ht="13.5">
      <c r="B138" s="27" t="s">
        <v>147</v>
      </c>
      <c r="C138" s="24">
        <v>0.007131365784886157</v>
      </c>
      <c r="D138" s="24">
        <v>-0.007432209641393683</v>
      </c>
      <c r="E138" s="24">
        <v>-0.001521536046262817</v>
      </c>
      <c r="F138" s="60">
        <v>-0.0104</v>
      </c>
    </row>
    <row r="139" spans="2:6" ht="13.5">
      <c r="B139" s="27" t="s">
        <v>148</v>
      </c>
      <c r="C139" s="24">
        <v>0.009324521291460997</v>
      </c>
      <c r="D139" s="24">
        <v>-0.00881555645416654</v>
      </c>
      <c r="E139" s="24">
        <v>-0.00189526921579386</v>
      </c>
      <c r="F139" s="60">
        <v>-0.013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39164.27180555555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93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51</v>
      </c>
      <c r="D36" s="44">
        <v>1</v>
      </c>
      <c r="E36" s="44">
        <v>41</v>
      </c>
      <c r="F36" s="44">
        <v>93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51</v>
      </c>
      <c r="D39" s="44">
        <v>1</v>
      </c>
      <c r="E39" s="44">
        <v>41</v>
      </c>
      <c r="F39" s="44">
        <v>93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0.01152531359297626</v>
      </c>
      <c r="D42" s="42">
        <v>0.0057574396811022055</v>
      </c>
      <c r="E42" s="42">
        <v>0.0045452023768124405</v>
      </c>
      <c r="F42" s="51">
        <v>0.01302146720926394</v>
      </c>
    </row>
    <row r="43" spans="2:6" ht="13.5">
      <c r="B43" s="49" t="s">
        <v>13</v>
      </c>
      <c r="C43" s="42">
        <v>-0.007510205617364818</v>
      </c>
      <c r="D43" s="42">
        <v>-0.00881555645416654</v>
      </c>
      <c r="E43" s="42">
        <v>-0.0029293716693388205</v>
      </c>
      <c r="F43" s="51">
        <v>-0.013</v>
      </c>
    </row>
    <row r="44" spans="2:6" ht="13.5">
      <c r="B44" s="49" t="s">
        <v>14</v>
      </c>
      <c r="C44" s="42">
        <v>0.01903551921034108</v>
      </c>
      <c r="D44" s="42">
        <v>0.014572996135268745</v>
      </c>
      <c r="E44" s="42">
        <v>0.007474574046151261</v>
      </c>
      <c r="F44" s="51">
        <v>0.02602146720926394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0.00038940121507911353</v>
      </c>
      <c r="D46" s="42">
        <v>-0.0028606602885639363</v>
      </c>
      <c r="E46" s="42">
        <v>0.0003841302878042874</v>
      </c>
      <c r="F46" s="51">
        <v>-0.0003225806451612906</v>
      </c>
    </row>
    <row r="47" spans="2:6" ht="13.5">
      <c r="B47" s="49" t="s">
        <v>26</v>
      </c>
      <c r="C47" s="42">
        <v>0.0050358046108855995</v>
      </c>
      <c r="D47" s="42">
        <v>0.004541172051513794</v>
      </c>
      <c r="E47" s="42">
        <v>0.0021206352596008634</v>
      </c>
      <c r="F47" s="51">
        <v>0.007104833958983774</v>
      </c>
    </row>
    <row r="48" spans="2:6" ht="13.5">
      <c r="B48" s="49" t="s">
        <v>27</v>
      </c>
      <c r="C48" s="42">
        <v>0.0050479393275893935</v>
      </c>
      <c r="D48" s="42">
        <v>0.003545993708895058</v>
      </c>
      <c r="E48" s="42">
        <v>0.002096858462396018</v>
      </c>
      <c r="F48" s="51">
        <v>0.007137959290518514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95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0.05</v>
      </c>
      <c r="C1">
        <f>MAX(GaussDistr_1)-1</f>
        <v>9</v>
      </c>
      <c r="F1" t="s">
        <v>21</v>
      </c>
      <c r="G1">
        <v>93</v>
      </c>
    </row>
    <row r="2" spans="2:3" ht="12.75">
      <c r="B2">
        <v>-0.05</v>
      </c>
      <c r="C2">
        <f>MAX(GaussDistr_1)-1</f>
        <v>9</v>
      </c>
    </row>
    <row r="3" spans="1:16" ht="12.75">
      <c r="A3" t="str">
        <f>"-3s"</f>
        <v>-3s</v>
      </c>
      <c r="B3">
        <v>-0.021736458516716833</v>
      </c>
      <c r="C3">
        <f aca="true" t="shared" si="0" ref="C3:C33">NORMDIST(B3,AveDev3D_0,StandardDev3D_0,FALSE)*NumPoints_7*I3</f>
        <v>0.08243238046204714</v>
      </c>
      <c r="D3">
        <v>0</v>
      </c>
      <c r="F3" t="s">
        <v>17</v>
      </c>
      <c r="G3">
        <v>15</v>
      </c>
      <c r="I3">
        <f>B5-B4</f>
        <v>0.001427591858103705</v>
      </c>
      <c r="N3">
        <v>0.05</v>
      </c>
      <c r="O3">
        <v>-0.05</v>
      </c>
      <c r="P3">
        <v>-0.0003225806451612906</v>
      </c>
    </row>
    <row r="4" spans="1:16" ht="12.75">
      <c r="B4">
        <v>-0.02030886665861313</v>
      </c>
      <c r="C4">
        <f t="shared" si="0"/>
        <v>0.14722739944342753</v>
      </c>
      <c r="D4">
        <v>0</v>
      </c>
      <c r="F4" t="s">
        <v>18</v>
      </c>
      <c r="G4">
        <v>5</v>
      </c>
      <c r="I4">
        <f>I3</f>
        <v>0.001427591858103705</v>
      </c>
      <c r="N4">
        <v>0.05</v>
      </c>
      <c r="O4">
        <v>-0.05</v>
      </c>
      <c r="P4">
        <v>-0.0003225806451612906</v>
      </c>
    </row>
    <row r="5" spans="1:16" ht="12.75">
      <c r="B5">
        <v>-0.018881274800509426</v>
      </c>
      <c r="C5">
        <f t="shared" si="0"/>
        <v>0.2526432277465531</v>
      </c>
      <c r="D5">
        <v>0</v>
      </c>
      <c r="I5">
        <f>I4</f>
        <v>0.001427591858103705</v>
      </c>
      <c r="N5">
        <v>0.05</v>
      </c>
      <c r="O5">
        <v>-0.05</v>
      </c>
      <c r="P5">
        <v>-0.0003225806451612906</v>
      </c>
    </row>
    <row r="6" spans="1:16" ht="12.75">
      <c r="B6">
        <v>-0.017453682942405725</v>
      </c>
      <c r="C6">
        <f t="shared" si="0"/>
        <v>0.4165382634840786</v>
      </c>
      <c r="D6">
        <v>0</v>
      </c>
      <c r="I6">
        <f aca="true" t="shared" si="1" ref="I6:I33">I5</f>
        <v>0.001427591858103705</v>
      </c>
      <c r="N6">
        <v>0.05</v>
      </c>
      <c r="O6">
        <v>-0.05</v>
      </c>
      <c r="P6">
        <v>-0.0003225806451612906</v>
      </c>
    </row>
    <row r="7" spans="1:16" ht="12.75">
      <c r="B7">
        <v>-0.016026091084302023</v>
      </c>
      <c r="C7">
        <f t="shared" si="0"/>
        <v>0.6598274269399058</v>
      </c>
      <c r="D7">
        <v>0</v>
      </c>
      <c r="I7">
        <f t="shared" si="1"/>
        <v>0.001427591858103705</v>
      </c>
      <c r="N7">
        <v>0.05</v>
      </c>
      <c r="O7">
        <v>-0.05</v>
      </c>
      <c r="P7">
        <v>-0.0003225806451612906</v>
      </c>
    </row>
    <row r="8" spans="1:16" ht="12.75">
      <c r="A8" t="str">
        <f>"-2s"</f>
        <v>-2s</v>
      </c>
      <c r="B8">
        <v>-0.014598499226198318</v>
      </c>
      <c r="C8">
        <f t="shared" si="0"/>
        <v>1.0042319771452992</v>
      </c>
      <c r="D8">
        <v>0</v>
      </c>
      <c r="I8">
        <f t="shared" si="1"/>
        <v>0.001427591858103705</v>
      </c>
      <c r="N8">
        <v>0.05</v>
      </c>
      <c r="O8">
        <v>-0.05</v>
      </c>
      <c r="P8">
        <v>-0.0003225806451612906</v>
      </c>
    </row>
    <row r="9" spans="1:16" ht="12.75">
      <c r="B9">
        <v>-0.013170907368094616</v>
      </c>
      <c r="C9">
        <f t="shared" si="0"/>
        <v>1.4684729443966331</v>
      </c>
      <c r="D9">
        <v>3</v>
      </c>
      <c r="I9">
        <f t="shared" si="1"/>
        <v>0.001427591858103705</v>
      </c>
      <c r="N9">
        <v>0.05</v>
      </c>
      <c r="O9">
        <v>-0.05</v>
      </c>
      <c r="P9">
        <v>-0.0003225806451612906</v>
      </c>
    </row>
    <row r="10" spans="1:16" ht="12.75">
      <c r="B10">
        <v>-0.011743315509990913</v>
      </c>
      <c r="C10">
        <f t="shared" si="0"/>
        <v>2.0631275250378764</v>
      </c>
      <c r="D10">
        <v>3</v>
      </c>
      <c r="I10">
        <f t="shared" si="1"/>
        <v>0.001427591858103705</v>
      </c>
      <c r="N10">
        <v>0.05</v>
      </c>
      <c r="O10">
        <v>-0.05</v>
      </c>
      <c r="P10">
        <v>-0.0003225806451612906</v>
      </c>
    </row>
    <row r="11" spans="1:16" ht="12.75">
      <c r="B11">
        <v>-0.01031572365188721</v>
      </c>
      <c r="C11">
        <f t="shared" si="0"/>
        <v>2.7849308608248586</v>
      </c>
      <c r="D11">
        <v>4</v>
      </c>
      <c r="I11">
        <f t="shared" si="1"/>
        <v>0.001427591858103705</v>
      </c>
      <c r="N11">
        <v>0.05</v>
      </c>
      <c r="O11">
        <v>-0.05</v>
      </c>
      <c r="P11">
        <v>-0.0003225806451612906</v>
      </c>
    </row>
    <row r="12" spans="1:16" ht="12.75">
      <c r="B12">
        <v>-0.008888131793783506</v>
      </c>
      <c r="C12">
        <f t="shared" si="0"/>
        <v>3.6118606226877663</v>
      </c>
      <c r="D12">
        <v>4</v>
      </c>
      <c r="I12">
        <f t="shared" si="1"/>
        <v>0.001427591858103705</v>
      </c>
      <c r="N12">
        <v>0.05</v>
      </c>
      <c r="O12">
        <v>-0.05</v>
      </c>
      <c r="P12">
        <v>-0.0003225806451612906</v>
      </c>
    </row>
    <row r="13" spans="1:16" ht="12.75">
      <c r="B13">
        <v>-0.007460539935679805</v>
      </c>
      <c r="C13">
        <f t="shared" si="0"/>
        <v>4.500655476056073</v>
      </c>
      <c r="D13">
        <v>9</v>
      </c>
      <c r="I13">
        <f t="shared" si="1"/>
        <v>0.001427591858103705</v>
      </c>
      <c r="N13">
        <v>0.05</v>
      </c>
      <c r="O13">
        <v>-0.05</v>
      </c>
      <c r="P13">
        <v>-0.0003225806451612906</v>
      </c>
    </row>
    <row r="14" spans="1:16" ht="12.75">
      <c r="B14">
        <v>-0.0060329480775761024</v>
      </c>
      <c r="C14">
        <f t="shared" si="0"/>
        <v>5.388262881363587</v>
      </c>
      <c r="D14">
        <v>9</v>
      </c>
      <c r="I14">
        <f t="shared" si="1"/>
        <v>0.001427591858103705</v>
      </c>
      <c r="N14">
        <v>0.05</v>
      </c>
      <c r="O14">
        <v>-0.05</v>
      </c>
      <c r="P14">
        <v>-0.0003225806451612906</v>
      </c>
    </row>
    <row r="15" spans="1:16" ht="12.75">
      <c r="B15">
        <v>-0.004605356219472399</v>
      </c>
      <c r="C15">
        <f t="shared" si="0"/>
        <v>6.197977613787482</v>
      </c>
      <c r="D15">
        <v>9</v>
      </c>
      <c r="I15">
        <f t="shared" si="1"/>
        <v>0.001427591858103705</v>
      </c>
      <c r="N15">
        <v>0.05</v>
      </c>
      <c r="O15">
        <v>-0.05</v>
      </c>
      <c r="P15">
        <v>-0.0003225806451612906</v>
      </c>
    </row>
    <row r="16" spans="1:16" ht="12.75">
      <c r="B16">
        <v>-0.0031777643613686963</v>
      </c>
      <c r="C16">
        <f t="shared" si="0"/>
        <v>6.849824609641822</v>
      </c>
      <c r="D16">
        <v>6</v>
      </c>
      <c r="I16">
        <f t="shared" si="1"/>
        <v>0.001427591858103705</v>
      </c>
      <c r="N16">
        <v>0.05</v>
      </c>
      <c r="O16">
        <v>-0.05</v>
      </c>
      <c r="P16">
        <v>-0.0003225806451612906</v>
      </c>
    </row>
    <row r="17" spans="1:16" ht="12.75">
      <c r="B17">
        <v>-0.0017501725032649934</v>
      </c>
      <c r="C17">
        <f t="shared" si="0"/>
        <v>7.273394107943489</v>
      </c>
      <c r="D17">
        <v>4</v>
      </c>
      <c r="I17">
        <f t="shared" si="1"/>
        <v>0.001427591858103705</v>
      </c>
      <c r="N17">
        <v>0.05</v>
      </c>
      <c r="O17">
        <v>-0.05</v>
      </c>
      <c r="P17">
        <v>-0.0003225806451612906</v>
      </c>
    </row>
    <row r="18" spans="1:16" ht="12.75">
      <c r="A18" t="str">
        <f>"0"</f>
        <v>0</v>
      </c>
      <c r="B18">
        <v>-0.0003225806451612906</v>
      </c>
      <c r="C18">
        <f t="shared" si="0"/>
        <v>7.4203264154666595</v>
      </c>
      <c r="D18">
        <v>6</v>
      </c>
      <c r="I18">
        <f t="shared" si="1"/>
        <v>0.001427591858103705</v>
      </c>
      <c r="N18">
        <v>0.05</v>
      </c>
      <c r="O18">
        <v>-0.05</v>
      </c>
      <c r="P18">
        <v>-0.0003225806451612906</v>
      </c>
    </row>
    <row r="19" spans="1:16" ht="12.75">
      <c r="B19">
        <v>0.0011050112129424123</v>
      </c>
      <c r="C19">
        <f t="shared" si="0"/>
        <v>7.273394107943489</v>
      </c>
      <c r="D19">
        <v>6</v>
      </c>
      <c r="I19">
        <f t="shared" si="1"/>
        <v>0.001427591858103705</v>
      </c>
      <c r="N19">
        <v>0.05</v>
      </c>
      <c r="O19">
        <v>-0.05</v>
      </c>
      <c r="P19">
        <v>-0.0003225806451612906</v>
      </c>
    </row>
    <row r="20" spans="1:16" ht="12.75">
      <c r="B20">
        <v>0.002532603071046115</v>
      </c>
      <c r="C20">
        <f t="shared" si="0"/>
        <v>6.849824609641822</v>
      </c>
      <c r="D20">
        <v>2</v>
      </c>
      <c r="I20">
        <f t="shared" si="1"/>
        <v>0.001427591858103705</v>
      </c>
      <c r="N20">
        <v>0.05</v>
      </c>
      <c r="O20">
        <v>-0.05</v>
      </c>
      <c r="P20">
        <v>-0.0003225806451612906</v>
      </c>
    </row>
    <row r="21" spans="1:16" ht="12.75">
      <c r="B21">
        <v>0.003960194929149817</v>
      </c>
      <c r="C21">
        <f t="shared" si="0"/>
        <v>6.197977613787482</v>
      </c>
      <c r="D21">
        <v>2</v>
      </c>
      <c r="I21">
        <f t="shared" si="1"/>
        <v>0.001427591858103705</v>
      </c>
      <c r="N21">
        <v>0.05</v>
      </c>
      <c r="O21">
        <v>-0.05</v>
      </c>
      <c r="P21">
        <v>-0.0003225806451612906</v>
      </c>
    </row>
    <row r="22" spans="1:16" ht="12.75">
      <c r="B22">
        <v>0.0053877867872535205</v>
      </c>
      <c r="C22">
        <f t="shared" si="0"/>
        <v>5.388262881363587</v>
      </c>
      <c r="D22">
        <v>1</v>
      </c>
      <c r="I22">
        <f t="shared" si="1"/>
        <v>0.001427591858103705</v>
      </c>
      <c r="N22">
        <v>0.05</v>
      </c>
      <c r="O22">
        <v>-0.05</v>
      </c>
      <c r="P22">
        <v>-0.0003225806451612906</v>
      </c>
    </row>
    <row r="23" spans="1:16" ht="12.75">
      <c r="B23">
        <v>0.006815378645357223</v>
      </c>
      <c r="C23">
        <f t="shared" si="0"/>
        <v>4.500655476056073</v>
      </c>
      <c r="D23">
        <v>6</v>
      </c>
      <c r="I23">
        <f t="shared" si="1"/>
        <v>0.001427591858103705</v>
      </c>
      <c r="N23">
        <v>0.05</v>
      </c>
      <c r="O23">
        <v>-0.05</v>
      </c>
      <c r="P23">
        <v>-0.0003225806451612906</v>
      </c>
    </row>
    <row r="24" spans="1:16" ht="12.75">
      <c r="B24">
        <v>0.008242970503460926</v>
      </c>
      <c r="C24">
        <f t="shared" si="0"/>
        <v>3.6118606226877663</v>
      </c>
      <c r="D24">
        <v>10</v>
      </c>
      <c r="I24">
        <f t="shared" si="1"/>
        <v>0.001427591858103705</v>
      </c>
      <c r="N24">
        <v>0.05</v>
      </c>
      <c r="O24">
        <v>-0.05</v>
      </c>
      <c r="P24">
        <v>-0.0003225806451612906</v>
      </c>
    </row>
    <row r="25" spans="1:16" ht="12.75">
      <c r="B25">
        <v>0.00967056236156463</v>
      </c>
      <c r="C25">
        <f t="shared" si="0"/>
        <v>2.7849308608248586</v>
      </c>
      <c r="D25">
        <v>5</v>
      </c>
      <c r="I25">
        <f t="shared" si="1"/>
        <v>0.001427591858103705</v>
      </c>
      <c r="N25">
        <v>0.05</v>
      </c>
      <c r="O25">
        <v>-0.05</v>
      </c>
      <c r="P25">
        <v>-0.0003225806451612906</v>
      </c>
    </row>
    <row r="26" spans="1:16" ht="12.75">
      <c r="B26">
        <v>0.011098154219668333</v>
      </c>
      <c r="C26">
        <f t="shared" si="0"/>
        <v>2.0631275250378764</v>
      </c>
      <c r="D26">
        <v>3</v>
      </c>
      <c r="I26">
        <f t="shared" si="1"/>
        <v>0.001427591858103705</v>
      </c>
      <c r="N26">
        <v>0.05</v>
      </c>
      <c r="O26">
        <v>-0.05</v>
      </c>
      <c r="P26">
        <v>-0.0003225806451612906</v>
      </c>
    </row>
    <row r="27" spans="1:16" ht="12.75">
      <c r="B27">
        <v>0.012525746077772036</v>
      </c>
      <c r="C27">
        <f t="shared" si="0"/>
        <v>1.4684729443966331</v>
      </c>
      <c r="D27">
        <v>1</v>
      </c>
      <c r="I27">
        <f t="shared" si="1"/>
        <v>0.001427591858103705</v>
      </c>
      <c r="N27">
        <v>0.05</v>
      </c>
      <c r="O27">
        <v>-0.05</v>
      </c>
      <c r="P27">
        <v>-0.0003225806451612906</v>
      </c>
    </row>
    <row r="28" spans="1:16" ht="12.75">
      <c r="A28" t="str">
        <f>"2s"</f>
        <v>2s</v>
      </c>
      <c r="B28">
        <v>0.013953337935875738</v>
      </c>
      <c r="C28">
        <f t="shared" si="0"/>
        <v>1.0042319771452992</v>
      </c>
      <c r="D28">
        <v>0</v>
      </c>
      <c r="I28">
        <f t="shared" si="1"/>
        <v>0.001427591858103705</v>
      </c>
      <c r="N28">
        <v>0.05</v>
      </c>
      <c r="O28">
        <v>-0.05</v>
      </c>
      <c r="P28">
        <v>-0.0003225806451612906</v>
      </c>
    </row>
    <row r="29" spans="1:16" ht="12.75">
      <c r="B29">
        <v>0.015380929793979441</v>
      </c>
      <c r="C29">
        <f t="shared" si="0"/>
        <v>0.6598274269399058</v>
      </c>
      <c r="D29">
        <v>0</v>
      </c>
      <c r="I29">
        <f t="shared" si="1"/>
        <v>0.001427591858103705</v>
      </c>
      <c r="N29">
        <v>0.05</v>
      </c>
      <c r="O29">
        <v>-0.05</v>
      </c>
      <c r="P29">
        <v>-0.0003225806451612906</v>
      </c>
    </row>
    <row r="30" spans="1:16" ht="12.75">
      <c r="B30">
        <v>0.01680852165208314</v>
      </c>
      <c r="C30">
        <f t="shared" si="0"/>
        <v>0.4165382634840786</v>
      </c>
      <c r="D30">
        <v>0</v>
      </c>
      <c r="I30">
        <f t="shared" si="1"/>
        <v>0.001427591858103705</v>
      </c>
      <c r="N30">
        <v>0.05</v>
      </c>
      <c r="O30">
        <v>-0.05</v>
      </c>
      <c r="P30">
        <v>-0.0003225806451612906</v>
      </c>
    </row>
    <row r="31" spans="1:16" ht="12.75">
      <c r="B31">
        <v>0.018236113510186842</v>
      </c>
      <c r="C31">
        <f t="shared" si="0"/>
        <v>0.2526432277465531</v>
      </c>
      <c r="D31">
        <v>0</v>
      </c>
      <c r="I31">
        <f t="shared" si="1"/>
        <v>0.001427591858103705</v>
      </c>
      <c r="N31">
        <v>0.05</v>
      </c>
      <c r="O31">
        <v>-0.05</v>
      </c>
      <c r="P31">
        <v>-0.0003225806451612906</v>
      </c>
    </row>
    <row r="32" spans="1:16" ht="12.75">
      <c r="B32">
        <v>0.019663705368290547</v>
      </c>
      <c r="C32">
        <f t="shared" si="0"/>
        <v>0.14722739944342753</v>
      </c>
      <c r="D32">
        <v>0</v>
      </c>
      <c r="I32">
        <f t="shared" si="1"/>
        <v>0.001427591858103705</v>
      </c>
      <c r="N32">
        <v>0.05</v>
      </c>
      <c r="O32">
        <v>-0.05</v>
      </c>
      <c r="P32">
        <v>-0.0003225806451612906</v>
      </c>
    </row>
    <row r="33" spans="1:16" ht="12.75">
      <c r="A33" t="str">
        <f>"3s"</f>
        <v>3s</v>
      </c>
      <c r="B33">
        <v>0.02109129722639425</v>
      </c>
      <c r="C33">
        <f t="shared" si="0"/>
        <v>0.08243238046204714</v>
      </c>
      <c r="D33">
        <v>0</v>
      </c>
      <c r="I33">
        <f t="shared" si="1"/>
        <v>0.001427591858103705</v>
      </c>
      <c r="N33">
        <v>0.05</v>
      </c>
      <c r="O33">
        <v>-0.05</v>
      </c>
      <c r="P33">
        <v>-0.0003225806451612906</v>
      </c>
    </row>
    <row r="34" spans="14:16" ht="12.75">
      <c r="N34">
        <v>0.05</v>
      </c>
      <c r="O34">
        <v>-0.05</v>
      </c>
      <c r="P34">
        <v>-0.0003225806451612906</v>
      </c>
    </row>
    <row r="35" spans="14:16" ht="12.75">
      <c r="N35">
        <v>0.05</v>
      </c>
      <c r="O35">
        <v>-0.05</v>
      </c>
      <c r="P35">
        <v>-0.0003225806451612906</v>
      </c>
    </row>
    <row r="36" spans="14:16" ht="12.75">
      <c r="N36">
        <v>0.05</v>
      </c>
      <c r="O36">
        <v>-0.05</v>
      </c>
      <c r="P36">
        <v>-0.0003225806451612906</v>
      </c>
    </row>
    <row r="37" spans="14:16" ht="12.75">
      <c r="N37">
        <v>0.05</v>
      </c>
      <c r="O37">
        <v>-0.05</v>
      </c>
      <c r="P37">
        <v>-0.0003225806451612906</v>
      </c>
    </row>
    <row r="38" spans="14:16" ht="12.75">
      <c r="N38">
        <v>0.05</v>
      </c>
      <c r="O38">
        <v>-0.05</v>
      </c>
      <c r="P38">
        <v>-0.0003225806451612906</v>
      </c>
    </row>
    <row r="39" spans="14:16" ht="12.75">
      <c r="N39">
        <v>0.05</v>
      </c>
      <c r="O39">
        <v>-0.05</v>
      </c>
      <c r="P39">
        <v>-0.0003225806451612906</v>
      </c>
    </row>
    <row r="40" spans="14:16" ht="12.75">
      <c r="N40">
        <v>0.05</v>
      </c>
      <c r="O40">
        <v>-0.05</v>
      </c>
      <c r="P40">
        <v>-0.0003225806451612906</v>
      </c>
    </row>
    <row r="41" spans="14:16" ht="12.75">
      <c r="N41">
        <v>0.05</v>
      </c>
      <c r="O41">
        <v>-0.05</v>
      </c>
      <c r="P41">
        <v>-0.0003225806451612906</v>
      </c>
    </row>
    <row r="42" spans="14:16" ht="12.75">
      <c r="N42">
        <v>0.05</v>
      </c>
      <c r="O42">
        <v>-0.05</v>
      </c>
      <c r="P42">
        <v>-0.0003225806451612906</v>
      </c>
    </row>
    <row r="43" spans="14:16" ht="12.75">
      <c r="N43">
        <v>0.05</v>
      </c>
      <c r="O43">
        <v>-0.05</v>
      </c>
      <c r="P43">
        <v>-0.0003225806451612906</v>
      </c>
    </row>
    <row r="44" spans="14:16" ht="12.75">
      <c r="N44">
        <v>0.05</v>
      </c>
      <c r="O44">
        <v>-0.05</v>
      </c>
      <c r="P44">
        <v>-0.0003225806451612906</v>
      </c>
    </row>
    <row r="45" spans="14:16" ht="12.75">
      <c r="N45">
        <v>0.05</v>
      </c>
      <c r="O45">
        <v>-0.05</v>
      </c>
      <c r="P45">
        <v>-0.0003225806451612906</v>
      </c>
    </row>
    <row r="46" spans="14:16" ht="12.75">
      <c r="N46">
        <v>0.05</v>
      </c>
      <c r="O46">
        <v>-0.05</v>
      </c>
      <c r="P46">
        <v>-0.0003225806451612906</v>
      </c>
    </row>
    <row r="47" spans="14:16" ht="12.75">
      <c r="N47">
        <v>0.05</v>
      </c>
      <c r="O47">
        <v>-0.05</v>
      </c>
      <c r="P47">
        <v>-0.0003225806451612906</v>
      </c>
    </row>
    <row r="48" spans="14:16" ht="12.75">
      <c r="N48">
        <v>0.05</v>
      </c>
      <c r="O48">
        <v>-0.05</v>
      </c>
      <c r="P48">
        <v>-0.0003225806451612906</v>
      </c>
    </row>
    <row r="49" spans="14:16" ht="12.75">
      <c r="N49">
        <v>0.05</v>
      </c>
      <c r="O49">
        <v>-0.05</v>
      </c>
      <c r="P49">
        <v>-0.0003225806451612906</v>
      </c>
    </row>
    <row r="50" spans="14:16" ht="12.75">
      <c r="N50">
        <v>0.05</v>
      </c>
      <c r="O50">
        <v>-0.05</v>
      </c>
      <c r="P50">
        <v>-0.0003225806451612906</v>
      </c>
    </row>
    <row r="51" spans="14:16" ht="12.75">
      <c r="N51">
        <v>0.05</v>
      </c>
      <c r="O51">
        <v>-0.05</v>
      </c>
      <c r="P51">
        <v>-0.0003225806451612906</v>
      </c>
    </row>
    <row r="52" spans="14:16" ht="12.75">
      <c r="N52">
        <v>0.05</v>
      </c>
      <c r="O52">
        <v>-0.05</v>
      </c>
      <c r="P52">
        <v>-0.0003225806451612906</v>
      </c>
    </row>
    <row r="53" spans="14:16" ht="12.75">
      <c r="N53">
        <v>0.05</v>
      </c>
      <c r="O53">
        <v>-0.05</v>
      </c>
      <c r="P53">
        <v>-0.0003225806451612906</v>
      </c>
    </row>
    <row r="54" spans="14:16" ht="12.75">
      <c r="N54">
        <v>0.05</v>
      </c>
      <c r="O54">
        <v>-0.05</v>
      </c>
      <c r="P54">
        <v>-0.0003225806451612906</v>
      </c>
    </row>
    <row r="55" spans="14:16" ht="12.75">
      <c r="N55">
        <v>0.05</v>
      </c>
      <c r="O55">
        <v>-0.05</v>
      </c>
      <c r="P55">
        <v>-0.0003225806451612906</v>
      </c>
    </row>
    <row r="56" spans="14:16" ht="12.75">
      <c r="N56">
        <v>0.05</v>
      </c>
      <c r="O56">
        <v>-0.05</v>
      </c>
      <c r="P56">
        <v>-0.0003225806451612906</v>
      </c>
    </row>
    <row r="57" spans="14:16" ht="12.75">
      <c r="N57">
        <v>0.05</v>
      </c>
      <c r="O57">
        <v>-0.05</v>
      </c>
      <c r="P57">
        <v>-0.0003225806451612906</v>
      </c>
    </row>
    <row r="58" spans="14:16" ht="12.75">
      <c r="N58">
        <v>0.05</v>
      </c>
      <c r="O58">
        <v>-0.05</v>
      </c>
      <c r="P58">
        <v>-0.0003225806451612906</v>
      </c>
    </row>
    <row r="59" spans="14:16" ht="12.75">
      <c r="N59">
        <v>0.05</v>
      </c>
      <c r="O59">
        <v>-0.05</v>
      </c>
      <c r="P59">
        <v>-0.0003225806451612906</v>
      </c>
    </row>
    <row r="60" spans="14:16" ht="12.75">
      <c r="N60">
        <v>0.05</v>
      </c>
      <c r="O60">
        <v>-0.05</v>
      </c>
      <c r="P60">
        <v>-0.0003225806451612906</v>
      </c>
    </row>
    <row r="61" spans="14:16" ht="12.75">
      <c r="N61">
        <v>0.05</v>
      </c>
      <c r="O61">
        <v>-0.05</v>
      </c>
      <c r="P61">
        <v>-0.0003225806451612906</v>
      </c>
    </row>
    <row r="62" spans="14:16" ht="12.75">
      <c r="N62">
        <v>0.05</v>
      </c>
      <c r="O62">
        <v>-0.05</v>
      </c>
      <c r="P62">
        <v>-0.0003225806451612906</v>
      </c>
    </row>
    <row r="63" spans="14:16" ht="12.75">
      <c r="N63">
        <v>0.05</v>
      </c>
      <c r="O63">
        <v>-0.05</v>
      </c>
      <c r="P63">
        <v>-0.0003225806451612906</v>
      </c>
    </row>
    <row r="64" spans="14:16" ht="12.75">
      <c r="N64">
        <v>0.05</v>
      </c>
      <c r="O64">
        <v>-0.05</v>
      </c>
      <c r="P64">
        <v>-0.0003225806451612906</v>
      </c>
    </row>
    <row r="65" spans="14:16" ht="12.75">
      <c r="N65">
        <v>0.05</v>
      </c>
      <c r="O65">
        <v>-0.05</v>
      </c>
      <c r="P65">
        <v>-0.0003225806451612906</v>
      </c>
    </row>
    <row r="66" spans="14:16" ht="12.75">
      <c r="N66">
        <v>0.05</v>
      </c>
      <c r="O66">
        <v>-0.05</v>
      </c>
      <c r="P66">
        <v>-0.0003225806451612906</v>
      </c>
    </row>
    <row r="67" spans="14:16" ht="12.75">
      <c r="N67">
        <v>0.05</v>
      </c>
      <c r="O67">
        <v>-0.05</v>
      </c>
      <c r="P67">
        <v>-0.0003225806451612906</v>
      </c>
    </row>
    <row r="68" spans="14:16" ht="12.75">
      <c r="N68">
        <v>0.05</v>
      </c>
      <c r="O68">
        <v>-0.05</v>
      </c>
      <c r="P68">
        <v>-0.0003225806451612906</v>
      </c>
    </row>
    <row r="69" spans="14:16" ht="12.75">
      <c r="N69">
        <v>0.05</v>
      </c>
      <c r="O69">
        <v>-0.05</v>
      </c>
      <c r="P69">
        <v>-0.0003225806451612906</v>
      </c>
    </row>
    <row r="70" spans="14:16" ht="12.75">
      <c r="N70">
        <v>0.05</v>
      </c>
      <c r="O70">
        <v>-0.05</v>
      </c>
      <c r="P70">
        <v>-0.0003225806451612906</v>
      </c>
    </row>
    <row r="71" spans="14:16" ht="12.75">
      <c r="N71">
        <v>0.05</v>
      </c>
      <c r="O71">
        <v>-0.05</v>
      </c>
      <c r="P71">
        <v>-0.0003225806451612906</v>
      </c>
    </row>
    <row r="72" spans="14:16" ht="12.75">
      <c r="N72">
        <v>0.05</v>
      </c>
      <c r="O72">
        <v>-0.05</v>
      </c>
      <c r="P72">
        <v>-0.0003225806451612906</v>
      </c>
    </row>
    <row r="73" spans="14:16" ht="12.75">
      <c r="N73">
        <v>0.05</v>
      </c>
      <c r="O73">
        <v>-0.05</v>
      </c>
      <c r="P73">
        <v>-0.0003225806451612906</v>
      </c>
    </row>
    <row r="74" spans="14:16" ht="12.75">
      <c r="N74">
        <v>0.05</v>
      </c>
      <c r="O74">
        <v>-0.05</v>
      </c>
      <c r="P74">
        <v>-0.0003225806451612906</v>
      </c>
    </row>
    <row r="75" spans="14:16" ht="12.75">
      <c r="N75">
        <v>0.05</v>
      </c>
      <c r="O75">
        <v>-0.05</v>
      </c>
      <c r="P75">
        <v>-0.0003225806451612906</v>
      </c>
    </row>
    <row r="76" spans="14:16" ht="12.75">
      <c r="N76">
        <v>0.05</v>
      </c>
      <c r="O76">
        <v>-0.05</v>
      </c>
      <c r="P76">
        <v>-0.0003225806451612906</v>
      </c>
    </row>
    <row r="77" spans="14:16" ht="12.75">
      <c r="N77">
        <v>0.05</v>
      </c>
      <c r="O77">
        <v>-0.05</v>
      </c>
      <c r="P77">
        <v>-0.0003225806451612906</v>
      </c>
    </row>
    <row r="78" spans="14:16" ht="12.75">
      <c r="N78">
        <v>0.05</v>
      </c>
      <c r="O78">
        <v>-0.05</v>
      </c>
      <c r="P78">
        <v>-0.0003225806451612906</v>
      </c>
    </row>
    <row r="79" spans="14:16" ht="12.75">
      <c r="N79">
        <v>0.05</v>
      </c>
      <c r="O79">
        <v>-0.05</v>
      </c>
      <c r="P79">
        <v>-0.0003225806451612906</v>
      </c>
    </row>
    <row r="80" spans="14:16" ht="12.75">
      <c r="N80">
        <v>0.05</v>
      </c>
      <c r="O80">
        <v>-0.05</v>
      </c>
      <c r="P80">
        <v>-0.0003225806451612906</v>
      </c>
    </row>
    <row r="81" spans="14:16" ht="12.75">
      <c r="N81">
        <v>0.05</v>
      </c>
      <c r="O81">
        <v>-0.05</v>
      </c>
      <c r="P81">
        <v>-0.0003225806451612906</v>
      </c>
    </row>
    <row r="82" spans="14:16" ht="12.75">
      <c r="N82">
        <v>0.05</v>
      </c>
      <c r="O82">
        <v>-0.05</v>
      </c>
      <c r="P82">
        <v>-0.0003225806451612906</v>
      </c>
    </row>
    <row r="83" spans="14:16" ht="12.75">
      <c r="N83">
        <v>0.05</v>
      </c>
      <c r="O83">
        <v>-0.05</v>
      </c>
      <c r="P83">
        <v>-0.0003225806451612906</v>
      </c>
    </row>
    <row r="84" spans="14:16" ht="12.75">
      <c r="N84">
        <v>0.05</v>
      </c>
      <c r="O84">
        <v>-0.05</v>
      </c>
      <c r="P84">
        <v>-0.0003225806451612906</v>
      </c>
    </row>
    <row r="85" spans="14:16" ht="12.75">
      <c r="N85">
        <v>0.05</v>
      </c>
      <c r="O85">
        <v>-0.05</v>
      </c>
      <c r="P85">
        <v>-0.0003225806451612906</v>
      </c>
    </row>
    <row r="86" spans="14:16" ht="12.75">
      <c r="N86">
        <v>0.05</v>
      </c>
      <c r="O86">
        <v>-0.05</v>
      </c>
      <c r="P86">
        <v>-0.0003225806451612906</v>
      </c>
    </row>
    <row r="87" spans="14:16" ht="12.75">
      <c r="N87">
        <v>0.05</v>
      </c>
      <c r="O87">
        <v>-0.05</v>
      </c>
      <c r="P87">
        <v>-0.0003225806451612906</v>
      </c>
    </row>
    <row r="88" spans="14:16" ht="12.75">
      <c r="N88">
        <v>0.05</v>
      </c>
      <c r="O88">
        <v>-0.05</v>
      </c>
      <c r="P88">
        <v>-0.0003225806451612906</v>
      </c>
    </row>
    <row r="89" spans="14:16" ht="12.75">
      <c r="N89">
        <v>0.05</v>
      </c>
      <c r="O89">
        <v>-0.05</v>
      </c>
      <c r="P89">
        <v>-0.0003225806451612906</v>
      </c>
    </row>
    <row r="90" spans="14:16" ht="12.75">
      <c r="N90">
        <v>0.05</v>
      </c>
      <c r="O90">
        <v>-0.05</v>
      </c>
      <c r="P90">
        <v>-0.0003225806451612906</v>
      </c>
    </row>
    <row r="91" spans="14:16" ht="12.75">
      <c r="N91">
        <v>0.05</v>
      </c>
      <c r="O91">
        <v>-0.05</v>
      </c>
      <c r="P91">
        <v>-0.0003225806451612906</v>
      </c>
    </row>
    <row r="92" spans="14:16" ht="12.75">
      <c r="N92">
        <v>0.05</v>
      </c>
      <c r="O92">
        <v>-0.05</v>
      </c>
      <c r="P92">
        <v>-0.0003225806451612906</v>
      </c>
    </row>
    <row r="93" spans="14:16" ht="12.75">
      <c r="N93">
        <v>0.05</v>
      </c>
      <c r="O93">
        <v>-0.05</v>
      </c>
      <c r="P93">
        <v>-0.0003225806451612906</v>
      </c>
    </row>
    <row r="94" spans="14:16" ht="12.75">
      <c r="N94">
        <v>0.05</v>
      </c>
      <c r="O94">
        <v>-0.05</v>
      </c>
      <c r="P94">
        <v>-0.0003225806451612906</v>
      </c>
    </row>
    <row r="95" spans="14:16" ht="12.75">
      <c r="N95">
        <v>0.05</v>
      </c>
      <c r="O95">
        <v>-0.05</v>
      </c>
      <c r="P95">
        <v>-0.0003225806451612906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2007-03-23T10:32:12Z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