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<sst xmlns="http://schemas.openxmlformats.org/spreadsheetml/2006/main" count="509" uniqueCount="131">
  <si>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</si>
  <si>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</si>
  <si>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</si>
  <si>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</si>
  <si>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</si>
  <si>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</si>
  <si>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</si>
  <si>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</si>
  <si>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</si>
  <si>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</si>
  <si>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</si>
  <si>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</si>
  <si>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</si>
  <si>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</si>
  <si>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</si>
  <si>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</si>
  <si>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</si>
  <si>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</si>
  <si>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</si>
  <si>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</si>
  <si>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</si>
  <si>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</si>
  <si>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</si>
  <si>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</si>
  <si>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</si>
  <si>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</si>
  <si>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</si>
  <si>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</si>
  <si>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</si>
  <si>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</si>
  <si>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</si>
  <si>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</si>
  <si>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</si>
  <si>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</si>
  <si>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</si>
  <si>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</si>
  <si>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</si>
  <si>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</si>
  <si>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</si>
  <si>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</si>
  <si>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</si>
  <si>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</si>
  <si>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</si>
  <si>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</si>
  <si>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</si>
  <si>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</si>
  <si>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</si>
  <si>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</si>
  <si>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</si>
  <si>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</si>
  <si>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</si>
  <si>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</si>
  <si>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N1 TO M1 POINTS</t>
  </si>
  <si>
    <t>JOB NUMBER</t>
  </si>
  <si>
    <t>PART NUMBER</t>
  </si>
  <si>
    <t>PART NAME</t>
  </si>
  <si>
    <t>INSPECTOR</t>
  </si>
  <si>
    <t>65708-3</t>
  </si>
  <si>
    <t xml:space="preserve">N1 TO M1 </t>
  </si>
  <si>
    <t>ROB DURHAM</t>
  </si>
  <si>
    <t>Point 5</t>
  </si>
  <si>
    <t>Point 6</t>
  </si>
  <si>
    <t>Point 7</t>
  </si>
  <si>
    <t>Point 8</t>
  </si>
  <si>
    <t>Point 9</t>
  </si>
  <si>
    <t>Point 10</t>
  </si>
  <si>
    <t>Point 15</t>
  </si>
  <si>
    <t>Point 16</t>
  </si>
  <si>
    <t>Point 17</t>
  </si>
  <si>
    <t>Point 18</t>
  </si>
  <si>
    <t>Point 19</t>
  </si>
  <si>
    <t>Point 20</t>
  </si>
  <si>
    <t>Point 22</t>
  </si>
  <si>
    <t>Point 23</t>
  </si>
  <si>
    <t>Point 24</t>
  </si>
  <si>
    <t>Point 25</t>
  </si>
  <si>
    <t>Point 26</t>
  </si>
  <si>
    <t>Point 28</t>
  </si>
  <si>
    <t>Point 29</t>
  </si>
  <si>
    <t>Point 30</t>
  </si>
  <si>
    <t>Point 31</t>
  </si>
  <si>
    <t>Point 32</t>
  </si>
  <si>
    <t>Point 33</t>
  </si>
  <si>
    <t>Point 34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</si>
  <si>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</si>
  <si>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</si>
  <si>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</si>
  <si>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</si>
  <si>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</si>
  <si>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</si>
  <si>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</si>
  <si>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</si>
  <si>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</si>
  <si>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</si>
  <si>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</si>
  <si>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</si>
  <si>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51</t>
  </si>
  <si>
    <t>Point 52</t>
  </si>
  <si>
    <t>Point 53</t>
  </si>
  <si>
    <t>Point 54</t>
  </si>
  <si>
    <t>Point 59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</si>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</sst>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  <c:smooth val="0"/>
        </c:ser>
        <c:marker val="1"/>
        <c:axId val="42344418"/>
        <c:axId val="45555443"/>
      </c:lineChart>
      <c:catAx>
        <c:axId val="42344418"/>
        <c:scaling>
          <c:orientation val="minMax"/>
        </c:scaling>
        <c:axPos val="b"/>
        <c:delete val="1"/>
        <c:majorTickMark val="out"/>
        <c:minorTickMark val="none"/>
        <c:tickLblPos val="nextTo"/>
        <c:crossAx val="45555443"/>
        <c:crosses val="autoZero"/>
        <c:auto val="1"/>
        <c:lblOffset val="100"/>
        <c:noMultiLvlLbl val="0"/>
      </c:catAx>
      <c:valAx>
        <c:axId val="45555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4441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804484"/>
        <c:axId val="3247830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4380.370434457247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869326"/>
        <c:axId val="13497343"/>
      </c:scatterChart>
      <c:val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78309"/>
        <c:crosses val="max"/>
        <c:crossBetween val="midCat"/>
        <c:dispUnits/>
      </c:valAx>
      <c:valAx>
        <c:axId val="32478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4484"/>
        <c:crosses val="max"/>
        <c:crossBetween val="midCat"/>
        <c:dispUnits/>
      </c:valAx>
      <c:valAx>
        <c:axId val="23869326"/>
        <c:scaling>
          <c:orientation val="minMax"/>
        </c:scaling>
        <c:axPos val="b"/>
        <c:delete val="1"/>
        <c:majorTickMark val="in"/>
        <c:minorTickMark val="none"/>
        <c:tickLblPos val="nextTo"/>
        <c:crossAx val="13497343"/>
        <c:crosses val="max"/>
        <c:crossBetween val="midCat"/>
        <c:dispUnits/>
      </c:valAx>
      <c:valAx>
        <c:axId val="13497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8693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345804"/>
        <c:axId val="661122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4380.370434457247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139222"/>
        <c:axId val="53490951"/>
      </c:lineChart>
      <c:catAx>
        <c:axId val="7345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112237"/>
        <c:crosses val="autoZero"/>
        <c:auto val="0"/>
        <c:lblOffset val="100"/>
        <c:tickLblSkip val="1"/>
        <c:noMultiLvlLbl val="0"/>
      </c:catAx>
      <c:valAx>
        <c:axId val="66112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45804"/>
        <c:crossesAt val="1"/>
        <c:crossBetween val="between"/>
        <c:dispUnits/>
      </c:valAx>
      <c:catAx>
        <c:axId val="58139222"/>
        <c:scaling>
          <c:orientation val="minMax"/>
        </c:scaling>
        <c:axPos val="b"/>
        <c:delete val="1"/>
        <c:majorTickMark val="in"/>
        <c:minorTickMark val="none"/>
        <c:tickLblPos val="nextTo"/>
        <c:crossAx val="53490951"/>
        <c:crosses val="autoZero"/>
        <c:auto val="0"/>
        <c:lblOffset val="100"/>
        <c:tickLblSkip val="1"/>
        <c:noMultiLvlLbl val="0"/>
      </c:catAx>
      <c:valAx>
        <c:axId val="534909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1392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  <c:smooth val="1"/>
        </c:ser>
        <c:axId val="11656512"/>
        <c:axId val="37799745"/>
      </c:lineChart>
      <c:catAx>
        <c:axId val="116565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799745"/>
        <c:crosses val="autoZero"/>
        <c:auto val="0"/>
        <c:lblOffset val="100"/>
        <c:tickLblSkip val="1"/>
        <c:noMultiLvlLbl val="0"/>
      </c:catAx>
      <c:valAx>
        <c:axId val="377997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6565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7</c:v>
                </c:pt>
                <c:pt idx="16">
                  <c:v>10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53386"/>
        <c:axId val="418804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0.06293224744951981</c:v>
                </c:pt>
                <c:pt idx="1">
                  <c:v>0.11239941247831556</c:v>
                </c:pt>
                <c:pt idx="2">
                  <c:v>0.19287816311833603</c:v>
                </c:pt>
                <c:pt idx="3">
                  <c:v>0.31800233018676927</c:v>
                </c:pt>
                <c:pt idx="4">
                  <c:v>0.5037392184164867</c:v>
                </c:pt>
                <c:pt idx="5">
                  <c:v>0.766671724487271</c:v>
                </c:pt>
                <c:pt idx="6">
                  <c:v>1.1210922478726981</c:v>
                </c:pt>
                <c:pt idx="7">
                  <c:v>1.5750758524482702</c:v>
                </c:pt>
                <c:pt idx="8">
                  <c:v>2.126130012027579</c:v>
                </c:pt>
                <c:pt idx="9">
                  <c:v>2.7574419807616253</c:v>
                </c:pt>
                <c:pt idx="10">
                  <c:v>3.435984288171838</c:v>
                </c:pt>
                <c:pt idx="11">
                  <c:v>4.113620049213058</c:v>
                </c:pt>
                <c:pt idx="12">
                  <c:v>4.731789361063559</c:v>
                </c:pt>
                <c:pt idx="13">
                  <c:v>5.229435992307194</c:v>
                </c:pt>
                <c:pt idx="14">
                  <c:v>5.552806254451477</c:v>
                </c:pt>
                <c:pt idx="15">
                  <c:v>5.664980381700348</c:v>
                </c:pt>
                <c:pt idx="16">
                  <c:v>5.552806254451478</c:v>
                </c:pt>
                <c:pt idx="17">
                  <c:v>5.229435992307194</c:v>
                </c:pt>
                <c:pt idx="18">
                  <c:v>4.731789361063559</c:v>
                </c:pt>
                <c:pt idx="19">
                  <c:v>4.113620049213058</c:v>
                </c:pt>
                <c:pt idx="20">
                  <c:v>3.435984288171838</c:v>
                </c:pt>
                <c:pt idx="21">
                  <c:v>2.7574419807616253</c:v>
                </c:pt>
                <c:pt idx="22">
                  <c:v>2.126130012027579</c:v>
                </c:pt>
                <c:pt idx="23">
                  <c:v>1.5750758524482702</c:v>
                </c:pt>
                <c:pt idx="24">
                  <c:v>1.1210922478726981</c:v>
                </c:pt>
                <c:pt idx="25">
                  <c:v>0.766671724487271</c:v>
                </c:pt>
                <c:pt idx="26">
                  <c:v>0.5037392184164867</c:v>
                </c:pt>
                <c:pt idx="27">
                  <c:v>0.31800233018676927</c:v>
                </c:pt>
                <c:pt idx="28">
                  <c:v>0.19287816311833603</c:v>
                </c:pt>
                <c:pt idx="29">
                  <c:v>0.11239941247831556</c:v>
                </c:pt>
                <c:pt idx="30">
                  <c:v>0.06293224744951981</c:v>
                </c:pt>
              </c:numCache>
            </c:numRef>
          </c:val>
          <c:smooth val="0"/>
        </c:ser>
        <c:axId val="41379956"/>
        <c:axId val="36875285"/>
      </c:lineChart>
      <c:catAx>
        <c:axId val="4653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880475"/>
        <c:crosses val="autoZero"/>
        <c:auto val="0"/>
        <c:lblOffset val="100"/>
        <c:tickLblSkip val="1"/>
        <c:noMultiLvlLbl val="0"/>
      </c:catAx>
      <c:valAx>
        <c:axId val="418804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53386"/>
        <c:crossesAt val="1"/>
        <c:crossBetween val="between"/>
        <c:dispUnits/>
      </c:valAx>
      <c:catAx>
        <c:axId val="41379956"/>
        <c:scaling>
          <c:orientation val="minMax"/>
        </c:scaling>
        <c:axPos val="b"/>
        <c:delete val="1"/>
        <c:majorTickMark val="in"/>
        <c:minorTickMark val="none"/>
        <c:tickLblPos val="nextTo"/>
        <c:crossAx val="36875285"/>
        <c:crosses val="autoZero"/>
        <c:auto val="0"/>
        <c:lblOffset val="100"/>
        <c:tickLblSkip val="1"/>
        <c:noMultiLvlLbl val="0"/>
      </c:catAx>
      <c:valAx>
        <c:axId val="368752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3799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</c:ser>
        <c:axId val="63442110"/>
        <c:axId val="34108079"/>
      </c:areaChart>
      <c:catAx>
        <c:axId val="63442110"/>
        <c:scaling>
          <c:orientation val="minMax"/>
        </c:scaling>
        <c:axPos val="b"/>
        <c:delete val="1"/>
        <c:majorTickMark val="out"/>
        <c:minorTickMark val="none"/>
        <c:tickLblPos val="nextTo"/>
        <c:crossAx val="34108079"/>
        <c:crosses val="autoZero"/>
        <c:auto val="1"/>
        <c:lblOffset val="100"/>
        <c:noMultiLvlLbl val="0"/>
      </c:catAx>
      <c:valAx>
        <c:axId val="34108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4211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537256"/>
        <c:axId val="112909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4380.370434457247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510002"/>
        <c:axId val="42154563"/>
      </c:line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290985"/>
        <c:crosses val="autoZero"/>
        <c:auto val="0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537256"/>
        <c:crossesAt val="1"/>
        <c:crossBetween val="between"/>
        <c:dispUnits/>
      </c:valAx>
      <c:catAx>
        <c:axId val="34510002"/>
        <c:scaling>
          <c:orientation val="minMax"/>
        </c:scaling>
        <c:axPos val="b"/>
        <c:delete val="1"/>
        <c:majorTickMark val="in"/>
        <c:minorTickMark val="none"/>
        <c:tickLblPos val="nextTo"/>
        <c:crossAx val="42154563"/>
        <c:crosses val="autoZero"/>
        <c:auto val="0"/>
        <c:lblOffset val="100"/>
        <c:tickLblSkip val="1"/>
        <c:noMultiLvlLbl val="0"/>
      </c:catAx>
      <c:valAx>
        <c:axId val="421545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5100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Gauss!$N$3:$N$73</c:f>
              <c:numCache>
                <c:ptCount val="7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Gauss!$O$3:$O$73</c:f>
              <c:numCache>
                <c:ptCount val="71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-0.05</c:v>
                </c:pt>
                <c:pt idx="61">
                  <c:v>-0.05</c:v>
                </c:pt>
                <c:pt idx="62">
                  <c:v>-0.05</c:v>
                </c:pt>
                <c:pt idx="63">
                  <c:v>-0.05</c:v>
                </c:pt>
                <c:pt idx="64">
                  <c:v>-0.05</c:v>
                </c:pt>
                <c:pt idx="65">
                  <c:v>-0.05</c:v>
                </c:pt>
                <c:pt idx="66">
                  <c:v>-0.05</c:v>
                </c:pt>
                <c:pt idx="67">
                  <c:v>-0.05</c:v>
                </c:pt>
                <c:pt idx="68">
                  <c:v>-0.05</c:v>
                </c:pt>
                <c:pt idx="69">
                  <c:v>-0.05</c:v>
                </c:pt>
                <c:pt idx="70">
                  <c:v>-0.05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Gauss!$P$3:$P$73</c:f>
              <c:numCache>
                <c:ptCount val="71"/>
                <c:pt idx="0">
                  <c:v>0.0012014084507042254</c:v>
                </c:pt>
                <c:pt idx="1">
                  <c:v>0.0012014084507042254</c:v>
                </c:pt>
                <c:pt idx="2">
                  <c:v>0.0012014084507042254</c:v>
                </c:pt>
                <c:pt idx="3">
                  <c:v>0.0012014084507042254</c:v>
                </c:pt>
                <c:pt idx="4">
                  <c:v>0.0012014084507042254</c:v>
                </c:pt>
                <c:pt idx="5">
                  <c:v>0.0012014084507042254</c:v>
                </c:pt>
                <c:pt idx="6">
                  <c:v>0.0012014084507042254</c:v>
                </c:pt>
                <c:pt idx="7">
                  <c:v>0.0012014084507042254</c:v>
                </c:pt>
                <c:pt idx="8">
                  <c:v>0.0012014084507042254</c:v>
                </c:pt>
                <c:pt idx="9">
                  <c:v>0.0012014084507042254</c:v>
                </c:pt>
                <c:pt idx="10">
                  <c:v>0.0012014084507042254</c:v>
                </c:pt>
                <c:pt idx="11">
                  <c:v>0.0012014084507042254</c:v>
                </c:pt>
                <c:pt idx="12">
                  <c:v>0.0012014084507042254</c:v>
                </c:pt>
                <c:pt idx="13">
                  <c:v>0.0012014084507042254</c:v>
                </c:pt>
                <c:pt idx="14">
                  <c:v>0.0012014084507042254</c:v>
                </c:pt>
                <c:pt idx="15">
                  <c:v>0.0012014084507042254</c:v>
                </c:pt>
                <c:pt idx="16">
                  <c:v>0.0012014084507042254</c:v>
                </c:pt>
                <c:pt idx="17">
                  <c:v>0.0012014084507042254</c:v>
                </c:pt>
                <c:pt idx="18">
                  <c:v>0.0012014084507042254</c:v>
                </c:pt>
                <c:pt idx="19">
                  <c:v>0.0012014084507042254</c:v>
                </c:pt>
                <c:pt idx="20">
                  <c:v>0.0012014084507042254</c:v>
                </c:pt>
                <c:pt idx="21">
                  <c:v>0.0012014084507042254</c:v>
                </c:pt>
                <c:pt idx="22">
                  <c:v>0.0012014084507042254</c:v>
                </c:pt>
                <c:pt idx="23">
                  <c:v>0.0012014084507042254</c:v>
                </c:pt>
                <c:pt idx="24">
                  <c:v>0.0012014084507042254</c:v>
                </c:pt>
                <c:pt idx="25">
                  <c:v>0.0012014084507042254</c:v>
                </c:pt>
                <c:pt idx="26">
                  <c:v>0.0012014084507042254</c:v>
                </c:pt>
                <c:pt idx="27">
                  <c:v>0.0012014084507042254</c:v>
                </c:pt>
                <c:pt idx="28">
                  <c:v>0.0012014084507042254</c:v>
                </c:pt>
                <c:pt idx="29">
                  <c:v>0.0012014084507042254</c:v>
                </c:pt>
                <c:pt idx="30">
                  <c:v>0.0012014084507042254</c:v>
                </c:pt>
                <c:pt idx="31">
                  <c:v>0.0012014084507042254</c:v>
                </c:pt>
                <c:pt idx="32">
                  <c:v>0.0012014084507042254</c:v>
                </c:pt>
                <c:pt idx="33">
                  <c:v>0.0012014084507042254</c:v>
                </c:pt>
                <c:pt idx="34">
                  <c:v>0.0012014084507042254</c:v>
                </c:pt>
                <c:pt idx="35">
                  <c:v>0.0012014084507042254</c:v>
                </c:pt>
                <c:pt idx="36">
                  <c:v>0.0012014084507042254</c:v>
                </c:pt>
                <c:pt idx="37">
                  <c:v>0.0012014084507042254</c:v>
                </c:pt>
                <c:pt idx="38">
                  <c:v>0.0012014084507042254</c:v>
                </c:pt>
                <c:pt idx="39">
                  <c:v>0.0012014084507042254</c:v>
                </c:pt>
                <c:pt idx="40">
                  <c:v>0.0012014084507042254</c:v>
                </c:pt>
                <c:pt idx="41">
                  <c:v>0.0012014084507042254</c:v>
                </c:pt>
                <c:pt idx="42">
                  <c:v>0.0012014084507042254</c:v>
                </c:pt>
                <c:pt idx="43">
                  <c:v>0.0012014084507042254</c:v>
                </c:pt>
                <c:pt idx="44">
                  <c:v>0.0012014084507042254</c:v>
                </c:pt>
                <c:pt idx="45">
                  <c:v>0.0012014084507042254</c:v>
                </c:pt>
                <c:pt idx="46">
                  <c:v>0.0012014084507042254</c:v>
                </c:pt>
                <c:pt idx="47">
                  <c:v>0.0012014084507042254</c:v>
                </c:pt>
                <c:pt idx="48">
                  <c:v>0.0012014084507042254</c:v>
                </c:pt>
                <c:pt idx="49">
                  <c:v>0.0012014084507042254</c:v>
                </c:pt>
                <c:pt idx="50">
                  <c:v>0.0012014084507042254</c:v>
                </c:pt>
                <c:pt idx="51">
                  <c:v>0.0012014084507042254</c:v>
                </c:pt>
                <c:pt idx="52">
                  <c:v>0.0012014084507042254</c:v>
                </c:pt>
                <c:pt idx="53">
                  <c:v>0.0012014084507042254</c:v>
                </c:pt>
                <c:pt idx="54">
                  <c:v>0.0012014084507042254</c:v>
                </c:pt>
                <c:pt idx="55">
                  <c:v>0.0012014084507042254</c:v>
                </c:pt>
                <c:pt idx="56">
                  <c:v>0.0012014084507042254</c:v>
                </c:pt>
                <c:pt idx="57">
                  <c:v>0.0012014084507042254</c:v>
                </c:pt>
                <c:pt idx="58">
                  <c:v>0.0012014084507042254</c:v>
                </c:pt>
                <c:pt idx="59">
                  <c:v>0.0012014084507042254</c:v>
                </c:pt>
                <c:pt idx="60">
                  <c:v>0.0012014084507042254</c:v>
                </c:pt>
                <c:pt idx="61">
                  <c:v>0.0012014084507042254</c:v>
                </c:pt>
                <c:pt idx="62">
                  <c:v>0.0012014084507042254</c:v>
                </c:pt>
                <c:pt idx="63">
                  <c:v>0.0012014084507042254</c:v>
                </c:pt>
                <c:pt idx="64">
                  <c:v>0.0012014084507042254</c:v>
                </c:pt>
                <c:pt idx="65">
                  <c:v>0.0012014084507042254</c:v>
                </c:pt>
                <c:pt idx="66">
                  <c:v>0.0012014084507042254</c:v>
                </c:pt>
                <c:pt idx="67">
                  <c:v>0.0012014084507042254</c:v>
                </c:pt>
                <c:pt idx="68">
                  <c:v>0.0012014084507042254</c:v>
                </c:pt>
                <c:pt idx="69">
                  <c:v>0.0012014084507042254</c:v>
                </c:pt>
                <c:pt idx="70">
                  <c:v>0.0012014084507042254</c:v>
                </c:pt>
              </c:numCache>
            </c:numRef>
          </c:val>
          <c:smooth val="0"/>
        </c:ser>
        <c:marker val="1"/>
        <c:axId val="43846748"/>
        <c:axId val="59076413"/>
      </c:lineChart>
      <c:catAx>
        <c:axId val="43846748"/>
        <c:scaling>
          <c:orientation val="minMax"/>
        </c:scaling>
        <c:axPos val="b"/>
        <c:delete val="1"/>
        <c:majorTickMark val="out"/>
        <c:minorTickMark val="none"/>
        <c:tickLblPos val="nextTo"/>
        <c:crossAx val="59076413"/>
        <c:crosses val="autoZero"/>
        <c:auto val="1"/>
        <c:lblOffset val="100"/>
        <c:noMultiLvlLbl val="0"/>
      </c:catAx>
      <c:valAx>
        <c:axId val="5907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384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925670"/>
        <c:axId val="204601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923344"/>
        <c:axId val="46656913"/>
      </c:lineChart>
      <c:cat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460119"/>
        <c:crosses val="autoZero"/>
        <c:auto val="0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25670"/>
        <c:crossesAt val="1"/>
        <c:crossBetween val="between"/>
        <c:dispUnits/>
      </c:valAx>
      <c:catAx>
        <c:axId val="49923344"/>
        <c:scaling>
          <c:orientation val="minMax"/>
        </c:scaling>
        <c:axPos val="b"/>
        <c:delete val="1"/>
        <c:majorTickMark val="in"/>
        <c:minorTickMark val="none"/>
        <c:tickLblPos val="nextTo"/>
        <c:crossAx val="46656913"/>
        <c:crosses val="autoZero"/>
        <c:auto val="0"/>
        <c:lblOffset val="100"/>
        <c:tickLblSkip val="1"/>
        <c:noMultiLvlLbl val="0"/>
      </c:catAx>
      <c:valAx>
        <c:axId val="466569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9233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7259034"/>
        <c:axId val="21113579"/>
      </c:scatterChart>
      <c:valAx>
        <c:axId val="17259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13579"/>
        <c:crosses val="max"/>
        <c:crossBetween val="midCat"/>
        <c:dispUnits/>
      </c:valAx>
      <c:valAx>
        <c:axId val="211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590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7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72.95598434960903</v>
      </c>
      <c r="C2" s="61">
        <v>-14.202278812308666</v>
      </c>
      <c r="D2" s="61">
        <v>-42.77282540202842</v>
      </c>
      <c r="E2" s="61">
        <v>-0.54483503</v>
      </c>
      <c r="F2" s="61">
        <v>0.37225942</v>
      </c>
      <c r="G2" s="61">
        <v>0.75138386</v>
      </c>
    </row>
    <row r="3" spans="1:7" ht="12.75">
      <c r="A3" t="s">
        <v>61</v>
      </c>
      <c r="B3" s="61">
        <v>74.17200304135586</v>
      </c>
      <c r="C3" s="61">
        <v>-11.331172742815182</v>
      </c>
      <c r="D3" s="61">
        <v>-43.053779430312034</v>
      </c>
      <c r="E3" s="61">
        <v>-0.60158909</v>
      </c>
      <c r="F3" s="61">
        <v>0.26080051</v>
      </c>
      <c r="G3" s="61">
        <v>0.75503222</v>
      </c>
    </row>
    <row r="4" spans="1:7" ht="12.75">
      <c r="A4" t="s">
        <v>62</v>
      </c>
      <c r="B4" s="61">
        <v>75.35508506713946</v>
      </c>
      <c r="C4" s="61">
        <v>-8.93274057773051</v>
      </c>
      <c r="D4" s="61">
        <v>-42.75171823527402</v>
      </c>
      <c r="E4" s="61">
        <v>-0.65321189</v>
      </c>
      <c r="F4" s="61">
        <v>0.17158252</v>
      </c>
      <c r="G4" s="61">
        <v>0.73747791</v>
      </c>
    </row>
    <row r="5" spans="1:7" ht="12.75">
      <c r="A5" t="s">
        <v>63</v>
      </c>
      <c r="B5" s="61">
        <v>76.47793235506047</v>
      </c>
      <c r="C5" s="61">
        <v>-6.549290118643726</v>
      </c>
      <c r="D5" s="61">
        <v>-42.12989241605509</v>
      </c>
      <c r="E5" s="61">
        <v>-0.69796333</v>
      </c>
      <c r="F5" s="61">
        <v>0.0885349</v>
      </c>
      <c r="G5" s="61">
        <v>0.71063969</v>
      </c>
    </row>
    <row r="6" spans="1:7" ht="12.75">
      <c r="A6" t="s">
        <v>64</v>
      </c>
      <c r="B6" s="61">
        <v>77.38276963984556</v>
      </c>
      <c r="C6" s="61">
        <v>-4.100498742755386</v>
      </c>
      <c r="D6" s="61">
        <v>-41.36799093299313</v>
      </c>
      <c r="E6" s="61">
        <v>-0.73181178</v>
      </c>
      <c r="F6" s="61">
        <v>0.00739826</v>
      </c>
      <c r="G6" s="61">
        <v>0.68146664</v>
      </c>
    </row>
    <row r="7" spans="1:7" ht="12.75">
      <c r="A7" t="s">
        <v>65</v>
      </c>
      <c r="B7" s="61">
        <v>77.98414655879718</v>
      </c>
      <c r="C7" s="61">
        <v>-1.562161532305128</v>
      </c>
      <c r="D7" s="61">
        <v>-40.571055449235615</v>
      </c>
      <c r="E7" s="61">
        <v>-0.75305853</v>
      </c>
      <c r="F7" s="61">
        <v>-0.0742824</v>
      </c>
      <c r="G7" s="61">
        <v>0.65374687</v>
      </c>
    </row>
    <row r="8" spans="1:7" ht="12.75">
      <c r="A8" t="s">
        <v>66</v>
      </c>
      <c r="B8" s="61">
        <v>75.92616058726212</v>
      </c>
      <c r="C8" s="61">
        <v>11.442625905965182</v>
      </c>
      <c r="D8" s="61">
        <v>-37.3008449935566</v>
      </c>
      <c r="E8" s="61">
        <v>-0.69915034</v>
      </c>
      <c r="F8" s="61">
        <v>-0.44120255</v>
      </c>
      <c r="G8" s="61">
        <v>0.5626092</v>
      </c>
    </row>
    <row r="9" spans="1:7" ht="12.75">
      <c r="A9" t="s">
        <v>67</v>
      </c>
      <c r="B9" s="61">
        <v>74.65049967267923</v>
      </c>
      <c r="C9" s="61">
        <v>13.87049723007601</v>
      </c>
      <c r="D9" s="61">
        <v>-36.82118490975057</v>
      </c>
      <c r="E9" s="61">
        <v>-0.66893044</v>
      </c>
      <c r="F9" s="61">
        <v>-0.49722461</v>
      </c>
      <c r="G9" s="61">
        <v>0.55253937</v>
      </c>
    </row>
    <row r="10" spans="1:7" ht="12.75">
      <c r="A10" t="s">
        <v>68</v>
      </c>
      <c r="B10" s="61">
        <v>73.15983498120823</v>
      </c>
      <c r="C10" s="61">
        <v>16.189176809444497</v>
      </c>
      <c r="D10" s="61">
        <v>-36.38271624716952</v>
      </c>
      <c r="E10" s="61">
        <v>-0.63530502</v>
      </c>
      <c r="F10" s="61">
        <v>-0.54809373</v>
      </c>
      <c r="G10" s="61">
        <v>0.54404117</v>
      </c>
    </row>
    <row r="11" spans="1:7" ht="12.75">
      <c r="A11" t="s">
        <v>69</v>
      </c>
      <c r="B11" s="61">
        <v>71.47842959500109</v>
      </c>
      <c r="C11" s="61">
        <v>18.38497564437151</v>
      </c>
      <c r="D11" s="61">
        <v>-35.980073704554954</v>
      </c>
      <c r="E11" s="61">
        <v>-0.59865392</v>
      </c>
      <c r="F11" s="61">
        <v>-0.59467396</v>
      </c>
      <c r="G11" s="61">
        <v>0.53663429</v>
      </c>
    </row>
    <row r="12" spans="1:7" ht="12.75">
      <c r="A12" t="s">
        <v>70</v>
      </c>
      <c r="B12" s="61">
        <v>69.61738043005154</v>
      </c>
      <c r="C12" s="61">
        <v>20.442012063095124</v>
      </c>
      <c r="D12" s="61">
        <v>-35.622278900730294</v>
      </c>
      <c r="E12" s="61">
        <v>-0.55851086</v>
      </c>
      <c r="F12" s="61">
        <v>-0.63787734</v>
      </c>
      <c r="G12" s="61">
        <v>0.53026231</v>
      </c>
    </row>
    <row r="13" spans="1:7" ht="12.75">
      <c r="A13" t="s">
        <v>71</v>
      </c>
      <c r="B13" s="61">
        <v>67.57628522735688</v>
      </c>
      <c r="C13" s="61">
        <v>22.328918143397814</v>
      </c>
      <c r="D13" s="61">
        <v>-35.34413091405769</v>
      </c>
      <c r="E13" s="61">
        <v>-0.51387744</v>
      </c>
      <c r="F13" s="61">
        <v>-0.67812621</v>
      </c>
      <c r="G13" s="61">
        <v>0.52542822</v>
      </c>
    </row>
    <row r="14" spans="1:7" ht="12.75">
      <c r="A14" t="s">
        <v>72</v>
      </c>
      <c r="B14" s="61">
        <v>62.94964441848026</v>
      </c>
      <c r="C14" s="61">
        <v>25.418152459498774</v>
      </c>
      <c r="D14" s="61">
        <v>-35.22471080640977</v>
      </c>
      <c r="E14" s="61">
        <v>-0.4093489</v>
      </c>
      <c r="F14" s="61">
        <v>-0.74633397</v>
      </c>
      <c r="G14" s="61">
        <v>0.52480385</v>
      </c>
    </row>
    <row r="15" spans="1:7" ht="12.75">
      <c r="A15" t="s">
        <v>73</v>
      </c>
      <c r="B15" s="61">
        <v>60.39726927494529</v>
      </c>
      <c r="C15" s="61">
        <v>26.51569098881007</v>
      </c>
      <c r="D15" s="61">
        <v>-35.4903010198284</v>
      </c>
      <c r="E15" s="61">
        <v>-0.35363312</v>
      </c>
      <c r="F15" s="61">
        <v>-0.76979677</v>
      </c>
      <c r="G15" s="61">
        <v>0.53137232</v>
      </c>
    </row>
    <row r="16" spans="1:7" ht="12.75">
      <c r="A16" t="s">
        <v>74</v>
      </c>
      <c r="B16" s="61">
        <v>57.73876752612151</v>
      </c>
      <c r="C16" s="61">
        <v>27.310787481656494</v>
      </c>
      <c r="D16" s="61">
        <v>-35.96665056187421</v>
      </c>
      <c r="E16" s="61">
        <v>-0.30573988</v>
      </c>
      <c r="F16" s="61">
        <v>-0.7836947</v>
      </c>
      <c r="G16" s="61">
        <v>0.54069007</v>
      </c>
    </row>
    <row r="17" spans="1:7" ht="12.75">
      <c r="A17" t="s">
        <v>75</v>
      </c>
      <c r="B17" s="61">
        <v>55.010922244578445</v>
      </c>
      <c r="C17" s="61">
        <v>27.948151017121493</v>
      </c>
      <c r="D17" s="61">
        <v>-36.48246853459749</v>
      </c>
      <c r="E17" s="61">
        <v>-0.27056478</v>
      </c>
      <c r="F17" s="61">
        <v>-0.79161062</v>
      </c>
      <c r="G17" s="61">
        <v>0.54785702</v>
      </c>
    </row>
    <row r="18" spans="1:7" ht="12.75">
      <c r="A18" t="s">
        <v>76</v>
      </c>
      <c r="B18" s="61">
        <v>52.25089428978256</v>
      </c>
      <c r="C18" s="61">
        <v>28.644740418959156</v>
      </c>
      <c r="D18" s="61">
        <v>-36.759529021153305</v>
      </c>
      <c r="E18" s="61">
        <v>-0.24124992</v>
      </c>
      <c r="F18" s="61">
        <v>-0.79906341</v>
      </c>
      <c r="G18" s="61">
        <v>0.55072329</v>
      </c>
    </row>
    <row r="19" spans="1:7" ht="12.75">
      <c r="A19" t="s">
        <v>77</v>
      </c>
      <c r="B19" s="61">
        <v>47.205265020384005</v>
      </c>
      <c r="C19" s="61">
        <v>30.6810709564327</v>
      </c>
      <c r="D19" s="61">
        <v>-35.57693949233537</v>
      </c>
      <c r="E19" s="61">
        <v>-0.16339521</v>
      </c>
      <c r="F19" s="61">
        <v>-0.84238955</v>
      </c>
      <c r="G19" s="61">
        <v>0.51349961</v>
      </c>
    </row>
    <row r="20" spans="1:7" ht="12.75">
      <c r="A20" t="s">
        <v>78</v>
      </c>
      <c r="B20" s="61">
        <v>45.22882243797811</v>
      </c>
      <c r="C20" s="61">
        <v>31.90885660614483</v>
      </c>
      <c r="D20" s="61">
        <v>-34.02763732882939</v>
      </c>
      <c r="E20" s="61">
        <v>-0.13736018</v>
      </c>
      <c r="F20" s="61">
        <v>-0.87367536</v>
      </c>
      <c r="G20" s="61">
        <v>0.4667157</v>
      </c>
    </row>
    <row r="21" spans="1:7" ht="12.75">
      <c r="A21" t="s">
        <v>79</v>
      </c>
      <c r="B21" s="61">
        <v>43.448719481362446</v>
      </c>
      <c r="C21" s="61">
        <v>33.079326984091175</v>
      </c>
      <c r="D21" s="61">
        <v>-32.196751648224755</v>
      </c>
      <c r="E21" s="61">
        <v>-0.12489909</v>
      </c>
      <c r="F21" s="61">
        <v>-0.90150358</v>
      </c>
      <c r="G21" s="61">
        <v>0.41435675</v>
      </c>
    </row>
    <row r="22" spans="1:7" ht="12.75">
      <c r="A22" t="s">
        <v>80</v>
      </c>
      <c r="B22" s="61">
        <v>41.64204786193944</v>
      </c>
      <c r="C22" s="61">
        <v>34.10790360180132</v>
      </c>
      <c r="D22" s="61">
        <v>-30.31765821063599</v>
      </c>
      <c r="E22" s="61">
        <v>-0.11497552</v>
      </c>
      <c r="F22" s="61">
        <v>-0.92812956</v>
      </c>
      <c r="G22" s="61">
        <v>0.35405671</v>
      </c>
    </row>
    <row r="23" spans="1:7" ht="12.75">
      <c r="A23" t="s">
        <v>81</v>
      </c>
      <c r="B23" s="61">
        <v>39.73667028635547</v>
      </c>
      <c r="C23" s="61">
        <v>34.9483914777081</v>
      </c>
      <c r="D23" s="61">
        <v>-28.480712345985335</v>
      </c>
      <c r="E23" s="61">
        <v>-0.09820635</v>
      </c>
      <c r="F23" s="61">
        <v>-0.95464877</v>
      </c>
      <c r="G23" s="61">
        <v>0.28107158</v>
      </c>
    </row>
    <row r="24" spans="1:7" ht="12.75">
      <c r="A24" t="s">
        <v>82</v>
      </c>
      <c r="B24" s="61">
        <v>37.73686961022466</v>
      </c>
      <c r="C24" s="61">
        <v>35.55258403458675</v>
      </c>
      <c r="D24" s="61">
        <v>-26.724078255258366</v>
      </c>
      <c r="E24" s="61">
        <v>-0.06545824</v>
      </c>
      <c r="F24" s="61">
        <v>-0.97970429</v>
      </c>
      <c r="G24" s="61">
        <v>0.18945903</v>
      </c>
    </row>
    <row r="25" spans="1:7" ht="12.75">
      <c r="A25" t="s">
        <v>83</v>
      </c>
      <c r="B25" s="61">
        <v>35.684295744099956</v>
      </c>
      <c r="C25" s="61">
        <v>35.85925322014376</v>
      </c>
      <c r="D25" s="61">
        <v>-25.061672814485682</v>
      </c>
      <c r="E25" s="61">
        <v>-0.00730774</v>
      </c>
      <c r="F25" s="61">
        <v>-0.99724977</v>
      </c>
      <c r="G25" s="61">
        <v>0.07375298</v>
      </c>
    </row>
    <row r="26" spans="1:7" ht="12.75">
      <c r="A26" t="s">
        <v>84</v>
      </c>
      <c r="B26" s="61">
        <v>31.703531419073656</v>
      </c>
      <c r="C26" s="61">
        <v>35.29263339702783</v>
      </c>
      <c r="D26" s="61">
        <v>-22.020071113038245</v>
      </c>
      <c r="E26" s="61">
        <v>0.19432564</v>
      </c>
      <c r="F26" s="61">
        <v>-0.95248487</v>
      </c>
      <c r="G26" s="61">
        <v>-0.23454235</v>
      </c>
    </row>
    <row r="27" spans="1:7" ht="12.75">
      <c r="A27" t="s">
        <v>85</v>
      </c>
      <c r="B27" s="61">
        <v>29.911108896091783</v>
      </c>
      <c r="C27" s="61">
        <v>34.31178090509804</v>
      </c>
      <c r="D27" s="61">
        <v>-20.564813718749736</v>
      </c>
      <c r="E27" s="61">
        <v>0.28577173</v>
      </c>
      <c r="F27" s="61">
        <v>-0.87532951</v>
      </c>
      <c r="G27" s="61">
        <v>-0.39004201</v>
      </c>
    </row>
    <row r="28" spans="1:7" ht="12.75">
      <c r="A28" t="s">
        <v>86</v>
      </c>
      <c r="B28" s="61">
        <v>28.32639276687225</v>
      </c>
      <c r="C28" s="61">
        <v>32.89003418122137</v>
      </c>
      <c r="D28" s="61">
        <v>-19.016205905152948</v>
      </c>
      <c r="E28" s="61">
        <v>0.32000219</v>
      </c>
      <c r="F28" s="61">
        <v>-0.79965462</v>
      </c>
      <c r="G28" s="61">
        <v>-0.50808571</v>
      </c>
    </row>
    <row r="29" spans="1:7" ht="12.75">
      <c r="A29" t="s">
        <v>87</v>
      </c>
      <c r="B29" s="61">
        <v>27.000404470824787</v>
      </c>
      <c r="C29" s="61">
        <v>31.190675870389317</v>
      </c>
      <c r="D29" s="61">
        <v>-17.45896739226958</v>
      </c>
      <c r="E29" s="61">
        <v>0.3325992</v>
      </c>
      <c r="F29" s="61">
        <v>-0.71732163</v>
      </c>
      <c r="G29" s="61">
        <v>-0.61223154</v>
      </c>
    </row>
    <row r="30" spans="1:7" ht="12.75">
      <c r="A30" t="s">
        <v>88</v>
      </c>
      <c r="B30" s="61">
        <v>25.947568750990857</v>
      </c>
      <c r="C30" s="61">
        <v>29.360479605629372</v>
      </c>
      <c r="D30" s="61">
        <v>-16.285041350127877</v>
      </c>
      <c r="E30" s="61">
        <v>0.38055315</v>
      </c>
      <c r="F30" s="61">
        <v>-0.53532986</v>
      </c>
      <c r="G30" s="61">
        <v>-0.75405653</v>
      </c>
    </row>
    <row r="31" spans="1:7" ht="12.75">
      <c r="A31" t="s">
        <v>89</v>
      </c>
      <c r="B31" s="61">
        <v>25.151304217982986</v>
      </c>
      <c r="C31" s="61">
        <v>27.34381598190988</v>
      </c>
      <c r="D31" s="61">
        <v>-15.717197925856428</v>
      </c>
      <c r="E31" s="61">
        <v>0.43932816</v>
      </c>
      <c r="F31" s="61">
        <v>-0.25279633</v>
      </c>
      <c r="G31" s="61">
        <v>-0.86202365</v>
      </c>
    </row>
    <row r="32" spans="1:7" ht="12.75">
      <c r="A32" t="s">
        <v>90</v>
      </c>
      <c r="B32" s="61">
        <v>24.509153545605294</v>
      </c>
      <c r="C32" s="61">
        <v>25.02018844107584</v>
      </c>
      <c r="D32" s="61">
        <v>-15.712517773548818</v>
      </c>
      <c r="E32" s="61">
        <v>0.45690286</v>
      </c>
      <c r="F32" s="61">
        <v>-0.02078726</v>
      </c>
      <c r="G32" s="61">
        <v>-0.88927367</v>
      </c>
    </row>
    <row r="33" spans="1:7" ht="12.75">
      <c r="A33" t="s">
        <v>91</v>
      </c>
      <c r="B33" s="61">
        <v>23.91948001826975</v>
      </c>
      <c r="C33" s="61">
        <v>22.478697304682193</v>
      </c>
      <c r="D33" s="61">
        <v>-16.165188072173414</v>
      </c>
      <c r="E33" s="61">
        <v>0.45107126</v>
      </c>
      <c r="F33" s="61">
        <v>0.10940868</v>
      </c>
      <c r="G33" s="61">
        <v>-0.88575643</v>
      </c>
    </row>
    <row r="34" spans="1:7" ht="12.75">
      <c r="A34" t="s">
        <v>92</v>
      </c>
      <c r="B34" s="61">
        <v>23.259022221218256</v>
      </c>
      <c r="C34" s="61">
        <v>19.85364653566381</v>
      </c>
      <c r="D34" s="61">
        <v>-16.921743676953817</v>
      </c>
      <c r="E34" s="61">
        <v>0.43593635</v>
      </c>
      <c r="F34" s="61">
        <v>0.16934336</v>
      </c>
      <c r="G34" s="61">
        <v>-0.88390176</v>
      </c>
    </row>
    <row r="35" spans="1:7" ht="12.75">
      <c r="A35" t="s">
        <v>93</v>
      </c>
      <c r="B35" s="61">
        <v>22.434341100865797</v>
      </c>
      <c r="C35" s="61">
        <v>17.194474871785868</v>
      </c>
      <c r="D35" s="61">
        <v>-17.852056516819676</v>
      </c>
      <c r="E35" s="61">
        <v>0.41546664</v>
      </c>
      <c r="F35" s="61">
        <v>0.17560065</v>
      </c>
      <c r="G35" s="61">
        <v>-0.89249755</v>
      </c>
    </row>
    <row r="36" spans="1:7" ht="12.75">
      <c r="A36" t="s">
        <v>94</v>
      </c>
      <c r="B36" s="61">
        <v>21.504939453310428</v>
      </c>
      <c r="C36" s="61">
        <v>14.400317725032528</v>
      </c>
      <c r="D36" s="61">
        <v>-18.737541574938383</v>
      </c>
      <c r="E36" s="61">
        <v>0.38274404</v>
      </c>
      <c r="F36" s="61">
        <v>0.12237528</v>
      </c>
      <c r="G36" s="61">
        <v>-0.91571354</v>
      </c>
    </row>
    <row r="37" spans="1:7" ht="12.75">
      <c r="A37" t="s">
        <v>95</v>
      </c>
      <c r="B37" s="61">
        <v>20.857112326251766</v>
      </c>
      <c r="C37" s="61">
        <v>11.422723458046086</v>
      </c>
      <c r="D37" s="61">
        <v>-19.270961365217666</v>
      </c>
      <c r="E37" s="61">
        <v>0.35943772</v>
      </c>
      <c r="F37" s="61">
        <v>0.0518382</v>
      </c>
      <c r="G37" s="61">
        <v>-0.93172814</v>
      </c>
    </row>
    <row r="38" spans="1:7" ht="12.75">
      <c r="A38" t="s">
        <v>96</v>
      </c>
      <c r="B38" s="61">
        <v>27.378230892243383</v>
      </c>
      <c r="C38" s="61">
        <v>5.260404424729472</v>
      </c>
      <c r="D38" s="61">
        <v>-17.064253578043107</v>
      </c>
      <c r="E38" s="61">
        <v>0.33690216</v>
      </c>
      <c r="F38" s="61">
        <v>0.39940367</v>
      </c>
      <c r="G38" s="61">
        <v>-0.85262749</v>
      </c>
    </row>
    <row r="39" spans="1:7" ht="12.75">
      <c r="A39" t="s">
        <v>97</v>
      </c>
      <c r="B39" s="61">
        <v>29.74392097642903</v>
      </c>
      <c r="C39" s="61">
        <v>6.462938055870418</v>
      </c>
      <c r="D39" s="61">
        <v>-15.380322261003359</v>
      </c>
      <c r="E39" s="61">
        <v>0.37823797</v>
      </c>
      <c r="F39" s="61">
        <v>0.49084647</v>
      </c>
      <c r="G39" s="61">
        <v>-0.78486036</v>
      </c>
    </row>
    <row r="40" spans="1:7" ht="12.75">
      <c r="A40" t="s">
        <v>98</v>
      </c>
      <c r="B40" s="61">
        <v>31.774697772566537</v>
      </c>
      <c r="C40" s="61">
        <v>7.768383359626247</v>
      </c>
      <c r="D40" s="61">
        <v>-13.392658820982719</v>
      </c>
      <c r="E40" s="61">
        <v>0.42062126</v>
      </c>
      <c r="F40" s="61">
        <v>0.54559689</v>
      </c>
      <c r="G40" s="61">
        <v>-0.72484605</v>
      </c>
    </row>
    <row r="41" spans="1:7" ht="12.75">
      <c r="A41" t="s">
        <v>99</v>
      </c>
      <c r="B41" s="61">
        <v>33.985199160372</v>
      </c>
      <c r="C41" s="61">
        <v>8.389018098143572</v>
      </c>
      <c r="D41" s="61">
        <v>-11.644313301921652</v>
      </c>
      <c r="E41" s="61">
        <v>0.38689448</v>
      </c>
      <c r="F41" s="61">
        <v>0.58622913</v>
      </c>
      <c r="G41" s="61">
        <v>-0.71179215</v>
      </c>
    </row>
    <row r="42" spans="1:7" ht="12.75">
      <c r="A42" t="s">
        <v>100</v>
      </c>
      <c r="B42" s="61">
        <v>46.884952839935835</v>
      </c>
      <c r="C42" s="61">
        <v>2.2708396373768</v>
      </c>
      <c r="D42" s="61">
        <v>-10.897123577956847</v>
      </c>
      <c r="E42" s="61">
        <v>0.58584418</v>
      </c>
      <c r="F42" s="61">
        <v>0.69731477</v>
      </c>
      <c r="G42" s="61">
        <v>-0.41296331</v>
      </c>
    </row>
    <row r="43" spans="1:7" ht="12.75">
      <c r="A43" t="s">
        <v>101</v>
      </c>
      <c r="B43" s="61">
        <v>48.6371369658522</v>
      </c>
      <c r="C43" s="61">
        <v>-5.967482190091194</v>
      </c>
      <c r="D43" s="61">
        <v>-15.574105766245111</v>
      </c>
      <c r="E43" s="61">
        <v>0.85487661</v>
      </c>
      <c r="F43" s="61">
        <v>0.13385578</v>
      </c>
      <c r="G43" s="61">
        <v>-0.50126701</v>
      </c>
    </row>
    <row r="44" spans="1:7" ht="12.75">
      <c r="A44" t="s">
        <v>102</v>
      </c>
      <c r="B44" s="61">
        <v>47.732634911968866</v>
      </c>
      <c r="C44" s="61">
        <v>-8.06734802197295</v>
      </c>
      <c r="D44" s="61">
        <v>-17.544596961460215</v>
      </c>
      <c r="E44" s="61">
        <v>0.85346784</v>
      </c>
      <c r="F44" s="61">
        <v>0.08961345</v>
      </c>
      <c r="G44" s="61">
        <v>-0.51338297</v>
      </c>
    </row>
    <row r="45" spans="1:7" ht="12.75">
      <c r="A45" t="s">
        <v>103</v>
      </c>
      <c r="B45" s="61">
        <v>46.74312450254512</v>
      </c>
      <c r="C45" s="61">
        <v>-10.056543489552338</v>
      </c>
      <c r="D45" s="61">
        <v>-19.490710093279578</v>
      </c>
      <c r="E45" s="61">
        <v>0.84851857</v>
      </c>
      <c r="F45" s="61">
        <v>0.08580789</v>
      </c>
      <c r="G45" s="61">
        <v>-0.52216209</v>
      </c>
    </row>
    <row r="46" spans="1:7" ht="12.75">
      <c r="A46" t="s">
        <v>104</v>
      </c>
      <c r="B46" s="61">
        <v>45.82055457604618</v>
      </c>
      <c r="C46" s="61">
        <v>-12.019156073946618</v>
      </c>
      <c r="D46" s="61">
        <v>-21.372304834152594</v>
      </c>
      <c r="E46" s="61">
        <v>0.85507666</v>
      </c>
      <c r="F46" s="61">
        <v>0.10784107</v>
      </c>
      <c r="G46" s="61">
        <v>-0.5071629</v>
      </c>
    </row>
    <row r="47" spans="1:7" ht="12.75">
      <c r="A47" t="s">
        <v>105</v>
      </c>
      <c r="B47" s="61">
        <v>44.971148787327</v>
      </c>
      <c r="C47" s="61">
        <v>-13.86423115347493</v>
      </c>
      <c r="D47" s="61">
        <v>-23.329165437781487</v>
      </c>
      <c r="E47" s="61">
        <v>0.86786433</v>
      </c>
      <c r="F47" s="61">
        <v>0.14382037</v>
      </c>
      <c r="G47" s="61">
        <v>-0.47552834</v>
      </c>
    </row>
    <row r="48" spans="1:7" ht="12.75">
      <c r="A48" t="s">
        <v>106</v>
      </c>
      <c r="B48" s="61">
        <v>44.195904591972294</v>
      </c>
      <c r="C48" s="61">
        <v>-15.515987929378346</v>
      </c>
      <c r="D48" s="61">
        <v>-25.4235471917251</v>
      </c>
      <c r="E48" s="61">
        <v>0.88577906</v>
      </c>
      <c r="F48" s="61">
        <v>0.18664371</v>
      </c>
      <c r="G48" s="61">
        <v>-0.42492303</v>
      </c>
    </row>
    <row r="49" spans="1:7" ht="12.75">
      <c r="A49" t="s">
        <v>107</v>
      </c>
      <c r="B49" s="61">
        <v>43.56499054935376</v>
      </c>
      <c r="C49" s="61">
        <v>-16.918758583153696</v>
      </c>
      <c r="D49" s="61">
        <v>-27.658336095810533</v>
      </c>
      <c r="E49" s="61">
        <v>0.90494816</v>
      </c>
      <c r="F49" s="61">
        <v>0.24414325</v>
      </c>
      <c r="G49" s="61">
        <v>-0.34851529</v>
      </c>
    </row>
    <row r="50" spans="1:7" ht="12.75">
      <c r="A50" t="s">
        <v>108</v>
      </c>
      <c r="B50" s="61">
        <v>43.011582250843674</v>
      </c>
      <c r="C50" s="61">
        <v>-17.992032399293777</v>
      </c>
      <c r="D50" s="61">
        <v>-30.16194352745746</v>
      </c>
      <c r="E50" s="61">
        <v>0.90086152</v>
      </c>
      <c r="F50" s="61">
        <v>0.3106535</v>
      </c>
      <c r="G50" s="61">
        <v>-0.3032209</v>
      </c>
    </row>
    <row r="51" spans="1:7" ht="12.75">
      <c r="A51" t="s">
        <v>109</v>
      </c>
      <c r="B51" s="61">
        <v>42.375261197551744</v>
      </c>
      <c r="C51" s="61">
        <v>-18.8429342228984</v>
      </c>
      <c r="D51" s="61">
        <v>-32.91397493021469</v>
      </c>
      <c r="E51" s="61">
        <v>0.86580598</v>
      </c>
      <c r="F51" s="61">
        <v>0.37800745</v>
      </c>
      <c r="G51" s="61">
        <v>-0.32785724</v>
      </c>
    </row>
    <row r="52" spans="1:7" ht="12.75">
      <c r="A52" t="s">
        <v>110</v>
      </c>
      <c r="B52" s="61">
        <v>41.59368250314852</v>
      </c>
      <c r="C52" s="61">
        <v>-19.660320153011046</v>
      </c>
      <c r="D52" s="61">
        <v>-35.714964366673144</v>
      </c>
      <c r="E52" s="61">
        <v>0.80197378</v>
      </c>
      <c r="F52" s="61">
        <v>0.45964409</v>
      </c>
      <c r="G52" s="61">
        <v>-0.3815303</v>
      </c>
    </row>
    <row r="53" spans="1:7" ht="12.75">
      <c r="A53" t="s">
        <v>111</v>
      </c>
      <c r="B53" s="61">
        <v>40.769786422332594</v>
      </c>
      <c r="C53" s="61">
        <v>-20.523932892352086</v>
      </c>
      <c r="D53" s="61">
        <v>-38.40517131067169</v>
      </c>
      <c r="E53" s="61">
        <v>0.72035738</v>
      </c>
      <c r="F53" s="61">
        <v>0.56437569</v>
      </c>
      <c r="G53" s="61">
        <v>-0.4031939</v>
      </c>
    </row>
    <row r="54" spans="1:7" ht="12.75">
      <c r="A54" t="s">
        <v>112</v>
      </c>
      <c r="B54" s="61">
        <v>40.098903581024835</v>
      </c>
      <c r="C54" s="61">
        <v>-21.372647406195696</v>
      </c>
      <c r="D54" s="61">
        <v>-40.960077828854544</v>
      </c>
      <c r="E54" s="61">
        <v>0.62676814</v>
      </c>
      <c r="F54" s="61">
        <v>0.69350297</v>
      </c>
      <c r="G54" s="61">
        <v>-0.35526798</v>
      </c>
    </row>
    <row r="55" spans="1:7" ht="12.75">
      <c r="A55" t="s">
        <v>113</v>
      </c>
      <c r="B55" s="61">
        <v>39.73539689310057</v>
      </c>
      <c r="C55" s="61">
        <v>-22.09609025390531</v>
      </c>
      <c r="D55" s="61">
        <v>-43.45812186940306</v>
      </c>
      <c r="E55" s="61">
        <v>0.5225128</v>
      </c>
      <c r="F55" s="61">
        <v>0.81737213</v>
      </c>
      <c r="G55" s="61">
        <v>-0.24265855</v>
      </c>
    </row>
    <row r="56" spans="1:7" ht="12.75">
      <c r="A56" t="s">
        <v>114</v>
      </c>
      <c r="B56" s="61">
        <v>39.6327306983371</v>
      </c>
      <c r="C56" s="61">
        <v>-22.574761504932194</v>
      </c>
      <c r="D56" s="61">
        <v>-46.017708156133125</v>
      </c>
      <c r="E56" s="61">
        <v>0.39263321</v>
      </c>
      <c r="F56" s="61">
        <v>0.91210616</v>
      </c>
      <c r="G56" s="61">
        <v>-0.11790468</v>
      </c>
    </row>
    <row r="57" spans="1:7" ht="12.75">
      <c r="A57" t="s">
        <v>115</v>
      </c>
      <c r="B57" s="61">
        <v>39.98740365616425</v>
      </c>
      <c r="C57" s="61">
        <v>-22.70711364591531</v>
      </c>
      <c r="D57" s="61">
        <v>-48.28079257404273</v>
      </c>
      <c r="E57" s="61">
        <v>0.26129577</v>
      </c>
      <c r="F57" s="61">
        <v>0.95554759</v>
      </c>
      <c r="G57" s="61">
        <v>0.13657716</v>
      </c>
    </row>
    <row r="58" spans="1:7" ht="12.75">
      <c r="A58" t="s">
        <v>116</v>
      </c>
      <c r="B58" s="61">
        <v>41.38775994877172</v>
      </c>
      <c r="C58" s="61">
        <v>-22.48987925250812</v>
      </c>
      <c r="D58" s="61">
        <v>-50.2203577653172</v>
      </c>
      <c r="E58" s="61">
        <v>0.0899483</v>
      </c>
      <c r="F58" s="61">
        <v>0.9571054</v>
      </c>
      <c r="G58" s="61">
        <v>0.27542432</v>
      </c>
    </row>
    <row r="59" spans="1:7" ht="12.75">
      <c r="A59" t="s">
        <v>117</v>
      </c>
      <c r="B59" s="61">
        <v>49.08887657887354</v>
      </c>
      <c r="C59" s="61">
        <v>-24.360814669196483</v>
      </c>
      <c r="D59" s="61">
        <v>-48.28300275189471</v>
      </c>
      <c r="E59" s="61">
        <v>0.22468132</v>
      </c>
      <c r="F59" s="61">
        <v>0.90736171</v>
      </c>
      <c r="G59" s="61">
        <v>0.35526473</v>
      </c>
    </row>
    <row r="60" spans="1:7" ht="12.75">
      <c r="A60" t="s">
        <v>118</v>
      </c>
      <c r="B60" s="61">
        <v>50.57747023375074</v>
      </c>
      <c r="C60" s="61">
        <v>-25.607251044566144</v>
      </c>
      <c r="D60" s="61">
        <v>-46.07974164419849</v>
      </c>
      <c r="E60" s="61">
        <v>0.19844722</v>
      </c>
      <c r="F60" s="61">
        <v>0.90505219</v>
      </c>
      <c r="G60" s="61">
        <v>0.37616384</v>
      </c>
    </row>
    <row r="61" spans="1:7" ht="12.75">
      <c r="A61" t="s">
        <v>119</v>
      </c>
      <c r="B61" s="61">
        <v>51.878503642723196</v>
      </c>
      <c r="C61" s="61">
        <v>-26.837167518913564</v>
      </c>
      <c r="D61" s="61">
        <v>-43.78202883520886</v>
      </c>
      <c r="E61" s="61">
        <v>0.15742424</v>
      </c>
      <c r="F61" s="61">
        <v>0.90681077</v>
      </c>
      <c r="G61" s="61">
        <v>0.39103942</v>
      </c>
    </row>
    <row r="62" spans="1:7" ht="12.75">
      <c r="A62" t="s">
        <v>120</v>
      </c>
      <c r="B62" s="61">
        <v>53.09818644535649</v>
      </c>
      <c r="C62" s="61">
        <v>-28.05153758687898</v>
      </c>
      <c r="D62" s="61">
        <v>-41.43206745370274</v>
      </c>
      <c r="E62" s="61">
        <v>0.10937107</v>
      </c>
      <c r="F62" s="61">
        <v>0.90681588</v>
      </c>
      <c r="G62" s="61">
        <v>0.40709081</v>
      </c>
    </row>
    <row r="63" spans="1:7" ht="12.75">
      <c r="A63" t="s">
        <v>121</v>
      </c>
      <c r="B63" s="61">
        <v>54.24000762922825</v>
      </c>
      <c r="C63" s="61">
        <v>-29.249744146737292</v>
      </c>
      <c r="D63" s="61">
        <v>-39.04122698559472</v>
      </c>
      <c r="E63" s="61">
        <v>0.05590555</v>
      </c>
      <c r="F63" s="61">
        <v>0.90539722</v>
      </c>
      <c r="G63" s="61">
        <v>0.42086868</v>
      </c>
    </row>
    <row r="64" spans="1:7" ht="12.75">
      <c r="A64" t="s">
        <v>122</v>
      </c>
      <c r="B64" s="61">
        <v>55.29544613263106</v>
      </c>
      <c r="C64" s="61">
        <v>-30.42686437861033</v>
      </c>
      <c r="D64" s="61">
        <v>-36.61019893618724</v>
      </c>
      <c r="E64" s="61">
        <v>-0.00089125</v>
      </c>
      <c r="F64" s="61">
        <v>0.903</v>
      </c>
      <c r="G64" s="61">
        <v>0.42963963</v>
      </c>
    </row>
    <row r="65" spans="1:7" ht="12.75">
      <c r="A65" t="s">
        <v>123</v>
      </c>
      <c r="B65" s="61">
        <v>56.28185294876683</v>
      </c>
      <c r="C65" s="61">
        <v>-31.576991458912936</v>
      </c>
      <c r="D65" s="61">
        <v>-34.14379135832311</v>
      </c>
      <c r="E65" s="61">
        <v>-0.05768039</v>
      </c>
      <c r="F65" s="61">
        <v>0.89938219</v>
      </c>
      <c r="G65" s="61">
        <v>0.43334127</v>
      </c>
    </row>
    <row r="66" spans="1:7" ht="12.75">
      <c r="A66" t="s">
        <v>124</v>
      </c>
      <c r="B66" s="61">
        <v>57.30354088763683</v>
      </c>
      <c r="C66" s="61">
        <v>-32.67227036590272</v>
      </c>
      <c r="D66" s="61">
        <v>-31.67465639032542</v>
      </c>
      <c r="E66" s="61">
        <v>-0.11135634</v>
      </c>
      <c r="F66" s="61">
        <v>0.8946901</v>
      </c>
      <c r="G66" s="61">
        <v>0.43258455</v>
      </c>
    </row>
    <row r="67" spans="1:7" ht="12.75">
      <c r="A67" t="s">
        <v>125</v>
      </c>
      <c r="B67" s="61">
        <v>58.61522197401239</v>
      </c>
      <c r="C67" s="61">
        <v>-33.61872469881289</v>
      </c>
      <c r="D67" s="61">
        <v>-29.299506284015028</v>
      </c>
      <c r="E67" s="61">
        <v>-0.15994075</v>
      </c>
      <c r="F67" s="61">
        <v>0.88876072</v>
      </c>
      <c r="G67" s="61">
        <v>0.4295618</v>
      </c>
    </row>
    <row r="68" spans="1:7" ht="12.75">
      <c r="A68" t="s">
        <v>126</v>
      </c>
      <c r="B68" s="61">
        <v>60.572314977627386</v>
      </c>
      <c r="C68" s="61">
        <v>-34.1694345921081</v>
      </c>
      <c r="D68" s="61">
        <v>-27.31912222184169</v>
      </c>
      <c r="E68" s="61">
        <v>-0.20719385</v>
      </c>
      <c r="F68" s="61">
        <v>0.87978857</v>
      </c>
      <c r="G68" s="61">
        <v>0.42783499</v>
      </c>
    </row>
    <row r="69" spans="1:7" ht="12.75">
      <c r="A69" t="s">
        <v>127</v>
      </c>
      <c r="B69" s="61">
        <v>69.41762377179103</v>
      </c>
      <c r="C69" s="61">
        <v>-29.92270326147083</v>
      </c>
      <c r="D69" s="61">
        <v>-29.003704547013925</v>
      </c>
      <c r="E69" s="61">
        <v>-0.3900555</v>
      </c>
      <c r="F69" s="61">
        <v>0.78329998</v>
      </c>
      <c r="G69" s="61">
        <v>0.48404323</v>
      </c>
    </row>
    <row r="70" spans="1:7" ht="12.75">
      <c r="A70" t="s">
        <v>128</v>
      </c>
      <c r="B70" s="61">
        <v>70.29137775041383</v>
      </c>
      <c r="C70" s="61">
        <v>-28.155808186040023</v>
      </c>
      <c r="D70" s="61">
        <v>-31.052127609841122</v>
      </c>
      <c r="E70" s="61">
        <v>-0.40568682</v>
      </c>
      <c r="F70" s="61">
        <v>0.76031615</v>
      </c>
      <c r="G70" s="61">
        <v>0.50728449</v>
      </c>
    </row>
    <row r="71" spans="1:7" ht="12.75">
      <c r="A71" t="s">
        <v>129</v>
      </c>
      <c r="B71" s="61">
        <v>70.65226936678054</v>
      </c>
      <c r="C71" s="61">
        <v>-26.41476819169924</v>
      </c>
      <c r="D71" s="61">
        <v>-33.275764305463184</v>
      </c>
      <c r="E71" s="61">
        <v>-0.4165165</v>
      </c>
      <c r="F71" s="61">
        <v>0.73663209</v>
      </c>
      <c r="G71" s="61">
        <v>0.53281063</v>
      </c>
    </row>
    <row r="72" spans="1:7" ht="12.75">
      <c r="A72" t="s">
        <v>130</v>
      </c>
      <c r="B72" s="61">
        <v>70.75954039743795</v>
      </c>
      <c r="C72" s="61">
        <v>-24.665789520607014</v>
      </c>
      <c r="D72" s="61">
        <v>-35.49755405134829</v>
      </c>
      <c r="E72" s="61">
        <v>-0.42605872</v>
      </c>
      <c r="F72" s="61">
        <v>0.70643556</v>
      </c>
      <c r="G72" s="61">
        <v>0.56517499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72.95076399999998</v>
      </c>
      <c r="C2" s="61">
        <v>-14.198712000000036</v>
      </c>
      <c r="D2" s="61">
        <v>-42.76562600000001</v>
      </c>
      <c r="E2" s="61">
        <v>0.05</v>
      </c>
      <c r="F2" s="61">
        <v>-0.05</v>
      </c>
      <c r="G2" s="61">
        <v>0.0096</v>
      </c>
    </row>
    <row r="3" spans="1:7" ht="12.75">
      <c r="A3" t="s">
        <v>61</v>
      </c>
      <c r="B3" s="61">
        <v>74.16723799999997</v>
      </c>
      <c r="C3" s="61">
        <v>-11.329107000000034</v>
      </c>
      <c r="D3" s="61">
        <v>-43.04779900000001</v>
      </c>
      <c r="E3" s="61">
        <v>0.05</v>
      </c>
      <c r="F3" s="61">
        <v>-0.05</v>
      </c>
      <c r="G3" s="61">
        <v>0.0079</v>
      </c>
    </row>
    <row r="4" spans="1:7" ht="12.75">
      <c r="A4" t="s">
        <v>62</v>
      </c>
      <c r="B4" s="61">
        <v>75.34839399999997</v>
      </c>
      <c r="C4" s="61">
        <v>-8.93098300000004</v>
      </c>
      <c r="D4" s="61">
        <v>-42.74416400000001</v>
      </c>
      <c r="E4" s="61">
        <v>0.05</v>
      </c>
      <c r="F4" s="61">
        <v>-0.05</v>
      </c>
      <c r="G4" s="61">
        <v>0.0102</v>
      </c>
    </row>
    <row r="5" spans="1:7" ht="12.75">
      <c r="A5" t="s">
        <v>63</v>
      </c>
      <c r="B5" s="61">
        <v>76.47335899999997</v>
      </c>
      <c r="C5" s="61">
        <v>-6.548710000000037</v>
      </c>
      <c r="D5" s="61">
        <v>-42.12523600000003</v>
      </c>
      <c r="E5" s="61">
        <v>0.05</v>
      </c>
      <c r="F5" s="61">
        <v>-0.05</v>
      </c>
      <c r="G5" s="61">
        <v>0.0066</v>
      </c>
    </row>
    <row r="6" spans="1:7" ht="12.75">
      <c r="A6" t="s">
        <v>64</v>
      </c>
      <c r="B6" s="61">
        <v>77.37794799999999</v>
      </c>
      <c r="C6" s="61">
        <v>-4.100450000000056</v>
      </c>
      <c r="D6" s="61">
        <v>-41.36350100000002</v>
      </c>
      <c r="E6" s="61">
        <v>0.05</v>
      </c>
      <c r="F6" s="61">
        <v>-0.05</v>
      </c>
      <c r="G6" s="61">
        <v>0.0066</v>
      </c>
    </row>
    <row r="7" spans="1:7" ht="12.75">
      <c r="A7" t="s">
        <v>65</v>
      </c>
      <c r="B7" s="61">
        <v>77.98177999999999</v>
      </c>
      <c r="C7" s="61">
        <v>-1.562395000000038</v>
      </c>
      <c r="D7" s="61">
        <v>-40.56900100000003</v>
      </c>
      <c r="E7" s="61">
        <v>0.05</v>
      </c>
      <c r="F7" s="61">
        <v>-0.05</v>
      </c>
      <c r="G7" s="61">
        <v>0.0031</v>
      </c>
    </row>
    <row r="8" spans="1:7" ht="12.75">
      <c r="A8" t="s">
        <v>66</v>
      </c>
      <c r="B8" s="61">
        <v>75.92396599999998</v>
      </c>
      <c r="C8" s="61">
        <v>11.441240999999993</v>
      </c>
      <c r="D8" s="61">
        <v>-37.29907900000004</v>
      </c>
      <c r="E8" s="61">
        <v>0.05</v>
      </c>
      <c r="F8" s="61">
        <v>-0.05</v>
      </c>
      <c r="G8" s="61">
        <v>0.0031</v>
      </c>
    </row>
    <row r="9" spans="1:7" ht="12.75">
      <c r="A9" t="s">
        <v>67</v>
      </c>
      <c r="B9" s="61">
        <v>74.64952399999999</v>
      </c>
      <c r="C9" s="61">
        <v>13.869771999999998</v>
      </c>
      <c r="D9" s="61">
        <v>-36.820379000000045</v>
      </c>
      <c r="E9" s="61">
        <v>0.05</v>
      </c>
      <c r="F9" s="61">
        <v>-0.05</v>
      </c>
      <c r="G9" s="61">
        <v>0.0015</v>
      </c>
    </row>
    <row r="10" spans="1:7" ht="12.75">
      <c r="A10" t="s">
        <v>68</v>
      </c>
      <c r="B10" s="61">
        <v>73.15802</v>
      </c>
      <c r="C10" s="61">
        <v>16.18761099999999</v>
      </c>
      <c r="D10" s="61">
        <v>-36.381162000000046</v>
      </c>
      <c r="E10" s="61">
        <v>0.05</v>
      </c>
      <c r="F10" s="61">
        <v>-0.05</v>
      </c>
      <c r="G10" s="61">
        <v>0.0029</v>
      </c>
    </row>
    <row r="11" spans="1:7" ht="12.75">
      <c r="A11" t="s">
        <v>69</v>
      </c>
      <c r="B11" s="61">
        <v>71.47677999999999</v>
      </c>
      <c r="C11" s="61">
        <v>18.383336999999994</v>
      </c>
      <c r="D11" s="61">
        <v>-35.978595000000034</v>
      </c>
      <c r="E11" s="61">
        <v>0.05</v>
      </c>
      <c r="F11" s="61">
        <v>-0.05</v>
      </c>
      <c r="G11" s="61">
        <v>0.0028</v>
      </c>
    </row>
    <row r="12" spans="1:7" ht="12.75">
      <c r="A12" t="s">
        <v>70</v>
      </c>
      <c r="B12" s="61">
        <v>69.616243</v>
      </c>
      <c r="C12" s="61">
        <v>20.44071299999999</v>
      </c>
      <c r="D12" s="61">
        <v>-35.62119900000005</v>
      </c>
      <c r="E12" s="61">
        <v>0.05</v>
      </c>
      <c r="F12" s="61">
        <v>-0.05</v>
      </c>
      <c r="G12" s="61">
        <v>0.002</v>
      </c>
    </row>
    <row r="13" spans="1:7" ht="12.75">
      <c r="A13" t="s">
        <v>71</v>
      </c>
      <c r="B13" s="61">
        <v>67.575009</v>
      </c>
      <c r="C13" s="61">
        <v>22.327233999999997</v>
      </c>
      <c r="D13" s="61">
        <v>-35.34282600000003</v>
      </c>
      <c r="E13" s="61">
        <v>0.05</v>
      </c>
      <c r="F13" s="61">
        <v>-0.05</v>
      </c>
      <c r="G13" s="61">
        <v>0.0025</v>
      </c>
    </row>
    <row r="14" spans="1:7" ht="12.75">
      <c r="A14" t="s">
        <v>72</v>
      </c>
      <c r="B14" s="61">
        <v>62.94710799999999</v>
      </c>
      <c r="C14" s="61">
        <v>25.413527999999996</v>
      </c>
      <c r="D14" s="61">
        <v>-35.22145900000004</v>
      </c>
      <c r="E14" s="61">
        <v>0.05</v>
      </c>
      <c r="F14" s="61">
        <v>-0.05</v>
      </c>
      <c r="G14" s="61">
        <v>0.0062</v>
      </c>
    </row>
    <row r="15" spans="1:7" ht="12.75">
      <c r="A15" t="s">
        <v>73</v>
      </c>
      <c r="B15" s="61">
        <v>60.394161999999994</v>
      </c>
      <c r="C15" s="61">
        <v>26.50892699999999</v>
      </c>
      <c r="D15" s="61">
        <v>-35.48563200000004</v>
      </c>
      <c r="E15" s="61">
        <v>0.05</v>
      </c>
      <c r="F15" s="61">
        <v>-0.05</v>
      </c>
      <c r="G15" s="61">
        <v>0.0088</v>
      </c>
    </row>
    <row r="16" spans="1:7" ht="12.75">
      <c r="A16" t="s">
        <v>74</v>
      </c>
      <c r="B16" s="61">
        <v>57.737784999999995</v>
      </c>
      <c r="C16" s="61">
        <v>27.308268999999996</v>
      </c>
      <c r="D16" s="61">
        <v>-35.964913000000045</v>
      </c>
      <c r="E16" s="61">
        <v>0.05</v>
      </c>
      <c r="F16" s="61">
        <v>-0.05</v>
      </c>
      <c r="G16" s="61">
        <v>0.0032</v>
      </c>
    </row>
    <row r="17" spans="1:7" ht="12.75">
      <c r="A17" t="s">
        <v>75</v>
      </c>
      <c r="B17" s="61">
        <v>55.012851999999995</v>
      </c>
      <c r="C17" s="61">
        <v>27.953796999999994</v>
      </c>
      <c r="D17" s="61">
        <v>-36.486376000000035</v>
      </c>
      <c r="E17" s="61">
        <v>0.05</v>
      </c>
      <c r="F17" s="61">
        <v>-0.05</v>
      </c>
      <c r="G17" s="61">
        <v>-0.0071</v>
      </c>
    </row>
    <row r="18" spans="1:7" ht="12.75">
      <c r="A18" t="s">
        <v>76</v>
      </c>
      <c r="B18" s="61">
        <v>52.25272799999999</v>
      </c>
      <c r="C18" s="61">
        <v>28.65081399999999</v>
      </c>
      <c r="D18" s="61">
        <v>-36.76371500000003</v>
      </c>
      <c r="E18" s="61">
        <v>0.05</v>
      </c>
      <c r="F18" s="61">
        <v>-0.05</v>
      </c>
      <c r="G18" s="61">
        <v>-0.0076</v>
      </c>
    </row>
    <row r="19" spans="1:7" ht="12.75">
      <c r="A19" t="s">
        <v>77</v>
      </c>
      <c r="B19" s="61">
        <v>47.206866999999995</v>
      </c>
      <c r="C19" s="61">
        <v>30.68932999999999</v>
      </c>
      <c r="D19" s="61">
        <v>-35.58197400000003</v>
      </c>
      <c r="E19" s="61">
        <v>0.05</v>
      </c>
      <c r="F19" s="61">
        <v>-0.05</v>
      </c>
      <c r="G19" s="61">
        <v>-0.0098</v>
      </c>
    </row>
    <row r="20" spans="1:7" ht="12.75">
      <c r="A20" t="s">
        <v>78</v>
      </c>
      <c r="B20" s="61">
        <v>45.230081999999996</v>
      </c>
      <c r="C20" s="61">
        <v>31.916867999999997</v>
      </c>
      <c r="D20" s="61">
        <v>-34.031917000000036</v>
      </c>
      <c r="E20" s="61">
        <v>0.05</v>
      </c>
      <c r="F20" s="61">
        <v>-0.05</v>
      </c>
      <c r="G20" s="61">
        <v>-0.0092</v>
      </c>
    </row>
    <row r="21" spans="1:7" ht="12.75">
      <c r="A21" t="s">
        <v>79</v>
      </c>
      <c r="B21" s="61">
        <v>43.449777</v>
      </c>
      <c r="C21" s="61">
        <v>33.08696</v>
      </c>
      <c r="D21" s="61">
        <v>-32.200260000000036</v>
      </c>
      <c r="E21" s="61">
        <v>0.05</v>
      </c>
      <c r="F21" s="61">
        <v>-0.05</v>
      </c>
      <c r="G21" s="61">
        <v>-0.0085</v>
      </c>
    </row>
    <row r="22" spans="1:7" ht="12.75">
      <c r="A22" t="s">
        <v>80</v>
      </c>
      <c r="B22" s="61">
        <v>41.64305999999999</v>
      </c>
      <c r="C22" s="61">
        <v>34.116074</v>
      </c>
      <c r="D22" s="61">
        <v>-30.320775</v>
      </c>
      <c r="E22" s="61">
        <v>0.05</v>
      </c>
      <c r="F22" s="61">
        <v>-0.05</v>
      </c>
      <c r="G22" s="61">
        <v>-0.0088</v>
      </c>
    </row>
    <row r="23" spans="1:7" ht="12.75">
      <c r="A23" t="s">
        <v>81</v>
      </c>
      <c r="B23" s="61">
        <v>39.737174</v>
      </c>
      <c r="C23" s="61">
        <v>34.953288</v>
      </c>
      <c r="D23" s="61">
        <v>-28.482153999999998</v>
      </c>
      <c r="E23" s="61">
        <v>0.05</v>
      </c>
      <c r="F23" s="61">
        <v>-0.05</v>
      </c>
      <c r="G23" s="61">
        <v>-0.0051</v>
      </c>
    </row>
    <row r="24" spans="1:7" ht="12.75">
      <c r="A24" t="s">
        <v>82</v>
      </c>
      <c r="B24" s="61">
        <v>37.737167</v>
      </c>
      <c r="C24" s="61">
        <v>35.557035000000006</v>
      </c>
      <c r="D24" s="61">
        <v>-26.724939</v>
      </c>
      <c r="E24" s="61">
        <v>0.05</v>
      </c>
      <c r="F24" s="61">
        <v>-0.05</v>
      </c>
      <c r="G24" s="61">
        <v>-0.0045</v>
      </c>
    </row>
    <row r="25" spans="1:7" ht="12.75">
      <c r="A25" t="s">
        <v>83</v>
      </c>
      <c r="B25" s="61">
        <v>35.684281</v>
      </c>
      <c r="C25" s="61">
        <v>35.857241</v>
      </c>
      <c r="D25" s="61">
        <v>-25.061524000000002</v>
      </c>
      <c r="E25" s="61">
        <v>0.05</v>
      </c>
      <c r="F25" s="61">
        <v>-0.05</v>
      </c>
      <c r="G25" s="61">
        <v>0.002</v>
      </c>
    </row>
    <row r="26" spans="1:7" ht="12.75">
      <c r="A26" t="s">
        <v>84</v>
      </c>
      <c r="B26" s="61">
        <v>31.704682999999992</v>
      </c>
      <c r="C26" s="61">
        <v>35.28698899999999</v>
      </c>
      <c r="D26" s="61">
        <v>-22.021461000000002</v>
      </c>
      <c r="E26" s="61">
        <v>0.05</v>
      </c>
      <c r="F26" s="61">
        <v>-0.05</v>
      </c>
      <c r="G26" s="61">
        <v>0.0059</v>
      </c>
    </row>
    <row r="27" spans="1:7" ht="12.75">
      <c r="A27" t="s">
        <v>85</v>
      </c>
      <c r="B27" s="61">
        <v>29.911736999999995</v>
      </c>
      <c r="C27" s="61">
        <v>34.309856999999994</v>
      </c>
      <c r="D27" s="61">
        <v>-20.565671000000002</v>
      </c>
      <c r="E27" s="61">
        <v>0.05</v>
      </c>
      <c r="F27" s="61">
        <v>-0.05</v>
      </c>
      <c r="G27" s="61">
        <v>0.0022</v>
      </c>
    </row>
    <row r="28" spans="1:7" ht="12.75">
      <c r="A28" t="s">
        <v>86</v>
      </c>
      <c r="B28" s="61">
        <v>28.327215999999996</v>
      </c>
      <c r="C28" s="61">
        <v>32.88797699999999</v>
      </c>
      <c r="D28" s="61">
        <v>-19.017513</v>
      </c>
      <c r="E28" s="61">
        <v>0.05</v>
      </c>
      <c r="F28" s="61">
        <v>-0.05</v>
      </c>
      <c r="G28" s="61">
        <v>0.0026</v>
      </c>
    </row>
    <row r="29" spans="1:7" ht="12.75">
      <c r="A29" t="s">
        <v>87</v>
      </c>
      <c r="B29" s="61">
        <v>27.001838999999997</v>
      </c>
      <c r="C29" s="61">
        <v>31.187581999999995</v>
      </c>
      <c r="D29" s="61">
        <v>-17.461607999999995</v>
      </c>
      <c r="E29" s="61">
        <v>0.05</v>
      </c>
      <c r="F29" s="61">
        <v>-0.05</v>
      </c>
      <c r="G29" s="61">
        <v>0.0043</v>
      </c>
    </row>
    <row r="30" spans="1:7" ht="12.75">
      <c r="A30" t="s">
        <v>88</v>
      </c>
      <c r="B30" s="61">
        <v>25.949125999999996</v>
      </c>
      <c r="C30" s="61">
        <v>29.358289000000003</v>
      </c>
      <c r="D30" s="61">
        <v>-16.288127</v>
      </c>
      <c r="E30" s="61">
        <v>0.05</v>
      </c>
      <c r="F30" s="61">
        <v>-0.05</v>
      </c>
      <c r="G30" s="61">
        <v>0.0041</v>
      </c>
    </row>
    <row r="31" spans="1:7" ht="12.75">
      <c r="A31" t="s">
        <v>89</v>
      </c>
      <c r="B31" s="61">
        <v>25.152584999999995</v>
      </c>
      <c r="C31" s="61">
        <v>27.343079000000003</v>
      </c>
      <c r="D31" s="61">
        <v>-15.719711000000004</v>
      </c>
      <c r="E31" s="61">
        <v>0.05</v>
      </c>
      <c r="F31" s="61">
        <v>-0.05</v>
      </c>
      <c r="G31" s="61">
        <v>0.0029</v>
      </c>
    </row>
    <row r="32" spans="1:7" ht="12.75">
      <c r="A32" t="s">
        <v>90</v>
      </c>
      <c r="B32" s="61">
        <v>24.509426999999995</v>
      </c>
      <c r="C32" s="61">
        <v>25.020176000000006</v>
      </c>
      <c r="D32" s="61">
        <v>-15.713050000000008</v>
      </c>
      <c r="E32" s="61">
        <v>0.05</v>
      </c>
      <c r="F32" s="61">
        <v>-0.05</v>
      </c>
      <c r="G32" s="61">
        <v>0.0006</v>
      </c>
    </row>
    <row r="33" spans="1:7" ht="12.75">
      <c r="A33" t="s">
        <v>91</v>
      </c>
      <c r="B33" s="61">
        <v>23.918848</v>
      </c>
      <c r="C33" s="61">
        <v>22.478544000000003</v>
      </c>
      <c r="D33" s="61">
        <v>-16.163947000000007</v>
      </c>
      <c r="E33" s="61">
        <v>0.05</v>
      </c>
      <c r="F33" s="61">
        <v>-0.05</v>
      </c>
      <c r="G33" s="61">
        <v>-0.0014</v>
      </c>
    </row>
    <row r="34" spans="1:7" ht="12.75">
      <c r="A34" t="s">
        <v>92</v>
      </c>
      <c r="B34" s="61">
        <v>23.258905</v>
      </c>
      <c r="C34" s="61">
        <v>19.85360100000001</v>
      </c>
      <c r="D34" s="61">
        <v>-16.921506000000004</v>
      </c>
      <c r="E34" s="61">
        <v>0.05</v>
      </c>
      <c r="F34" s="61">
        <v>-0.05</v>
      </c>
      <c r="G34" s="61">
        <v>-0.0003</v>
      </c>
    </row>
    <row r="35" spans="1:7" ht="12.75">
      <c r="A35" t="s">
        <v>93</v>
      </c>
      <c r="B35" s="61">
        <v>22.433103999999997</v>
      </c>
      <c r="C35" s="61">
        <v>17.193952</v>
      </c>
      <c r="D35" s="61">
        <v>-17.849399</v>
      </c>
      <c r="E35" s="61">
        <v>0.05</v>
      </c>
      <c r="F35" s="61">
        <v>-0.05</v>
      </c>
      <c r="G35" s="61">
        <v>-0.003</v>
      </c>
    </row>
    <row r="36" spans="1:7" ht="12.75">
      <c r="A36" t="s">
        <v>94</v>
      </c>
      <c r="B36" s="61">
        <v>21.504418</v>
      </c>
      <c r="C36" s="61">
        <v>14.400151</v>
      </c>
      <c r="D36" s="61">
        <v>-18.736294000000008</v>
      </c>
      <c r="E36" s="61">
        <v>0.05</v>
      </c>
      <c r="F36" s="61">
        <v>-0.05</v>
      </c>
      <c r="G36" s="61">
        <v>-0.0014</v>
      </c>
    </row>
    <row r="37" spans="1:7" ht="12.75">
      <c r="A37" t="s">
        <v>95</v>
      </c>
      <c r="B37" s="61">
        <v>20.856720999999997</v>
      </c>
      <c r="C37" s="61">
        <v>11.422666999999999</v>
      </c>
      <c r="D37" s="61">
        <v>-19.269947000000005</v>
      </c>
      <c r="E37" s="61">
        <v>0.05</v>
      </c>
      <c r="F37" s="61">
        <v>-0.05</v>
      </c>
      <c r="G37" s="61">
        <v>-0.0011</v>
      </c>
    </row>
    <row r="38" spans="1:7" ht="12.75">
      <c r="A38" t="s">
        <v>96</v>
      </c>
      <c r="B38" s="61">
        <v>27.380217</v>
      </c>
      <c r="C38" s="61">
        <v>5.262759000000003</v>
      </c>
      <c r="D38" s="61">
        <v>-17.06928</v>
      </c>
      <c r="E38" s="61">
        <v>0.05</v>
      </c>
      <c r="F38" s="61">
        <v>-0.05</v>
      </c>
      <c r="G38" s="61">
        <v>0.0059</v>
      </c>
    </row>
    <row r="39" spans="1:7" ht="12.75">
      <c r="A39" t="s">
        <v>97</v>
      </c>
      <c r="B39" s="61">
        <v>29.747115</v>
      </c>
      <c r="C39" s="61">
        <v>6.467083000000002</v>
      </c>
      <c r="D39" s="61">
        <v>-15.386950000000006</v>
      </c>
      <c r="E39" s="61">
        <v>0.05</v>
      </c>
      <c r="F39" s="61">
        <v>-0.05</v>
      </c>
      <c r="G39" s="61">
        <v>0.0084</v>
      </c>
    </row>
    <row r="40" spans="1:7" ht="12.75">
      <c r="A40" t="s">
        <v>98</v>
      </c>
      <c r="B40" s="61">
        <v>31.775342000000002</v>
      </c>
      <c r="C40" s="61">
        <v>7.769218999999996</v>
      </c>
      <c r="D40" s="61">
        <v>-13.393769000000002</v>
      </c>
      <c r="E40" s="61">
        <v>0.05</v>
      </c>
      <c r="F40" s="61">
        <v>-0.05</v>
      </c>
      <c r="G40" s="61">
        <v>0.0015</v>
      </c>
    </row>
    <row r="41" spans="1:7" ht="12.75">
      <c r="A41" t="s">
        <v>99</v>
      </c>
      <c r="B41" s="61">
        <v>33.98787</v>
      </c>
      <c r="C41" s="61">
        <v>8.393064999999996</v>
      </c>
      <c r="D41" s="61">
        <v>-11.649227</v>
      </c>
      <c r="E41" s="61">
        <v>0.05</v>
      </c>
      <c r="F41" s="61">
        <v>-0.05</v>
      </c>
      <c r="G41" s="61">
        <v>0.0069</v>
      </c>
    </row>
    <row r="42" spans="1:7" ht="12.75">
      <c r="A42" t="s">
        <v>100</v>
      </c>
      <c r="B42" s="61">
        <v>46.894908</v>
      </c>
      <c r="C42" s="61">
        <v>2.2826889999999977</v>
      </c>
      <c r="D42" s="61">
        <v>-10.904141</v>
      </c>
      <c r="E42" s="61">
        <v>0.05</v>
      </c>
      <c r="F42" s="61">
        <v>-0.05</v>
      </c>
      <c r="G42" s="61">
        <v>0.017</v>
      </c>
    </row>
    <row r="43" spans="1:7" ht="12.75">
      <c r="A43" t="s">
        <v>101</v>
      </c>
      <c r="B43" s="61">
        <v>48.639877999999996</v>
      </c>
      <c r="C43" s="61">
        <v>-5.967053000000003</v>
      </c>
      <c r="D43" s="61">
        <v>-15.575713</v>
      </c>
      <c r="E43" s="61">
        <v>0.05</v>
      </c>
      <c r="F43" s="61">
        <v>-0.05</v>
      </c>
      <c r="G43" s="61">
        <v>0.0032</v>
      </c>
    </row>
    <row r="44" spans="1:7" ht="12.75">
      <c r="A44" t="s">
        <v>102</v>
      </c>
      <c r="B44" s="61">
        <v>47.73537799999998</v>
      </c>
      <c r="C44" s="61">
        <v>-8.067059999999996</v>
      </c>
      <c r="D44" s="61">
        <v>-17.546247</v>
      </c>
      <c r="E44" s="61">
        <v>0.05</v>
      </c>
      <c r="F44" s="61">
        <v>-0.05</v>
      </c>
      <c r="G44" s="61">
        <v>0.0032</v>
      </c>
    </row>
    <row r="45" spans="1:7" ht="12.75">
      <c r="A45" t="s">
        <v>103</v>
      </c>
      <c r="B45" s="61">
        <v>46.747064999999985</v>
      </c>
      <c r="C45" s="61">
        <v>-10.056145</v>
      </c>
      <c r="D45" s="61">
        <v>-19.493135000000002</v>
      </c>
      <c r="E45" s="61">
        <v>0.05</v>
      </c>
      <c r="F45" s="61">
        <v>-0.05</v>
      </c>
      <c r="G45" s="61">
        <v>0.0046</v>
      </c>
    </row>
    <row r="46" spans="1:7" ht="12.75">
      <c r="A46" t="s">
        <v>104</v>
      </c>
      <c r="B46" s="61">
        <v>45.832194999999984</v>
      </c>
      <c r="C46" s="61">
        <v>-12.017687999999994</v>
      </c>
      <c r="D46" s="61">
        <v>-21.379208999999996</v>
      </c>
      <c r="E46" s="61">
        <v>0.05</v>
      </c>
      <c r="F46" s="61">
        <v>-0.05</v>
      </c>
      <c r="G46" s="61">
        <v>0.0136</v>
      </c>
    </row>
    <row r="47" spans="1:7" ht="12.75">
      <c r="A47" t="s">
        <v>105</v>
      </c>
      <c r="B47" s="61">
        <v>44.98278999999998</v>
      </c>
      <c r="C47" s="61">
        <v>-13.862301999999993</v>
      </c>
      <c r="D47" s="61">
        <v>-23.335543999999995</v>
      </c>
      <c r="E47" s="61">
        <v>0.05</v>
      </c>
      <c r="F47" s="61">
        <v>-0.05</v>
      </c>
      <c r="G47" s="61">
        <v>0.0134</v>
      </c>
    </row>
    <row r="48" spans="1:7" ht="12.75">
      <c r="A48" t="s">
        <v>106</v>
      </c>
      <c r="B48" s="61">
        <v>44.208717999999976</v>
      </c>
      <c r="C48" s="61">
        <v>-15.513287999999996</v>
      </c>
      <c r="D48" s="61">
        <v>-25.429694</v>
      </c>
      <c r="E48" s="61">
        <v>0.05</v>
      </c>
      <c r="F48" s="61">
        <v>-0.05</v>
      </c>
      <c r="G48" s="61">
        <v>0.0145</v>
      </c>
    </row>
    <row r="49" spans="1:7" ht="12.75">
      <c r="A49" t="s">
        <v>107</v>
      </c>
      <c r="B49" s="61">
        <v>43.578128999999976</v>
      </c>
      <c r="C49" s="61">
        <v>-16.91521399999999</v>
      </c>
      <c r="D49" s="61">
        <v>-27.663396</v>
      </c>
      <c r="E49" s="61">
        <v>0.05</v>
      </c>
      <c r="F49" s="61">
        <v>-0.05</v>
      </c>
      <c r="G49" s="61">
        <v>0.0145</v>
      </c>
    </row>
    <row r="50" spans="1:7" ht="12.75">
      <c r="A50" t="s">
        <v>108</v>
      </c>
      <c r="B50" s="61">
        <v>43.022602999999975</v>
      </c>
      <c r="C50" s="61">
        <v>-17.988231999999993</v>
      </c>
      <c r="D50" s="61">
        <v>-30.165652999999995</v>
      </c>
      <c r="E50" s="61">
        <v>0.05</v>
      </c>
      <c r="F50" s="61">
        <v>-0.05</v>
      </c>
      <c r="G50" s="61">
        <v>0.0122</v>
      </c>
    </row>
    <row r="51" spans="1:7" ht="12.75">
      <c r="A51" t="s">
        <v>109</v>
      </c>
      <c r="B51" s="61">
        <v>42.37298499999997</v>
      </c>
      <c r="C51" s="61">
        <v>-18.843927999999995</v>
      </c>
      <c r="D51" s="61">
        <v>-32.91311299999997</v>
      </c>
      <c r="E51" s="61">
        <v>0.05</v>
      </c>
      <c r="F51" s="61">
        <v>-0.05</v>
      </c>
      <c r="G51" s="61">
        <v>-0.0026</v>
      </c>
    </row>
    <row r="52" spans="1:7" ht="12.75">
      <c r="A52" t="s">
        <v>110</v>
      </c>
      <c r="B52" s="61">
        <v>41.588266999999966</v>
      </c>
      <c r="C52" s="61">
        <v>-19.663423999999992</v>
      </c>
      <c r="D52" s="61">
        <v>-35.71238799999996</v>
      </c>
      <c r="E52" s="61">
        <v>0.05</v>
      </c>
      <c r="F52" s="61">
        <v>-0.05</v>
      </c>
      <c r="G52" s="61">
        <v>-0.0068</v>
      </c>
    </row>
    <row r="53" spans="1:7" ht="12.75">
      <c r="A53" t="s">
        <v>111</v>
      </c>
      <c r="B53" s="61">
        <v>40.76431699999997</v>
      </c>
      <c r="C53" s="61">
        <v>-20.528218</v>
      </c>
      <c r="D53" s="61">
        <v>-38.40210999999997</v>
      </c>
      <c r="E53" s="61">
        <v>0.05</v>
      </c>
      <c r="F53" s="61">
        <v>-0.05</v>
      </c>
      <c r="G53" s="61">
        <v>-0.0076</v>
      </c>
    </row>
    <row r="54" spans="1:7" ht="12.75">
      <c r="A54" t="s">
        <v>112</v>
      </c>
      <c r="B54" s="61">
        <v>40.093859999999964</v>
      </c>
      <c r="C54" s="61">
        <v>-21.378228</v>
      </c>
      <c r="D54" s="61">
        <v>-40.95721899999997</v>
      </c>
      <c r="E54" s="61">
        <v>0.05</v>
      </c>
      <c r="F54" s="61">
        <v>-0.05</v>
      </c>
      <c r="G54" s="61">
        <v>-0.008</v>
      </c>
    </row>
    <row r="55" spans="1:7" ht="12.75">
      <c r="A55" t="s">
        <v>113</v>
      </c>
      <c r="B55" s="61">
        <v>39.73223399999994</v>
      </c>
      <c r="C55" s="61">
        <v>-22.101038</v>
      </c>
      <c r="D55" s="61">
        <v>-43.45665299999996</v>
      </c>
      <c r="E55" s="61">
        <v>0.05</v>
      </c>
      <c r="F55" s="61">
        <v>-0.05</v>
      </c>
      <c r="G55" s="61">
        <v>-0.0061</v>
      </c>
    </row>
    <row r="56" spans="1:7" ht="12.75">
      <c r="A56" t="s">
        <v>114</v>
      </c>
      <c r="B56" s="61">
        <v>39.62983299999996</v>
      </c>
      <c r="C56" s="61">
        <v>-22.581493000000005</v>
      </c>
      <c r="D56" s="61">
        <v>-46.016837999999964</v>
      </c>
      <c r="E56" s="61">
        <v>0.05</v>
      </c>
      <c r="F56" s="61">
        <v>-0.05</v>
      </c>
      <c r="G56" s="61">
        <v>-0.0074</v>
      </c>
    </row>
    <row r="57" spans="1:7" ht="12.75">
      <c r="A57" t="s">
        <v>115</v>
      </c>
      <c r="B57" s="61">
        <v>39.98653999999994</v>
      </c>
      <c r="C57" s="61">
        <v>-22.710272000000007</v>
      </c>
      <c r="D57" s="61">
        <v>-48.28124399999996</v>
      </c>
      <c r="E57" s="61">
        <v>0.05</v>
      </c>
      <c r="F57" s="61">
        <v>-0.05</v>
      </c>
      <c r="G57" s="61">
        <v>-0.0033</v>
      </c>
    </row>
    <row r="58" spans="1:7" ht="12.75">
      <c r="A58" t="s">
        <v>116</v>
      </c>
      <c r="B58" s="61">
        <v>41.38739899999995</v>
      </c>
      <c r="C58" s="61">
        <v>-22.49372000000001</v>
      </c>
      <c r="D58" s="61">
        <v>-50.221462999999964</v>
      </c>
      <c r="E58" s="61">
        <v>0.05</v>
      </c>
      <c r="F58" s="61">
        <v>-0.05</v>
      </c>
      <c r="G58" s="61">
        <v>-0.004</v>
      </c>
    </row>
    <row r="59" spans="1:7" ht="12.75">
      <c r="A59" t="s">
        <v>117</v>
      </c>
      <c r="B59" s="61">
        <v>49.08856399999995</v>
      </c>
      <c r="C59" s="61">
        <v>-24.362077000000017</v>
      </c>
      <c r="D59" s="61">
        <v>-48.28349699999997</v>
      </c>
      <c r="E59" s="61">
        <v>0.05</v>
      </c>
      <c r="F59" s="61">
        <v>-0.05</v>
      </c>
      <c r="G59" s="61">
        <v>-0.0014</v>
      </c>
    </row>
    <row r="60" spans="1:7" ht="12.75">
      <c r="A60" t="s">
        <v>118</v>
      </c>
      <c r="B60" s="61">
        <v>50.57724899999994</v>
      </c>
      <c r="C60" s="61">
        <v>-25.608260000000023</v>
      </c>
      <c r="D60" s="61">
        <v>-46.08016099999996</v>
      </c>
      <c r="E60" s="61">
        <v>0.05</v>
      </c>
      <c r="F60" s="61">
        <v>-0.05</v>
      </c>
      <c r="G60" s="61">
        <v>-0.0011</v>
      </c>
    </row>
    <row r="61" spans="1:7" ht="12.75">
      <c r="A61" t="s">
        <v>119</v>
      </c>
      <c r="B61" s="61">
        <v>51.87803899999995</v>
      </c>
      <c r="C61" s="61">
        <v>-26.839844000000017</v>
      </c>
      <c r="D61" s="61">
        <v>-43.783182999999966</v>
      </c>
      <c r="E61" s="61">
        <v>0.05</v>
      </c>
      <c r="F61" s="61">
        <v>-0.05</v>
      </c>
      <c r="G61" s="61">
        <v>-0.003</v>
      </c>
    </row>
    <row r="62" spans="1:7" ht="12.75">
      <c r="A62" t="s">
        <v>120</v>
      </c>
      <c r="B62" s="61">
        <v>53.09768899999995</v>
      </c>
      <c r="C62" s="61">
        <v>-28.055662000000016</v>
      </c>
      <c r="D62" s="61">
        <v>-41.433918999999975</v>
      </c>
      <c r="E62" s="61">
        <v>0.05</v>
      </c>
      <c r="F62" s="61">
        <v>-0.05</v>
      </c>
      <c r="G62" s="61">
        <v>-0.0045</v>
      </c>
    </row>
    <row r="63" spans="1:7" ht="12.75">
      <c r="A63" t="s">
        <v>121</v>
      </c>
      <c r="B63" s="61">
        <v>54.23965999999996</v>
      </c>
      <c r="C63" s="61">
        <v>-29.25537400000001</v>
      </c>
      <c r="D63" s="61">
        <v>-39.043843999999964</v>
      </c>
      <c r="E63" s="61">
        <v>0.05</v>
      </c>
      <c r="F63" s="61">
        <v>-0.05</v>
      </c>
      <c r="G63" s="61">
        <v>-0.0062</v>
      </c>
    </row>
    <row r="64" spans="1:7" ht="12.75">
      <c r="A64" t="s">
        <v>122</v>
      </c>
      <c r="B64" s="61">
        <v>55.29544599999995</v>
      </c>
      <c r="C64" s="61">
        <v>-30.426730000000017</v>
      </c>
      <c r="D64" s="61">
        <v>-36.61013499999997</v>
      </c>
      <c r="E64" s="61">
        <v>0.05</v>
      </c>
      <c r="F64" s="61">
        <v>-0.05</v>
      </c>
      <c r="G64" s="61">
        <v>0.0001</v>
      </c>
    </row>
    <row r="65" spans="1:7" ht="12.75">
      <c r="A65" t="s">
        <v>123</v>
      </c>
      <c r="B65" s="61">
        <v>56.28183399999996</v>
      </c>
      <c r="C65" s="61">
        <v>-31.576696000000013</v>
      </c>
      <c r="D65" s="61">
        <v>-34.143648999999975</v>
      </c>
      <c r="E65" s="61">
        <v>0.05</v>
      </c>
      <c r="F65" s="61">
        <v>-0.05</v>
      </c>
      <c r="G65" s="61">
        <v>0.0003</v>
      </c>
    </row>
    <row r="66" spans="1:7" ht="12.75">
      <c r="A66" t="s">
        <v>124</v>
      </c>
      <c r="B66" s="61">
        <v>57.30376499999995</v>
      </c>
      <c r="C66" s="61">
        <v>-32.674071000000005</v>
      </c>
      <c r="D66" s="61">
        <v>-31.675526999999974</v>
      </c>
      <c r="E66" s="61">
        <v>0.05</v>
      </c>
      <c r="F66" s="61">
        <v>-0.05</v>
      </c>
      <c r="G66" s="61">
        <v>-0.002</v>
      </c>
    </row>
    <row r="67" spans="1:7" ht="12.75">
      <c r="A67" t="s">
        <v>125</v>
      </c>
      <c r="B67" s="61">
        <v>58.615690999999956</v>
      </c>
      <c r="C67" s="61">
        <v>-33.62133100000001</v>
      </c>
      <c r="D67" s="61">
        <v>-29.300765999999992</v>
      </c>
      <c r="E67" s="61">
        <v>0.05</v>
      </c>
      <c r="F67" s="61">
        <v>-0.05</v>
      </c>
      <c r="G67" s="61">
        <v>-0.0029</v>
      </c>
    </row>
    <row r="68" spans="1:7" ht="12.75">
      <c r="A68" t="s">
        <v>126</v>
      </c>
      <c r="B68" s="61">
        <v>60.57295799999996</v>
      </c>
      <c r="C68" s="61">
        <v>-34.172165000000014</v>
      </c>
      <c r="D68" s="61">
        <v>-27.320450000000008</v>
      </c>
      <c r="E68" s="61">
        <v>0.05</v>
      </c>
      <c r="F68" s="61">
        <v>-0.05</v>
      </c>
      <c r="G68" s="61">
        <v>-0.0031</v>
      </c>
    </row>
    <row r="69" spans="1:7" ht="12.75">
      <c r="A69" t="s">
        <v>127</v>
      </c>
      <c r="B69" s="61">
        <v>69.41680299999996</v>
      </c>
      <c r="C69" s="61">
        <v>-29.921055000000027</v>
      </c>
      <c r="D69" s="61">
        <v>-29.002686</v>
      </c>
      <c r="E69" s="61">
        <v>0.05</v>
      </c>
      <c r="F69" s="61">
        <v>-0.05</v>
      </c>
      <c r="G69" s="61">
        <v>0.0021</v>
      </c>
    </row>
    <row r="70" spans="1:7" ht="12.75">
      <c r="A70" t="s">
        <v>128</v>
      </c>
      <c r="B70" s="61">
        <v>70.29155799999995</v>
      </c>
      <c r="C70" s="61">
        <v>-28.156146000000025</v>
      </c>
      <c r="D70" s="61">
        <v>-31.05235299999999</v>
      </c>
      <c r="E70" s="61">
        <v>0.05</v>
      </c>
      <c r="F70" s="61">
        <v>-0.05</v>
      </c>
      <c r="G70" s="61">
        <v>-0.0004</v>
      </c>
    </row>
    <row r="71" spans="1:7" ht="12.75">
      <c r="A71" t="s">
        <v>129</v>
      </c>
      <c r="B71" s="61">
        <v>70.65261699999998</v>
      </c>
      <c r="C71" s="61">
        <v>-26.415383000000016</v>
      </c>
      <c r="D71" s="61">
        <v>-33.276208999999994</v>
      </c>
      <c r="E71" s="61">
        <v>0.05</v>
      </c>
      <c r="F71" s="61">
        <v>-0.05</v>
      </c>
      <c r="G71" s="61">
        <v>-0.0008</v>
      </c>
    </row>
    <row r="72" spans="1:7" ht="12.75">
      <c r="A72" t="s">
        <v>130</v>
      </c>
      <c r="B72" s="61">
        <v>70.75898099999996</v>
      </c>
      <c r="C72" s="61">
        <v>-24.66486200000003</v>
      </c>
      <c r="D72" s="61">
        <v>-35.49681199999999</v>
      </c>
      <c r="E72" s="61">
        <v>0.05</v>
      </c>
      <c r="F72" s="61">
        <v>-0.05</v>
      </c>
      <c r="G72" s="61">
        <v>0.0013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7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39073.50982638889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71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0.05</v>
      </c>
      <c r="D7" s="63"/>
      <c r="E7" s="62" t="s">
        <v>19</v>
      </c>
      <c r="F7" s="62"/>
      <c r="G7" s="36">
        <v>0.0012014084507042254</v>
      </c>
      <c r="H7" s="6"/>
    </row>
    <row r="8" spans="2:8" ht="13.5">
      <c r="B8" s="57" t="s">
        <v>37</v>
      </c>
      <c r="C8" s="63">
        <v>-0.05</v>
      </c>
      <c r="D8" s="63"/>
      <c r="E8" s="64" t="s">
        <v>12</v>
      </c>
      <c r="F8" s="64"/>
      <c r="G8" s="35">
        <v>0.017</v>
      </c>
      <c r="H8" s="5"/>
    </row>
    <row r="9" spans="5:8" ht="13.5">
      <c r="E9" s="64" t="s">
        <v>13</v>
      </c>
      <c r="F9" s="64"/>
      <c r="G9" s="35">
        <v>-0.009804305521658167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0.02680430552165817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31</v>
      </c>
      <c r="L12" s="43">
        <v>0</v>
      </c>
      <c r="M12" s="43">
        <v>40</v>
      </c>
      <c r="N12" s="43">
        <v>71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31</v>
      </c>
      <c r="L15" s="43">
        <v>0</v>
      </c>
      <c r="M15" s="43">
        <v>40</v>
      </c>
      <c r="N15" s="43">
        <v>71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0.013138450646216882</v>
      </c>
      <c r="L18" s="41">
        <v>0.011849362623197912</v>
      </c>
      <c r="M18" s="41">
        <v>0.007554235274007226</v>
      </c>
      <c r="N18" s="50">
        <v>0.017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-0.006691067139485085</v>
      </c>
      <c r="L19" s="41">
        <v>-0.006763988810082111</v>
      </c>
      <c r="M19" s="41">
        <v>-0.007017422043151811</v>
      </c>
      <c r="N19" s="50">
        <v>-0.009804305521658167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0.019829517785701967</v>
      </c>
      <c r="L20" s="41">
        <v>0.018613351433280023</v>
      </c>
      <c r="M20" s="41">
        <v>0.014571657317159037</v>
      </c>
      <c r="N20" s="50">
        <v>0.02680430552165817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0.00043491121274576335</v>
      </c>
      <c r="L22" s="41">
        <v>7.699187300277926E-05</v>
      </c>
      <c r="M22" s="41">
        <v>-0.0005586537426627949</v>
      </c>
      <c r="N22" s="50">
        <v>0.0012014084507042254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0.004099598673823061</v>
      </c>
      <c r="L23" s="41">
        <v>0.0037354540944003777</v>
      </c>
      <c r="M23" s="41">
        <v>0.003239609079982616</v>
      </c>
      <c r="N23" s="50">
        <v>0.006423036164376637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0.0041054786882273485</v>
      </c>
      <c r="L24" s="41">
        <v>0.003761242115394763</v>
      </c>
      <c r="M24" s="41">
        <v>0.0032137896679130815</v>
      </c>
      <c r="N24" s="50">
        <v>0.006351681283785002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72.95076399999998</v>
      </c>
      <c r="D47" s="24">
        <v>-14.198712000000036</v>
      </c>
      <c r="E47" s="24">
        <v>-42.76562600000001</v>
      </c>
      <c r="F47" s="60">
        <v>0.0096</v>
      </c>
    </row>
    <row r="48" spans="2:6" ht="13.5">
      <c r="B48" s="27" t="s">
        <v>61</v>
      </c>
      <c r="C48" s="24">
        <v>74.16723799999997</v>
      </c>
      <c r="D48" s="24">
        <v>-11.329107000000034</v>
      </c>
      <c r="E48" s="24">
        <v>-43.04779900000001</v>
      </c>
      <c r="F48" s="60">
        <v>0.0079</v>
      </c>
    </row>
    <row r="49" spans="2:6" ht="13.5">
      <c r="B49" s="27" t="s">
        <v>62</v>
      </c>
      <c r="C49" s="24">
        <v>75.34839399999997</v>
      </c>
      <c r="D49" s="24">
        <v>-8.93098300000004</v>
      </c>
      <c r="E49" s="24">
        <v>-42.74416400000001</v>
      </c>
      <c r="F49" s="60">
        <v>0.0102</v>
      </c>
    </row>
    <row r="50" spans="2:6" ht="13.5">
      <c r="B50" s="27" t="s">
        <v>63</v>
      </c>
      <c r="C50" s="24">
        <v>76.47335899999997</v>
      </c>
      <c r="D50" s="24">
        <v>-6.548710000000037</v>
      </c>
      <c r="E50" s="24">
        <v>-42.12523600000003</v>
      </c>
      <c r="F50" s="60">
        <v>0.0066</v>
      </c>
    </row>
    <row r="51" spans="2:6" ht="13.5">
      <c r="B51" s="27" t="s">
        <v>64</v>
      </c>
      <c r="C51" s="24">
        <v>77.37794799999999</v>
      </c>
      <c r="D51" s="24">
        <v>-4.100450000000056</v>
      </c>
      <c r="E51" s="24">
        <v>-41.36350100000002</v>
      </c>
      <c r="F51" s="60">
        <v>0.0066</v>
      </c>
    </row>
    <row r="52" spans="2:6" ht="13.5">
      <c r="B52" s="27" t="s">
        <v>65</v>
      </c>
      <c r="C52" s="24">
        <v>77.98177999999999</v>
      </c>
      <c r="D52" s="24">
        <v>-1.562395000000038</v>
      </c>
      <c r="E52" s="24">
        <v>-40.56900100000003</v>
      </c>
      <c r="F52" s="60">
        <v>0.0031</v>
      </c>
    </row>
    <row r="53" spans="2:6" ht="13.5">
      <c r="B53" s="27" t="s">
        <v>66</v>
      </c>
      <c r="C53" s="24">
        <v>75.92396599999998</v>
      </c>
      <c r="D53" s="24">
        <v>11.441240999999993</v>
      </c>
      <c r="E53" s="24">
        <v>-37.29907900000004</v>
      </c>
      <c r="F53" s="60">
        <v>0.0031</v>
      </c>
    </row>
    <row r="54" spans="2:6" ht="13.5">
      <c r="B54" s="27" t="s">
        <v>67</v>
      </c>
      <c r="C54" s="24">
        <v>74.64952399999999</v>
      </c>
      <c r="D54" s="24">
        <v>13.869771999999998</v>
      </c>
      <c r="E54" s="24">
        <v>-36.820379000000045</v>
      </c>
      <c r="F54" s="60">
        <v>0.0015</v>
      </c>
    </row>
    <row r="55" spans="2:6" ht="13.5">
      <c r="B55" s="27" t="s">
        <v>68</v>
      </c>
      <c r="C55" s="24">
        <v>73.15802</v>
      </c>
      <c r="D55" s="24">
        <v>16.18761099999999</v>
      </c>
      <c r="E55" s="24">
        <v>-36.381162000000046</v>
      </c>
      <c r="F55" s="60">
        <v>0.0029</v>
      </c>
    </row>
    <row r="56" spans="2:6" ht="13.5">
      <c r="B56" s="27" t="s">
        <v>69</v>
      </c>
      <c r="C56" s="24">
        <v>71.47677999999999</v>
      </c>
      <c r="D56" s="24">
        <v>18.383336999999994</v>
      </c>
      <c r="E56" s="24">
        <v>-35.978595000000034</v>
      </c>
      <c r="F56" s="60">
        <v>0.0028</v>
      </c>
    </row>
    <row r="57" spans="2:6" ht="13.5">
      <c r="B57" s="27" t="s">
        <v>70</v>
      </c>
      <c r="C57" s="24">
        <v>69.616243</v>
      </c>
      <c r="D57" s="24">
        <v>20.44071299999999</v>
      </c>
      <c r="E57" s="24">
        <v>-35.62119900000005</v>
      </c>
      <c r="F57" s="60">
        <v>0.002</v>
      </c>
    </row>
    <row r="58" spans="2:6" ht="13.5">
      <c r="B58" s="27" t="s">
        <v>71</v>
      </c>
      <c r="C58" s="24">
        <v>67.575009</v>
      </c>
      <c r="D58" s="24">
        <v>22.327233999999997</v>
      </c>
      <c r="E58" s="24">
        <v>-35.34282600000003</v>
      </c>
      <c r="F58" s="60">
        <v>0.0025</v>
      </c>
    </row>
    <row r="59" spans="2:6" ht="13.5">
      <c r="B59" s="27" t="s">
        <v>72</v>
      </c>
      <c r="C59" s="24">
        <v>62.94710799999999</v>
      </c>
      <c r="D59" s="24">
        <v>25.413527999999996</v>
      </c>
      <c r="E59" s="24">
        <v>-35.22145900000004</v>
      </c>
      <c r="F59" s="60">
        <v>0.0062</v>
      </c>
    </row>
    <row r="60" spans="2:6" ht="13.5">
      <c r="B60" s="27" t="s">
        <v>73</v>
      </c>
      <c r="C60" s="24">
        <v>60.394161999999994</v>
      </c>
      <c r="D60" s="24">
        <v>26.50892699999999</v>
      </c>
      <c r="E60" s="24">
        <v>-35.48563200000004</v>
      </c>
      <c r="F60" s="60">
        <v>0.0088</v>
      </c>
    </row>
    <row r="61" spans="2:6" ht="13.5">
      <c r="B61" s="27" t="s">
        <v>74</v>
      </c>
      <c r="C61" s="24">
        <v>57.737784999999995</v>
      </c>
      <c r="D61" s="24">
        <v>27.308268999999996</v>
      </c>
      <c r="E61" s="24">
        <v>-35.964913000000045</v>
      </c>
      <c r="F61" s="60">
        <v>0.0032</v>
      </c>
    </row>
    <row r="62" spans="2:6" ht="13.5">
      <c r="B62" s="27" t="s">
        <v>75</v>
      </c>
      <c r="C62" s="24">
        <v>55.012851999999995</v>
      </c>
      <c r="D62" s="24">
        <v>27.953796999999994</v>
      </c>
      <c r="E62" s="24">
        <v>-36.486376000000035</v>
      </c>
      <c r="F62" s="60">
        <v>-0.0071</v>
      </c>
    </row>
    <row r="63" spans="2:6" ht="13.5">
      <c r="B63" s="27" t="s">
        <v>76</v>
      </c>
      <c r="C63" s="24">
        <v>52.25272799999999</v>
      </c>
      <c r="D63" s="24">
        <v>28.65081399999999</v>
      </c>
      <c r="E63" s="24">
        <v>-36.76371500000003</v>
      </c>
      <c r="F63" s="60">
        <v>-0.0076</v>
      </c>
    </row>
    <row r="64" spans="2:6" ht="13.5">
      <c r="B64" s="27" t="s">
        <v>77</v>
      </c>
      <c r="C64" s="24">
        <v>47.206866999999995</v>
      </c>
      <c r="D64" s="24">
        <v>30.68932999999999</v>
      </c>
      <c r="E64" s="24">
        <v>-35.58197400000003</v>
      </c>
      <c r="F64" s="60">
        <v>-0.0098</v>
      </c>
    </row>
    <row r="65" spans="2:6" ht="13.5">
      <c r="B65" s="27" t="s">
        <v>78</v>
      </c>
      <c r="C65" s="24">
        <v>45.230081999999996</v>
      </c>
      <c r="D65" s="24">
        <v>31.916867999999997</v>
      </c>
      <c r="E65" s="24">
        <v>-34.031917000000036</v>
      </c>
      <c r="F65" s="60">
        <v>-0.0092</v>
      </c>
    </row>
    <row r="66" spans="2:6" ht="13.5">
      <c r="B66" s="27" t="s">
        <v>79</v>
      </c>
      <c r="C66" s="24">
        <v>43.449777</v>
      </c>
      <c r="D66" s="24">
        <v>33.08696</v>
      </c>
      <c r="E66" s="24">
        <v>-32.200260000000036</v>
      </c>
      <c r="F66" s="60">
        <v>-0.0085</v>
      </c>
    </row>
    <row r="67" spans="2:6" ht="13.5">
      <c r="B67" s="27" t="s">
        <v>80</v>
      </c>
      <c r="C67" s="24">
        <v>41.64305999999999</v>
      </c>
      <c r="D67" s="24">
        <v>34.116074</v>
      </c>
      <c r="E67" s="24">
        <v>-30.320775</v>
      </c>
      <c r="F67" s="60">
        <v>-0.0088</v>
      </c>
    </row>
    <row r="68" spans="2:6" ht="13.5">
      <c r="B68" s="27" t="s">
        <v>81</v>
      </c>
      <c r="C68" s="24">
        <v>39.737174</v>
      </c>
      <c r="D68" s="24">
        <v>34.953288</v>
      </c>
      <c r="E68" s="24">
        <v>-28.482153999999998</v>
      </c>
      <c r="F68" s="60">
        <v>-0.0051</v>
      </c>
    </row>
    <row r="69" spans="2:6" ht="13.5">
      <c r="B69" s="27" t="s">
        <v>82</v>
      </c>
      <c r="C69" s="24">
        <v>37.737167</v>
      </c>
      <c r="D69" s="24">
        <v>35.557035000000006</v>
      </c>
      <c r="E69" s="24">
        <v>-26.724939</v>
      </c>
      <c r="F69" s="60">
        <v>-0.0045</v>
      </c>
    </row>
    <row r="70" spans="2:6" ht="13.5">
      <c r="B70" s="27" t="s">
        <v>83</v>
      </c>
      <c r="C70" s="24">
        <v>35.684281</v>
      </c>
      <c r="D70" s="24">
        <v>35.857241</v>
      </c>
      <c r="E70" s="24">
        <v>-25.061524000000002</v>
      </c>
      <c r="F70" s="60">
        <v>0.002</v>
      </c>
    </row>
    <row r="71" spans="2:6" ht="13.5">
      <c r="B71" s="27" t="s">
        <v>84</v>
      </c>
      <c r="C71" s="24">
        <v>31.704682999999992</v>
      </c>
      <c r="D71" s="24">
        <v>35.28698899999999</v>
      </c>
      <c r="E71" s="24">
        <v>-22.021461000000002</v>
      </c>
      <c r="F71" s="60">
        <v>0.0059</v>
      </c>
    </row>
    <row r="72" spans="2:6" ht="13.5">
      <c r="B72" s="27" t="s">
        <v>85</v>
      </c>
      <c r="C72" s="24">
        <v>29.911736999999995</v>
      </c>
      <c r="D72" s="24">
        <v>34.309856999999994</v>
      </c>
      <c r="E72" s="24">
        <v>-20.565671000000002</v>
      </c>
      <c r="F72" s="60">
        <v>0.0022</v>
      </c>
    </row>
    <row r="73" spans="2:6" ht="13.5">
      <c r="B73" s="27" t="s">
        <v>86</v>
      </c>
      <c r="C73" s="24">
        <v>28.327215999999996</v>
      </c>
      <c r="D73" s="24">
        <v>32.88797699999999</v>
      </c>
      <c r="E73" s="24">
        <v>-19.017513</v>
      </c>
      <c r="F73" s="60">
        <v>0.0026</v>
      </c>
    </row>
    <row r="74" spans="2:6" ht="13.5">
      <c r="B74" s="27" t="s">
        <v>87</v>
      </c>
      <c r="C74" s="24">
        <v>27.001838999999997</v>
      </c>
      <c r="D74" s="24">
        <v>31.187581999999995</v>
      </c>
      <c r="E74" s="24">
        <v>-17.461607999999995</v>
      </c>
      <c r="F74" s="60">
        <v>0.0043</v>
      </c>
    </row>
    <row r="75" spans="2:6" ht="13.5">
      <c r="B75" s="27" t="s">
        <v>88</v>
      </c>
      <c r="C75" s="24">
        <v>25.949125999999996</v>
      </c>
      <c r="D75" s="24">
        <v>29.358289000000003</v>
      </c>
      <c r="E75" s="24">
        <v>-16.288127</v>
      </c>
      <c r="F75" s="60">
        <v>0.0041</v>
      </c>
    </row>
    <row r="76" spans="2:6" ht="13.5">
      <c r="B76" s="27" t="s">
        <v>89</v>
      </c>
      <c r="C76" s="24">
        <v>25.152584999999995</v>
      </c>
      <c r="D76" s="24">
        <v>27.343079000000003</v>
      </c>
      <c r="E76" s="24">
        <v>-15.719711000000004</v>
      </c>
      <c r="F76" s="60">
        <v>0.0029</v>
      </c>
    </row>
    <row r="77" spans="2:6" ht="13.5">
      <c r="B77" s="27" t="s">
        <v>90</v>
      </c>
      <c r="C77" s="24">
        <v>24.509426999999995</v>
      </c>
      <c r="D77" s="24">
        <v>25.020176000000006</v>
      </c>
      <c r="E77" s="24">
        <v>-15.713050000000008</v>
      </c>
      <c r="F77" s="60">
        <v>0.0006</v>
      </c>
    </row>
    <row r="78" spans="2:6" ht="13.5">
      <c r="B78" s="27" t="s">
        <v>91</v>
      </c>
      <c r="C78" s="24">
        <v>23.918848</v>
      </c>
      <c r="D78" s="24">
        <v>22.478544000000003</v>
      </c>
      <c r="E78" s="24">
        <v>-16.163947000000007</v>
      </c>
      <c r="F78" s="60">
        <v>-0.0014</v>
      </c>
    </row>
    <row r="79" spans="2:6" ht="13.5">
      <c r="B79" s="27" t="s">
        <v>92</v>
      </c>
      <c r="C79" s="24">
        <v>23.258905</v>
      </c>
      <c r="D79" s="24">
        <v>19.85360100000001</v>
      </c>
      <c r="E79" s="24">
        <v>-16.921506000000004</v>
      </c>
      <c r="F79" s="60">
        <v>-0.0003</v>
      </c>
    </row>
    <row r="80" spans="2:6" ht="13.5">
      <c r="B80" s="27" t="s">
        <v>93</v>
      </c>
      <c r="C80" s="24">
        <v>22.433103999999997</v>
      </c>
      <c r="D80" s="24">
        <v>17.193952</v>
      </c>
      <c r="E80" s="24">
        <v>-17.849399</v>
      </c>
      <c r="F80" s="60">
        <v>-0.003</v>
      </c>
    </row>
    <row r="81" spans="2:6" ht="13.5">
      <c r="B81" s="27" t="s">
        <v>94</v>
      </c>
      <c r="C81" s="24">
        <v>21.504418</v>
      </c>
      <c r="D81" s="24">
        <v>14.400151</v>
      </c>
      <c r="E81" s="24">
        <v>-18.736294000000008</v>
      </c>
      <c r="F81" s="60">
        <v>-0.0014</v>
      </c>
    </row>
    <row r="82" spans="2:6" ht="13.5">
      <c r="B82" s="27" t="s">
        <v>95</v>
      </c>
      <c r="C82" s="24">
        <v>20.856720999999997</v>
      </c>
      <c r="D82" s="24">
        <v>11.422666999999999</v>
      </c>
      <c r="E82" s="24">
        <v>-19.269947000000005</v>
      </c>
      <c r="F82" s="60">
        <v>-0.0011</v>
      </c>
    </row>
    <row r="83" spans="2:6" ht="13.5">
      <c r="B83" s="27" t="s">
        <v>96</v>
      </c>
      <c r="C83" s="24">
        <v>27.380217</v>
      </c>
      <c r="D83" s="24">
        <v>5.262759000000003</v>
      </c>
      <c r="E83" s="24">
        <v>-17.06928</v>
      </c>
      <c r="F83" s="60">
        <v>0.0059</v>
      </c>
    </row>
    <row r="84" spans="2:6" ht="13.5">
      <c r="B84" s="27" t="s">
        <v>97</v>
      </c>
      <c r="C84" s="24">
        <v>29.747115</v>
      </c>
      <c r="D84" s="24">
        <v>6.467083000000002</v>
      </c>
      <c r="E84" s="24">
        <v>-15.386950000000006</v>
      </c>
      <c r="F84" s="60">
        <v>0.0084</v>
      </c>
    </row>
    <row r="85" spans="2:6" ht="13.5">
      <c r="B85" s="27" t="s">
        <v>98</v>
      </c>
      <c r="C85" s="24">
        <v>31.775342000000002</v>
      </c>
      <c r="D85" s="24">
        <v>7.769218999999996</v>
      </c>
      <c r="E85" s="24">
        <v>-13.393769000000002</v>
      </c>
      <c r="F85" s="60">
        <v>0.0015</v>
      </c>
    </row>
    <row r="86" spans="2:6" ht="13.5">
      <c r="B86" s="27" t="s">
        <v>99</v>
      </c>
      <c r="C86" s="24">
        <v>33.98787</v>
      </c>
      <c r="D86" s="24">
        <v>8.393064999999996</v>
      </c>
      <c r="E86" s="24">
        <v>-11.649227</v>
      </c>
      <c r="F86" s="60">
        <v>0.0069</v>
      </c>
    </row>
    <row r="87" spans="2:6" ht="13.5">
      <c r="B87" s="27" t="s">
        <v>100</v>
      </c>
      <c r="C87" s="24">
        <v>46.894908</v>
      </c>
      <c r="D87" s="24">
        <v>2.2826889999999977</v>
      </c>
      <c r="E87" s="24">
        <v>-10.904141</v>
      </c>
      <c r="F87" s="60">
        <v>0.017</v>
      </c>
    </row>
    <row r="88" spans="2:6" ht="13.5">
      <c r="B88" s="27" t="s">
        <v>101</v>
      </c>
      <c r="C88" s="24">
        <v>48.639877999999996</v>
      </c>
      <c r="D88" s="24">
        <v>-5.967053000000003</v>
      </c>
      <c r="E88" s="24">
        <v>-15.575713</v>
      </c>
      <c r="F88" s="60">
        <v>0.0032</v>
      </c>
    </row>
    <row r="89" spans="2:6" ht="13.5">
      <c r="B89" s="27" t="s">
        <v>102</v>
      </c>
      <c r="C89" s="24">
        <v>47.73537799999998</v>
      </c>
      <c r="D89" s="24">
        <v>-8.067059999999996</v>
      </c>
      <c r="E89" s="24">
        <v>-17.546247</v>
      </c>
      <c r="F89" s="60">
        <v>0.0032</v>
      </c>
    </row>
    <row r="90" spans="2:6" ht="13.5">
      <c r="B90" s="27" t="s">
        <v>103</v>
      </c>
      <c r="C90" s="24">
        <v>46.747064999999985</v>
      </c>
      <c r="D90" s="24">
        <v>-10.056145</v>
      </c>
      <c r="E90" s="24">
        <v>-19.493135000000002</v>
      </c>
      <c r="F90" s="60">
        <v>0.0046</v>
      </c>
    </row>
    <row r="91" spans="2:6" ht="13.5">
      <c r="B91" s="27" t="s">
        <v>104</v>
      </c>
      <c r="C91" s="24">
        <v>45.832194999999984</v>
      </c>
      <c r="D91" s="24">
        <v>-12.017687999999994</v>
      </c>
      <c r="E91" s="24">
        <v>-21.379208999999996</v>
      </c>
      <c r="F91" s="60">
        <v>0.0136</v>
      </c>
    </row>
    <row r="92" spans="2:6" ht="13.5">
      <c r="B92" s="27" t="s">
        <v>105</v>
      </c>
      <c r="C92" s="24">
        <v>44.98278999999998</v>
      </c>
      <c r="D92" s="24">
        <v>-13.862301999999993</v>
      </c>
      <c r="E92" s="24">
        <v>-23.335543999999995</v>
      </c>
      <c r="F92" s="60">
        <v>0.0134</v>
      </c>
    </row>
    <row r="93" spans="2:6" ht="13.5">
      <c r="B93" s="27" t="s">
        <v>106</v>
      </c>
      <c r="C93" s="24">
        <v>44.208717999999976</v>
      </c>
      <c r="D93" s="24">
        <v>-15.513287999999996</v>
      </c>
      <c r="E93" s="24">
        <v>-25.429694</v>
      </c>
      <c r="F93" s="60">
        <v>0.0145</v>
      </c>
    </row>
    <row r="94" spans="2:6" ht="13.5">
      <c r="B94" s="27" t="s">
        <v>107</v>
      </c>
      <c r="C94" s="24">
        <v>43.578128999999976</v>
      </c>
      <c r="D94" s="24">
        <v>-16.91521399999999</v>
      </c>
      <c r="E94" s="24">
        <v>-27.663396</v>
      </c>
      <c r="F94" s="60">
        <v>0.0145</v>
      </c>
    </row>
    <row r="95" spans="2:6" ht="13.5">
      <c r="B95" s="27" t="s">
        <v>108</v>
      </c>
      <c r="C95" s="24">
        <v>43.022602999999975</v>
      </c>
      <c r="D95" s="24">
        <v>-17.988231999999993</v>
      </c>
      <c r="E95" s="24">
        <v>-30.165652999999995</v>
      </c>
      <c r="F95" s="60">
        <v>0.0122</v>
      </c>
    </row>
    <row r="96" spans="2:6" ht="13.5">
      <c r="B96" s="27" t="s">
        <v>109</v>
      </c>
      <c r="C96" s="24">
        <v>42.37298499999997</v>
      </c>
      <c r="D96" s="24">
        <v>-18.843927999999995</v>
      </c>
      <c r="E96" s="24">
        <v>-32.91311299999997</v>
      </c>
      <c r="F96" s="60">
        <v>-0.0026</v>
      </c>
    </row>
    <row r="97" spans="2:6" ht="13.5">
      <c r="B97" s="27" t="s">
        <v>110</v>
      </c>
      <c r="C97" s="24">
        <v>41.588266999999966</v>
      </c>
      <c r="D97" s="24">
        <v>-19.663423999999992</v>
      </c>
      <c r="E97" s="24">
        <v>-35.71238799999996</v>
      </c>
      <c r="F97" s="60">
        <v>-0.0068</v>
      </c>
    </row>
    <row r="98" spans="2:6" ht="13.5">
      <c r="B98" s="27" t="s">
        <v>111</v>
      </c>
      <c r="C98" s="24">
        <v>40.76431699999997</v>
      </c>
      <c r="D98" s="24">
        <v>-20.528218</v>
      </c>
      <c r="E98" s="24">
        <v>-38.40210999999997</v>
      </c>
      <c r="F98" s="60">
        <v>-0.0076</v>
      </c>
    </row>
    <row r="99" spans="2:6" ht="13.5">
      <c r="B99" s="27" t="s">
        <v>112</v>
      </c>
      <c r="C99" s="24">
        <v>40.093859999999964</v>
      </c>
      <c r="D99" s="24">
        <v>-21.378228</v>
      </c>
      <c r="E99" s="24">
        <v>-40.95721899999997</v>
      </c>
      <c r="F99" s="60">
        <v>-0.008</v>
      </c>
    </row>
    <row r="100" spans="2:6" ht="13.5">
      <c r="B100" s="27" t="s">
        <v>113</v>
      </c>
      <c r="C100" s="24">
        <v>39.73223399999994</v>
      </c>
      <c r="D100" s="24">
        <v>-22.101038</v>
      </c>
      <c r="E100" s="24">
        <v>-43.45665299999996</v>
      </c>
      <c r="F100" s="60">
        <v>-0.0061</v>
      </c>
    </row>
    <row r="101" spans="2:6" ht="13.5">
      <c r="B101" s="27" t="s">
        <v>114</v>
      </c>
      <c r="C101" s="24">
        <v>39.62983299999996</v>
      </c>
      <c r="D101" s="24">
        <v>-22.581493000000005</v>
      </c>
      <c r="E101" s="24">
        <v>-46.016837999999964</v>
      </c>
      <c r="F101" s="60">
        <v>-0.0074</v>
      </c>
    </row>
    <row r="102" spans="2:6" ht="13.5">
      <c r="B102" s="27" t="s">
        <v>115</v>
      </c>
      <c r="C102" s="24">
        <v>39.98653999999994</v>
      </c>
      <c r="D102" s="24">
        <v>-22.710272000000007</v>
      </c>
      <c r="E102" s="24">
        <v>-48.28124399999996</v>
      </c>
      <c r="F102" s="60">
        <v>-0.0033</v>
      </c>
    </row>
    <row r="103" spans="2:6" ht="13.5">
      <c r="B103" s="27" t="s">
        <v>116</v>
      </c>
      <c r="C103" s="24">
        <v>41.38739899999995</v>
      </c>
      <c r="D103" s="24">
        <v>-22.49372000000001</v>
      </c>
      <c r="E103" s="24">
        <v>-50.221462999999964</v>
      </c>
      <c r="F103" s="60">
        <v>-0.004</v>
      </c>
    </row>
    <row r="104" spans="2:6" ht="13.5">
      <c r="B104" s="27" t="s">
        <v>117</v>
      </c>
      <c r="C104" s="24">
        <v>49.08856399999995</v>
      </c>
      <c r="D104" s="24">
        <v>-24.362077000000017</v>
      </c>
      <c r="E104" s="24">
        <v>-48.28349699999997</v>
      </c>
      <c r="F104" s="60">
        <v>-0.0014</v>
      </c>
    </row>
    <row r="105" spans="2:6" ht="13.5">
      <c r="B105" s="27" t="s">
        <v>118</v>
      </c>
      <c r="C105" s="24">
        <v>50.57724899999994</v>
      </c>
      <c r="D105" s="24">
        <v>-25.608260000000023</v>
      </c>
      <c r="E105" s="24">
        <v>-46.08016099999996</v>
      </c>
      <c r="F105" s="60">
        <v>-0.0011</v>
      </c>
    </row>
    <row r="106" spans="2:6" ht="13.5">
      <c r="B106" s="27" t="s">
        <v>119</v>
      </c>
      <c r="C106" s="24">
        <v>51.87803899999995</v>
      </c>
      <c r="D106" s="24">
        <v>-26.839844000000017</v>
      </c>
      <c r="E106" s="24">
        <v>-43.783182999999966</v>
      </c>
      <c r="F106" s="60">
        <v>-0.003</v>
      </c>
    </row>
    <row r="107" spans="2:6" ht="13.5">
      <c r="B107" s="27" t="s">
        <v>120</v>
      </c>
      <c r="C107" s="24">
        <v>53.09768899999995</v>
      </c>
      <c r="D107" s="24">
        <v>-28.055662000000016</v>
      </c>
      <c r="E107" s="24">
        <v>-41.433918999999975</v>
      </c>
      <c r="F107" s="60">
        <v>-0.0045</v>
      </c>
    </row>
    <row r="108" spans="2:6" ht="13.5">
      <c r="B108" s="27" t="s">
        <v>121</v>
      </c>
      <c r="C108" s="24">
        <v>54.23965999999996</v>
      </c>
      <c r="D108" s="24">
        <v>-29.25537400000001</v>
      </c>
      <c r="E108" s="24">
        <v>-39.043843999999964</v>
      </c>
      <c r="F108" s="60">
        <v>-0.0062</v>
      </c>
    </row>
    <row r="109" spans="2:6" ht="13.5">
      <c r="B109" s="27" t="s">
        <v>122</v>
      </c>
      <c r="C109" s="24">
        <v>55.29544599999995</v>
      </c>
      <c r="D109" s="24">
        <v>-30.426730000000017</v>
      </c>
      <c r="E109" s="24">
        <v>-36.61013499999997</v>
      </c>
      <c r="F109" s="60">
        <v>0.0001</v>
      </c>
    </row>
    <row r="110" spans="2:6" ht="13.5">
      <c r="B110" s="27" t="s">
        <v>123</v>
      </c>
      <c r="C110" s="24">
        <v>56.28183399999996</v>
      </c>
      <c r="D110" s="24">
        <v>-31.576696000000013</v>
      </c>
      <c r="E110" s="24">
        <v>-34.143648999999975</v>
      </c>
      <c r="F110" s="60">
        <v>0.0003</v>
      </c>
    </row>
    <row r="111" spans="2:6" ht="13.5">
      <c r="B111" s="27" t="s">
        <v>124</v>
      </c>
      <c r="C111" s="24">
        <v>57.30376499999995</v>
      </c>
      <c r="D111" s="24">
        <v>-32.674071000000005</v>
      </c>
      <c r="E111" s="24">
        <v>-31.675526999999974</v>
      </c>
      <c r="F111" s="60">
        <v>-0.002</v>
      </c>
    </row>
    <row r="112" spans="2:6" ht="13.5">
      <c r="B112" s="27" t="s">
        <v>125</v>
      </c>
      <c r="C112" s="24">
        <v>58.615690999999956</v>
      </c>
      <c r="D112" s="24">
        <v>-33.62133100000001</v>
      </c>
      <c r="E112" s="24">
        <v>-29.300765999999992</v>
      </c>
      <c r="F112" s="60">
        <v>-0.0029</v>
      </c>
    </row>
    <row r="113" spans="2:6" ht="13.5">
      <c r="B113" s="27" t="s">
        <v>126</v>
      </c>
      <c r="C113" s="24">
        <v>60.57295799999996</v>
      </c>
      <c r="D113" s="24">
        <v>-34.172165000000014</v>
      </c>
      <c r="E113" s="24">
        <v>-27.320450000000008</v>
      </c>
      <c r="F113" s="60">
        <v>-0.0031</v>
      </c>
    </row>
    <row r="114" spans="2:6" ht="13.5">
      <c r="B114" s="27" t="s">
        <v>127</v>
      </c>
      <c r="C114" s="24">
        <v>69.41680299999996</v>
      </c>
      <c r="D114" s="24">
        <v>-29.921055000000027</v>
      </c>
      <c r="E114" s="24">
        <v>-29.002686</v>
      </c>
      <c r="F114" s="60">
        <v>0.0021</v>
      </c>
    </row>
    <row r="115" spans="2:6" ht="13.5">
      <c r="B115" s="27" t="s">
        <v>128</v>
      </c>
      <c r="C115" s="24">
        <v>70.29155799999995</v>
      </c>
      <c r="D115" s="24">
        <v>-28.156146000000025</v>
      </c>
      <c r="E115" s="24">
        <v>-31.05235299999999</v>
      </c>
      <c r="F115" s="60">
        <v>-0.0004</v>
      </c>
    </row>
    <row r="116" spans="2:6" ht="13.5">
      <c r="B116" s="27" t="s">
        <v>129</v>
      </c>
      <c r="C116" s="24">
        <v>70.65261699999998</v>
      </c>
      <c r="D116" s="24">
        <v>-26.415383000000016</v>
      </c>
      <c r="E116" s="24">
        <v>-33.276208999999994</v>
      </c>
      <c r="F116" s="60">
        <v>-0.0008</v>
      </c>
    </row>
    <row r="117" spans="2:6" ht="13.5">
      <c r="B117" s="27" t="s">
        <v>130</v>
      </c>
      <c r="C117" s="24">
        <v>70.75898099999996</v>
      </c>
      <c r="D117" s="24">
        <v>-24.66486200000003</v>
      </c>
      <c r="E117" s="24">
        <v>-35.49681199999999</v>
      </c>
      <c r="F117" s="60">
        <v>0.0013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7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39073.50982638889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0.0012014084507042254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0.05</v>
      </c>
      <c r="D8" s="72"/>
      <c r="E8" s="1"/>
      <c r="F8" s="14" t="s">
        <v>12</v>
      </c>
      <c r="G8" s="35">
        <v>0.017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-0.05</v>
      </c>
      <c r="D9" s="72"/>
      <c r="E9" s="1"/>
      <c r="F9" s="14" t="s">
        <v>13</v>
      </c>
      <c r="G9" s="35">
        <v>-0.009804305521658167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0.02680430552165817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0.006351681283785002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-0.005220349609047048</v>
      </c>
      <c r="D47" s="24">
        <v>0.0035668123086303183</v>
      </c>
      <c r="E47" s="24">
        <v>0.0071994020284051885</v>
      </c>
      <c r="F47" s="60">
        <v>0.0096</v>
      </c>
    </row>
    <row r="48" spans="2:6" ht="13.5">
      <c r="B48" s="27" t="s">
        <v>61</v>
      </c>
      <c r="C48" s="24">
        <v>-0.004765041355895505</v>
      </c>
      <c r="D48" s="24">
        <v>0.0020657428151480417</v>
      </c>
      <c r="E48" s="24">
        <v>0.005980430312021667</v>
      </c>
      <c r="F48" s="60">
        <v>0.0079</v>
      </c>
    </row>
    <row r="49" spans="2:6" ht="13.5">
      <c r="B49" s="27" t="s">
        <v>62</v>
      </c>
      <c r="C49" s="24">
        <v>-0.006691067139485085</v>
      </c>
      <c r="D49" s="24">
        <v>0.0017575777304692508</v>
      </c>
      <c r="E49" s="24">
        <v>0.007554235274007226</v>
      </c>
      <c r="F49" s="60">
        <v>0.0102</v>
      </c>
    </row>
    <row r="50" spans="2:6" ht="13.5">
      <c r="B50" s="27" t="s">
        <v>63</v>
      </c>
      <c r="C50" s="24">
        <v>-0.004573355060500717</v>
      </c>
      <c r="D50" s="24">
        <v>0.0005801186436888983</v>
      </c>
      <c r="E50" s="24">
        <v>0.004656416055063062</v>
      </c>
      <c r="F50" s="60">
        <v>0.0066</v>
      </c>
    </row>
    <row r="51" spans="2:6" ht="13.5">
      <c r="B51" s="27" t="s">
        <v>64</v>
      </c>
      <c r="C51" s="24">
        <v>-0.0048216398455736</v>
      </c>
      <c r="D51" s="24">
        <v>4.874275532973371E-05</v>
      </c>
      <c r="E51" s="24">
        <v>0.004489932993109846</v>
      </c>
      <c r="F51" s="60">
        <v>0.0066</v>
      </c>
    </row>
    <row r="52" spans="2:6" ht="13.5">
      <c r="B52" s="27" t="s">
        <v>65</v>
      </c>
      <c r="C52" s="24">
        <v>-0.002366558797191942</v>
      </c>
      <c r="D52" s="24">
        <v>-0.0002334676949098391</v>
      </c>
      <c r="E52" s="24">
        <v>0.0020544492355867305</v>
      </c>
      <c r="F52" s="60">
        <v>0.0031</v>
      </c>
    </row>
    <row r="53" spans="2:6" ht="13.5">
      <c r="B53" s="27" t="s">
        <v>66</v>
      </c>
      <c r="C53" s="24">
        <v>-0.0021945872621387252</v>
      </c>
      <c r="D53" s="24">
        <v>-0.0013849059651889206</v>
      </c>
      <c r="E53" s="24">
        <v>0.0017659935565603746</v>
      </c>
      <c r="F53" s="60">
        <v>0.0031</v>
      </c>
    </row>
    <row r="54" spans="2:6" ht="13.5">
      <c r="B54" s="27" t="s">
        <v>67</v>
      </c>
      <c r="C54" s="24">
        <v>-0.0009756726792460313</v>
      </c>
      <c r="D54" s="24">
        <v>-0.0007252300760125507</v>
      </c>
      <c r="E54" s="24">
        <v>0.0008059097505253021</v>
      </c>
      <c r="F54" s="60">
        <v>0.0015</v>
      </c>
    </row>
    <row r="55" spans="2:6" ht="13.5">
      <c r="B55" s="27" t="s">
        <v>68</v>
      </c>
      <c r="C55" s="24">
        <v>-0.0018149812082413064</v>
      </c>
      <c r="D55" s="24">
        <v>-0.001565809444507238</v>
      </c>
      <c r="E55" s="24">
        <v>0.0015542471694729443</v>
      </c>
      <c r="F55" s="60">
        <v>0.0029</v>
      </c>
    </row>
    <row r="56" spans="2:6" ht="13.5">
      <c r="B56" s="27" t="s">
        <v>69</v>
      </c>
      <c r="C56" s="24">
        <v>-0.0016495950010977367</v>
      </c>
      <c r="D56" s="24">
        <v>-0.001638644371517728</v>
      </c>
      <c r="E56" s="24">
        <v>0.0014787045549198297</v>
      </c>
      <c r="F56" s="60">
        <v>0.0028</v>
      </c>
    </row>
    <row r="57" spans="2:6" ht="13.5">
      <c r="B57" s="27" t="s">
        <v>70</v>
      </c>
      <c r="C57" s="24">
        <v>-0.0011374300515427649</v>
      </c>
      <c r="D57" s="24">
        <v>-0.0012990630951321691</v>
      </c>
      <c r="E57" s="24">
        <v>0.0010799007302466634</v>
      </c>
      <c r="F57" s="60">
        <v>0.002</v>
      </c>
    </row>
    <row r="58" spans="2:6" ht="13.5">
      <c r="B58" s="27" t="s">
        <v>71</v>
      </c>
      <c r="C58" s="24">
        <v>-0.0012762273568824867</v>
      </c>
      <c r="D58" s="24">
        <v>-0.001684143397817195</v>
      </c>
      <c r="E58" s="24">
        <v>0.0013049140576626428</v>
      </c>
      <c r="F58" s="60">
        <v>0.0025</v>
      </c>
    </row>
    <row r="59" spans="2:6" ht="13.5">
      <c r="B59" s="27" t="s">
        <v>72</v>
      </c>
      <c r="C59" s="24">
        <v>-0.00253641848026831</v>
      </c>
      <c r="D59" s="24">
        <v>-0.004624459498778322</v>
      </c>
      <c r="E59" s="24">
        <v>0.0032518064097288857</v>
      </c>
      <c r="F59" s="60">
        <v>0.0062</v>
      </c>
    </row>
    <row r="60" spans="2:6" ht="13.5">
      <c r="B60" s="27" t="s">
        <v>73</v>
      </c>
      <c r="C60" s="24">
        <v>-0.0031072749452931703</v>
      </c>
      <c r="D60" s="24">
        <v>-0.006763988810082111</v>
      </c>
      <c r="E60" s="24">
        <v>0.004669019828362764</v>
      </c>
      <c r="F60" s="60">
        <v>0.0088</v>
      </c>
    </row>
    <row r="61" spans="2:6" ht="13.5">
      <c r="B61" s="27" t="s">
        <v>74</v>
      </c>
      <c r="C61" s="24">
        <v>-0.0009825261215112846</v>
      </c>
      <c r="D61" s="24">
        <v>-0.0025184816564980395</v>
      </c>
      <c r="E61" s="24">
        <v>0.0017375618741652943</v>
      </c>
      <c r="F61" s="60">
        <v>0.0032</v>
      </c>
    </row>
    <row r="62" spans="2:6" ht="13.5">
      <c r="B62" s="27" t="s">
        <v>75</v>
      </c>
      <c r="C62" s="24">
        <v>0.001929755421549828</v>
      </c>
      <c r="D62" s="24">
        <v>0.005645982878501599</v>
      </c>
      <c r="E62" s="24">
        <v>-0.003907465402548382</v>
      </c>
      <c r="F62" s="60">
        <v>-0.0071</v>
      </c>
    </row>
    <row r="63" spans="2:6" ht="13.5">
      <c r="B63" s="27" t="s">
        <v>76</v>
      </c>
      <c r="C63" s="24">
        <v>0.001833710217432838</v>
      </c>
      <c r="D63" s="24">
        <v>0.006073581040833886</v>
      </c>
      <c r="E63" s="24">
        <v>-0.004185978846727778</v>
      </c>
      <c r="F63" s="60">
        <v>-0.0076</v>
      </c>
    </row>
    <row r="64" spans="2:6" ht="13.5">
      <c r="B64" s="27" t="s">
        <v>77</v>
      </c>
      <c r="C64" s="24">
        <v>0.001601979615990956</v>
      </c>
      <c r="D64" s="24">
        <v>0.008259043567292679</v>
      </c>
      <c r="E64" s="24">
        <v>-0.005034507664660737</v>
      </c>
      <c r="F64" s="60">
        <v>-0.0098</v>
      </c>
    </row>
    <row r="65" spans="2:6" ht="13.5">
      <c r="B65" s="27" t="s">
        <v>78</v>
      </c>
      <c r="C65" s="24">
        <v>0.0012595620218860404</v>
      </c>
      <c r="D65" s="24">
        <v>0.008011393855166915</v>
      </c>
      <c r="E65" s="24">
        <v>-0.004279671170642985</v>
      </c>
      <c r="F65" s="60">
        <v>-0.0092</v>
      </c>
    </row>
    <row r="66" spans="2:6" ht="13.5">
      <c r="B66" s="27" t="s">
        <v>79</v>
      </c>
      <c r="C66" s="24">
        <v>0.0010575186375518797</v>
      </c>
      <c r="D66" s="24">
        <v>0.007633015908822927</v>
      </c>
      <c r="E66" s="24">
        <v>-0.003508351775280971</v>
      </c>
      <c r="F66" s="60">
        <v>-0.0085</v>
      </c>
    </row>
    <row r="67" spans="2:6" ht="13.5">
      <c r="B67" s="27" t="s">
        <v>80</v>
      </c>
      <c r="C67" s="24">
        <v>0.0010121380605525587</v>
      </c>
      <c r="D67" s="24">
        <v>0.008170398198679152</v>
      </c>
      <c r="E67" s="24">
        <v>-0.003116789364010941</v>
      </c>
      <c r="F67" s="60">
        <v>-0.0088</v>
      </c>
    </row>
    <row r="68" spans="2:6" ht="13.5">
      <c r="B68" s="27" t="s">
        <v>81</v>
      </c>
      <c r="C68" s="24">
        <v>0.0005037136445338319</v>
      </c>
      <c r="D68" s="24">
        <v>0.004896522291900851</v>
      </c>
      <c r="E68" s="24">
        <v>-0.0014416540146626744</v>
      </c>
      <c r="F68" s="60">
        <v>-0.0051</v>
      </c>
    </row>
    <row r="69" spans="2:6" ht="13.5">
      <c r="B69" s="27" t="s">
        <v>82</v>
      </c>
      <c r="C69" s="24">
        <v>0.0002973897753406618</v>
      </c>
      <c r="D69" s="24">
        <v>0.004450965413255403</v>
      </c>
      <c r="E69" s="24">
        <v>-0.0008607447416331127</v>
      </c>
      <c r="F69" s="60">
        <v>-0.0045</v>
      </c>
    </row>
    <row r="70" spans="2:6" ht="13.5">
      <c r="B70" s="27" t="s">
        <v>83</v>
      </c>
      <c r="C70" s="24">
        <v>-1.4744099956942591E-05</v>
      </c>
      <c r="D70" s="24">
        <v>-0.002012220143761567</v>
      </c>
      <c r="E70" s="24">
        <v>0.00014881448568004885</v>
      </c>
      <c r="F70" s="60">
        <v>0.002</v>
      </c>
    </row>
    <row r="71" spans="2:6" ht="13.5">
      <c r="B71" s="27" t="s">
        <v>84</v>
      </c>
      <c r="C71" s="24">
        <v>0.001151580926336493</v>
      </c>
      <c r="D71" s="24">
        <v>-0.00564439702783659</v>
      </c>
      <c r="E71" s="24">
        <v>-0.0013898869617570142</v>
      </c>
      <c r="F71" s="60">
        <v>0.0059</v>
      </c>
    </row>
    <row r="72" spans="2:6" ht="13.5">
      <c r="B72" s="27" t="s">
        <v>85</v>
      </c>
      <c r="C72" s="24">
        <v>0.0006281039082125517</v>
      </c>
      <c r="D72" s="24">
        <v>-0.0019239050980459638</v>
      </c>
      <c r="E72" s="24">
        <v>-0.0008572812502656291</v>
      </c>
      <c r="F72" s="60">
        <v>0.0022</v>
      </c>
    </row>
    <row r="73" spans="2:6" ht="13.5">
      <c r="B73" s="27" t="s">
        <v>86</v>
      </c>
      <c r="C73" s="24">
        <v>0.0008232331277469029</v>
      </c>
      <c r="D73" s="24">
        <v>-0.002057181221374549</v>
      </c>
      <c r="E73" s="24">
        <v>-0.0013070948470534915</v>
      </c>
      <c r="F73" s="60">
        <v>0.0026</v>
      </c>
    </row>
    <row r="74" spans="2:6" ht="13.5">
      <c r="B74" s="27" t="s">
        <v>87</v>
      </c>
      <c r="C74" s="24">
        <v>0.0014345291752100309</v>
      </c>
      <c r="D74" s="24">
        <v>-0.003093870389321296</v>
      </c>
      <c r="E74" s="24">
        <v>-0.0026406077304130804</v>
      </c>
      <c r="F74" s="60">
        <v>0.0043</v>
      </c>
    </row>
    <row r="75" spans="2:6" ht="13.5">
      <c r="B75" s="27" t="s">
        <v>88</v>
      </c>
      <c r="C75" s="24">
        <v>0.0015572490091386726</v>
      </c>
      <c r="D75" s="24">
        <v>-0.0021906056293694576</v>
      </c>
      <c r="E75" s="24">
        <v>-0.0030856498721227865</v>
      </c>
      <c r="F75" s="60">
        <v>0.0041</v>
      </c>
    </row>
    <row r="76" spans="2:6" ht="13.5">
      <c r="B76" s="27" t="s">
        <v>89</v>
      </c>
      <c r="C76" s="24">
        <v>0.0012807820170088746</v>
      </c>
      <c r="D76" s="24">
        <v>-0.0007369819098776986</v>
      </c>
      <c r="E76" s="24">
        <v>-0.002513074143575267</v>
      </c>
      <c r="F76" s="60">
        <v>0.0029</v>
      </c>
    </row>
    <row r="77" spans="2:6" ht="13.5">
      <c r="B77" s="27" t="s">
        <v>90</v>
      </c>
      <c r="C77" s="24">
        <v>0.000273454394701389</v>
      </c>
      <c r="D77" s="24">
        <v>-1.2441075835312176E-05</v>
      </c>
      <c r="E77" s="24">
        <v>-0.0005322264511899988</v>
      </c>
      <c r="F77" s="60">
        <v>0.0006</v>
      </c>
    </row>
    <row r="78" spans="2:6" ht="13.5">
      <c r="B78" s="27" t="s">
        <v>91</v>
      </c>
      <c r="C78" s="24">
        <v>-0.0006320182697479027</v>
      </c>
      <c r="D78" s="24">
        <v>-0.0001533046821897699</v>
      </c>
      <c r="E78" s="24">
        <v>0.0012410721734070762</v>
      </c>
      <c r="F78" s="60">
        <v>-0.0014</v>
      </c>
    </row>
    <row r="79" spans="2:6" ht="13.5">
      <c r="B79" s="27" t="s">
        <v>92</v>
      </c>
      <c r="C79" s="24">
        <v>-0.00011722121825741283</v>
      </c>
      <c r="D79" s="24">
        <v>-4.553566380138818E-05</v>
      </c>
      <c r="E79" s="24">
        <v>0.0002376769538123824</v>
      </c>
      <c r="F79" s="60">
        <v>-0.0003</v>
      </c>
    </row>
    <row r="80" spans="2:6" ht="13.5">
      <c r="B80" s="27" t="s">
        <v>93</v>
      </c>
      <c r="C80" s="24">
        <v>-0.0012371008658007554</v>
      </c>
      <c r="D80" s="24">
        <v>-0.0005228717858685172</v>
      </c>
      <c r="E80" s="24">
        <v>0.002657516819677852</v>
      </c>
      <c r="F80" s="60">
        <v>-0.003</v>
      </c>
    </row>
    <row r="81" spans="2:6" ht="13.5">
      <c r="B81" s="27" t="s">
        <v>94</v>
      </c>
      <c r="C81" s="24">
        <v>-0.0005214533104265229</v>
      </c>
      <c r="D81" s="24">
        <v>-0.00016672503252834758</v>
      </c>
      <c r="E81" s="24">
        <v>0.001247574938375351</v>
      </c>
      <c r="F81" s="60">
        <v>-0.0014</v>
      </c>
    </row>
    <row r="82" spans="2:6" ht="13.5">
      <c r="B82" s="27" t="s">
        <v>95</v>
      </c>
      <c r="C82" s="24">
        <v>-0.00039132625176918623</v>
      </c>
      <c r="D82" s="24">
        <v>-5.6458046087115576E-05</v>
      </c>
      <c r="E82" s="24">
        <v>0.0010143652176601847</v>
      </c>
      <c r="F82" s="60">
        <v>-0.0011</v>
      </c>
    </row>
    <row r="83" spans="2:6" ht="13.5">
      <c r="B83" s="27" t="s">
        <v>96</v>
      </c>
      <c r="C83" s="24">
        <v>0.0019861077566147856</v>
      </c>
      <c r="D83" s="24">
        <v>0.0023545752705302903</v>
      </c>
      <c r="E83" s="24">
        <v>-0.005026421956891625</v>
      </c>
      <c r="F83" s="60">
        <v>0.0059</v>
      </c>
    </row>
    <row r="84" spans="2:6" ht="13.5">
      <c r="B84" s="27" t="s">
        <v>97</v>
      </c>
      <c r="C84" s="24">
        <v>0.0031940235709697617</v>
      </c>
      <c r="D84" s="24">
        <v>0.004144944129584438</v>
      </c>
      <c r="E84" s="24">
        <v>-0.006627738996646926</v>
      </c>
      <c r="F84" s="60">
        <v>0.0084</v>
      </c>
    </row>
    <row r="85" spans="2:6" ht="13.5">
      <c r="B85" s="27" t="s">
        <v>98</v>
      </c>
      <c r="C85" s="24">
        <v>0.0006442274334652609</v>
      </c>
      <c r="D85" s="24">
        <v>0.0008356403737490581</v>
      </c>
      <c r="E85" s="24">
        <v>-0.0011101790172833859</v>
      </c>
      <c r="F85" s="60">
        <v>0.0015</v>
      </c>
    </row>
    <row r="86" spans="2:6" ht="13.5">
      <c r="B86" s="27" t="s">
        <v>99</v>
      </c>
      <c r="C86" s="24">
        <v>0.0026708396280028524</v>
      </c>
      <c r="D86" s="24">
        <v>0.004046901856424867</v>
      </c>
      <c r="E86" s="24">
        <v>-0.004913698078347295</v>
      </c>
      <c r="F86" s="60">
        <v>0.0069</v>
      </c>
    </row>
    <row r="87" spans="2:6" ht="13.5">
      <c r="B87" s="27" t="s">
        <v>100</v>
      </c>
      <c r="C87" s="24">
        <v>0.00995516006416608</v>
      </c>
      <c r="D87" s="24">
        <v>0.011849362623197912</v>
      </c>
      <c r="E87" s="24">
        <v>-0.007017422043151811</v>
      </c>
      <c r="F87" s="60">
        <v>0.017</v>
      </c>
    </row>
    <row r="88" spans="2:6" ht="13.5">
      <c r="B88" s="27" t="s">
        <v>101</v>
      </c>
      <c r="C88" s="24">
        <v>0.0027410341477960287</v>
      </c>
      <c r="D88" s="24">
        <v>0.00042919009119124496</v>
      </c>
      <c r="E88" s="24">
        <v>-0.0016072337548891369</v>
      </c>
      <c r="F88" s="60">
        <v>0.0032</v>
      </c>
    </row>
    <row r="89" spans="2:6" ht="13.5">
      <c r="B89" s="27" t="s">
        <v>102</v>
      </c>
      <c r="C89" s="24">
        <v>0.0027430880311172245</v>
      </c>
      <c r="D89" s="24">
        <v>0.0002880219729544109</v>
      </c>
      <c r="E89" s="24">
        <v>-0.0016500385397861805</v>
      </c>
      <c r="F89" s="60">
        <v>0.0032</v>
      </c>
    </row>
    <row r="90" spans="2:6" ht="13.5">
      <c r="B90" s="27" t="s">
        <v>103</v>
      </c>
      <c r="C90" s="24">
        <v>0.003940497454863134</v>
      </c>
      <c r="D90" s="24">
        <v>0.00039848955233701133</v>
      </c>
      <c r="E90" s="24">
        <v>-0.0024249067204245023</v>
      </c>
      <c r="F90" s="60">
        <v>0.0046</v>
      </c>
    </row>
    <row r="91" spans="2:6" ht="13.5">
      <c r="B91" s="27" t="s">
        <v>104</v>
      </c>
      <c r="C91" s="24">
        <v>0.011640423953807044</v>
      </c>
      <c r="D91" s="24">
        <v>0.00146807394662396</v>
      </c>
      <c r="E91" s="24">
        <v>-0.006904165847402055</v>
      </c>
      <c r="F91" s="60">
        <v>0.0136</v>
      </c>
    </row>
    <row r="92" spans="2:6" ht="13.5">
      <c r="B92" s="27" t="s">
        <v>105</v>
      </c>
      <c r="C92" s="24">
        <v>0.01164121267297702</v>
      </c>
      <c r="D92" s="24">
        <v>0.0019291534749381611</v>
      </c>
      <c r="E92" s="24">
        <v>-0.006378562218507966</v>
      </c>
      <c r="F92" s="60">
        <v>0.0134</v>
      </c>
    </row>
    <row r="93" spans="2:6" ht="13.5">
      <c r="B93" s="27" t="s">
        <v>106</v>
      </c>
      <c r="C93" s="24">
        <v>0.012813408027682271</v>
      </c>
      <c r="D93" s="24">
        <v>0.0026999293783500633</v>
      </c>
      <c r="E93" s="24">
        <v>-0.006146808274902327</v>
      </c>
      <c r="F93" s="60">
        <v>0.0145</v>
      </c>
    </row>
    <row r="94" spans="2:6" ht="13.5">
      <c r="B94" s="27" t="s">
        <v>107</v>
      </c>
      <c r="C94" s="24">
        <v>0.013138450646216882</v>
      </c>
      <c r="D94" s="24">
        <v>0.00354458315370465</v>
      </c>
      <c r="E94" s="24">
        <v>-0.005059904189465669</v>
      </c>
      <c r="F94" s="60">
        <v>0.0145</v>
      </c>
    </row>
    <row r="95" spans="2:6" ht="13.5">
      <c r="B95" s="27" t="s">
        <v>108</v>
      </c>
      <c r="C95" s="24">
        <v>0.01102074915630169</v>
      </c>
      <c r="D95" s="24">
        <v>0.0038003992937838404</v>
      </c>
      <c r="E95" s="24">
        <v>-0.003709472542535508</v>
      </c>
      <c r="F95" s="60">
        <v>0.0122</v>
      </c>
    </row>
    <row r="96" spans="2:6" ht="13.5">
      <c r="B96" s="27" t="s">
        <v>109</v>
      </c>
      <c r="C96" s="24">
        <v>-0.002276197551772441</v>
      </c>
      <c r="D96" s="24">
        <v>-0.0009937771015948726</v>
      </c>
      <c r="E96" s="24">
        <v>0.0008619302147252483</v>
      </c>
      <c r="F96" s="60">
        <v>-0.0026</v>
      </c>
    </row>
    <row r="97" spans="2:6" ht="13.5">
      <c r="B97" s="27" t="s">
        <v>110</v>
      </c>
      <c r="C97" s="24">
        <v>-0.00541550314855499</v>
      </c>
      <c r="D97" s="24">
        <v>-0.0031038469889459464</v>
      </c>
      <c r="E97" s="24">
        <v>0.0025763666731819512</v>
      </c>
      <c r="F97" s="60">
        <v>-0.0068</v>
      </c>
    </row>
    <row r="98" spans="2:6" ht="13.5">
      <c r="B98" s="27" t="s">
        <v>111</v>
      </c>
      <c r="C98" s="24">
        <v>-0.005469422332623708</v>
      </c>
      <c r="D98" s="24">
        <v>-0.004285107647913122</v>
      </c>
      <c r="E98" s="24">
        <v>0.0030613106717183314</v>
      </c>
      <c r="F98" s="60">
        <v>-0.0076</v>
      </c>
    </row>
    <row r="99" spans="2:6" ht="13.5">
      <c r="B99" s="27" t="s">
        <v>112</v>
      </c>
      <c r="C99" s="24">
        <v>-0.005043581024871457</v>
      </c>
      <c r="D99" s="24">
        <v>-0.005580593804303646</v>
      </c>
      <c r="E99" s="24">
        <v>0.0028588288545776663</v>
      </c>
      <c r="F99" s="60">
        <v>-0.008</v>
      </c>
    </row>
    <row r="100" spans="2:6" ht="13.5">
      <c r="B100" s="27" t="s">
        <v>113</v>
      </c>
      <c r="C100" s="24">
        <v>-0.00316289310062956</v>
      </c>
      <c r="D100" s="24">
        <v>-0.00494774609468962</v>
      </c>
      <c r="E100" s="24">
        <v>0.0014688694030979832</v>
      </c>
      <c r="F100" s="60">
        <v>-0.0061</v>
      </c>
    </row>
    <row r="101" spans="2:6" ht="13.5">
      <c r="B101" s="27" t="s">
        <v>114</v>
      </c>
      <c r="C101" s="24">
        <v>-0.0028976983371364895</v>
      </c>
      <c r="D101" s="24">
        <v>-0.006731495067811011</v>
      </c>
      <c r="E101" s="24">
        <v>0.000870156133160549</v>
      </c>
      <c r="F101" s="60">
        <v>-0.0074</v>
      </c>
    </row>
    <row r="102" spans="2:6" ht="13.5">
      <c r="B102" s="27" t="s">
        <v>115</v>
      </c>
      <c r="C102" s="24">
        <v>-0.0008636561643058371</v>
      </c>
      <c r="D102" s="24">
        <v>-0.0031583540846966685</v>
      </c>
      <c r="E102" s="24">
        <v>-0.00045142595723035583</v>
      </c>
      <c r="F102" s="60">
        <v>-0.0033</v>
      </c>
    </row>
    <row r="103" spans="2:6" ht="13.5">
      <c r="B103" s="27" t="s">
        <v>116</v>
      </c>
      <c r="C103" s="24">
        <v>-0.00036094877177106355</v>
      </c>
      <c r="D103" s="24">
        <v>-0.0038407474918891182</v>
      </c>
      <c r="E103" s="24">
        <v>-0.001105234682761136</v>
      </c>
      <c r="F103" s="60">
        <v>-0.004</v>
      </c>
    </row>
    <row r="104" spans="2:6" ht="13.5">
      <c r="B104" s="27" t="s">
        <v>117</v>
      </c>
      <c r="C104" s="24">
        <v>-0.00031257887359004144</v>
      </c>
      <c r="D104" s="24">
        <v>-0.0012623308035344394</v>
      </c>
      <c r="E104" s="24">
        <v>-0.0004942481052552239</v>
      </c>
      <c r="F104" s="60">
        <v>-0.0014</v>
      </c>
    </row>
    <row r="105" spans="2:6" ht="13.5">
      <c r="B105" s="27" t="s">
        <v>118</v>
      </c>
      <c r="C105" s="24">
        <v>-0.00022123375079985408</v>
      </c>
      <c r="D105" s="24">
        <v>-0.0010089554338783557</v>
      </c>
      <c r="E105" s="24">
        <v>-0.00041935580146912343</v>
      </c>
      <c r="F105" s="60">
        <v>-0.0011</v>
      </c>
    </row>
    <row r="106" spans="2:6" ht="13.5">
      <c r="B106" s="27" t="s">
        <v>119</v>
      </c>
      <c r="C106" s="24">
        <v>-0.0004646427232444239</v>
      </c>
      <c r="D106" s="24">
        <v>-0.002676481086453464</v>
      </c>
      <c r="E106" s="24">
        <v>-0.001154164791103085</v>
      </c>
      <c r="F106" s="60">
        <v>-0.003</v>
      </c>
    </row>
    <row r="107" spans="2:6" ht="13.5">
      <c r="B107" s="27" t="s">
        <v>120</v>
      </c>
      <c r="C107" s="24">
        <v>-0.0004974453565367298</v>
      </c>
      <c r="D107" s="24">
        <v>-0.004124413121036952</v>
      </c>
      <c r="E107" s="24">
        <v>-0.001851546297231721</v>
      </c>
      <c r="F107" s="60">
        <v>-0.0045</v>
      </c>
    </row>
    <row r="108" spans="2:6" ht="13.5">
      <c r="B108" s="27" t="s">
        <v>121</v>
      </c>
      <c r="C108" s="24">
        <v>-0.00034762922829401077</v>
      </c>
      <c r="D108" s="24">
        <v>-0.005629853262718143</v>
      </c>
      <c r="E108" s="24">
        <v>-0.0026170144052457545</v>
      </c>
      <c r="F108" s="60">
        <v>-0.0062</v>
      </c>
    </row>
    <row r="109" spans="2:6" ht="13.5">
      <c r="B109" s="27" t="s">
        <v>122</v>
      </c>
      <c r="C109" s="24">
        <v>-1.3263110787420374E-07</v>
      </c>
      <c r="D109" s="24">
        <v>0.0001343786103120692</v>
      </c>
      <c r="E109" s="24">
        <v>6.393618726718842E-05</v>
      </c>
      <c r="F109" s="60">
        <v>0.0001</v>
      </c>
    </row>
    <row r="110" spans="2:6" ht="13.5">
      <c r="B110" s="27" t="s">
        <v>123</v>
      </c>
      <c r="C110" s="24">
        <v>-1.8948766872028955E-05</v>
      </c>
      <c r="D110" s="24">
        <v>0.0002954589129231522</v>
      </c>
      <c r="E110" s="24">
        <v>0.00014235832313147512</v>
      </c>
      <c r="F110" s="60">
        <v>0.0003</v>
      </c>
    </row>
    <row r="111" spans="2:6" ht="13.5">
      <c r="B111" s="27" t="s">
        <v>124</v>
      </c>
      <c r="C111" s="24">
        <v>0.00022411236312080973</v>
      </c>
      <c r="D111" s="24">
        <v>-0.0018006340972860357</v>
      </c>
      <c r="E111" s="24">
        <v>-0.0008706096745534353</v>
      </c>
      <c r="F111" s="60">
        <v>-0.002</v>
      </c>
    </row>
    <row r="112" spans="2:6" ht="13.5">
      <c r="B112" s="27" t="s">
        <v>125</v>
      </c>
      <c r="C112" s="24">
        <v>0.00046902598756304315</v>
      </c>
      <c r="D112" s="24">
        <v>-0.0026063011871215735</v>
      </c>
      <c r="E112" s="24">
        <v>-0.001259715984964771</v>
      </c>
      <c r="F112" s="60">
        <v>-0.0029</v>
      </c>
    </row>
    <row r="113" spans="2:6" ht="13.5">
      <c r="B113" s="27" t="s">
        <v>126</v>
      </c>
      <c r="C113" s="24">
        <v>0.0006430223725715223</v>
      </c>
      <c r="D113" s="24">
        <v>-0.0027304078919172525</v>
      </c>
      <c r="E113" s="24">
        <v>-0.001327778158319859</v>
      </c>
      <c r="F113" s="60">
        <v>-0.0031</v>
      </c>
    </row>
    <row r="114" spans="2:6" ht="13.5">
      <c r="B114" s="27" t="s">
        <v>127</v>
      </c>
      <c r="C114" s="24">
        <v>-0.0008207717910693191</v>
      </c>
      <c r="D114" s="24">
        <v>0.0016482614708017707</v>
      </c>
      <c r="E114" s="24">
        <v>0.0010185470139241204</v>
      </c>
      <c r="F114" s="60">
        <v>0.0021</v>
      </c>
    </row>
    <row r="115" spans="2:6" ht="13.5">
      <c r="B115" s="27" t="s">
        <v>128</v>
      </c>
      <c r="C115" s="24">
        <v>0.00018024958612272712</v>
      </c>
      <c r="D115" s="24">
        <v>-0.00033781396000165387</v>
      </c>
      <c r="E115" s="24">
        <v>-0.0002253901588673557</v>
      </c>
      <c r="F115" s="60">
        <v>-0.0004</v>
      </c>
    </row>
    <row r="116" spans="2:6" ht="13.5">
      <c r="B116" s="27" t="s">
        <v>129</v>
      </c>
      <c r="C116" s="24">
        <v>0.0003476332194338738</v>
      </c>
      <c r="D116" s="24">
        <v>-0.0006148083007779803</v>
      </c>
      <c r="E116" s="24">
        <v>-0.0004446945368101751</v>
      </c>
      <c r="F116" s="60">
        <v>-0.0008</v>
      </c>
    </row>
    <row r="117" spans="2:6" ht="13.5">
      <c r="B117" s="27" t="s">
        <v>130</v>
      </c>
      <c r="C117" s="24">
        <v>-0.0005593974379820565</v>
      </c>
      <c r="D117" s="24">
        <v>0.0009275206069823128</v>
      </c>
      <c r="E117" s="24">
        <v>0.0007420513482969682</v>
      </c>
      <c r="F117" s="60">
        <v>0.0013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39073.50982638889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0.0012014084507042254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0.05</v>
      </c>
      <c r="D8" s="72"/>
      <c r="E8" s="2"/>
      <c r="F8" s="14" t="s">
        <v>12</v>
      </c>
      <c r="G8" s="35">
        <v>0.017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-0.05</v>
      </c>
      <c r="D9" s="72"/>
      <c r="E9" s="2"/>
      <c r="F9" s="14" t="s">
        <v>13</v>
      </c>
      <c r="G9" s="35">
        <v>-0.009804305521658167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0.02680430552165817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0.006351681283785002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72.95598434960903</v>
      </c>
      <c r="D47" s="24">
        <v>-14.202278812308666</v>
      </c>
      <c r="E47" s="24">
        <v>-42.77282540202842</v>
      </c>
      <c r="F47" s="60">
        <v>0.0096</v>
      </c>
    </row>
    <row r="48" spans="2:6" ht="13.5">
      <c r="B48" s="27" t="s">
        <v>61</v>
      </c>
      <c r="C48" s="24">
        <v>74.17200304135586</v>
      </c>
      <c r="D48" s="24">
        <v>-11.331172742815182</v>
      </c>
      <c r="E48" s="24">
        <v>-43.053779430312034</v>
      </c>
      <c r="F48" s="60">
        <v>0.0079</v>
      </c>
    </row>
    <row r="49" spans="2:6" ht="13.5">
      <c r="B49" s="27" t="s">
        <v>62</v>
      </c>
      <c r="C49" s="24">
        <v>75.35508506713946</v>
      </c>
      <c r="D49" s="24">
        <v>-8.93274057773051</v>
      </c>
      <c r="E49" s="24">
        <v>-42.75171823527402</v>
      </c>
      <c r="F49" s="60">
        <v>0.0102</v>
      </c>
    </row>
    <row r="50" spans="2:6" ht="13.5">
      <c r="B50" s="27" t="s">
        <v>63</v>
      </c>
      <c r="C50" s="24">
        <v>76.47793235506047</v>
      </c>
      <c r="D50" s="24">
        <v>-6.549290118643726</v>
      </c>
      <c r="E50" s="24">
        <v>-42.12989241605509</v>
      </c>
      <c r="F50" s="60">
        <v>0.0066</v>
      </c>
    </row>
    <row r="51" spans="2:6" ht="13.5">
      <c r="B51" s="27" t="s">
        <v>64</v>
      </c>
      <c r="C51" s="24">
        <v>77.38276963984556</v>
      </c>
      <c r="D51" s="24">
        <v>-4.100498742755386</v>
      </c>
      <c r="E51" s="24">
        <v>-41.36799093299313</v>
      </c>
      <c r="F51" s="60">
        <v>0.0066</v>
      </c>
    </row>
    <row r="52" spans="2:6" ht="13.5">
      <c r="B52" s="27" t="s">
        <v>65</v>
      </c>
      <c r="C52" s="24">
        <v>77.98414655879718</v>
      </c>
      <c r="D52" s="24">
        <v>-1.562161532305128</v>
      </c>
      <c r="E52" s="24">
        <v>-40.571055449235615</v>
      </c>
      <c r="F52" s="60">
        <v>0.0031</v>
      </c>
    </row>
    <row r="53" spans="2:6" ht="13.5">
      <c r="B53" s="27" t="s">
        <v>66</v>
      </c>
      <c r="C53" s="24">
        <v>75.92616058726212</v>
      </c>
      <c r="D53" s="24">
        <v>11.442625905965182</v>
      </c>
      <c r="E53" s="24">
        <v>-37.3008449935566</v>
      </c>
      <c r="F53" s="60">
        <v>0.0031</v>
      </c>
    </row>
    <row r="54" spans="2:6" ht="13.5">
      <c r="B54" s="27" t="s">
        <v>67</v>
      </c>
      <c r="C54" s="24">
        <v>74.65049967267923</v>
      </c>
      <c r="D54" s="24">
        <v>13.87049723007601</v>
      </c>
      <c r="E54" s="24">
        <v>-36.82118490975057</v>
      </c>
      <c r="F54" s="60">
        <v>0.0015</v>
      </c>
    </row>
    <row r="55" spans="2:6" ht="13.5">
      <c r="B55" s="27" t="s">
        <v>68</v>
      </c>
      <c r="C55" s="24">
        <v>73.15983498120823</v>
      </c>
      <c r="D55" s="24">
        <v>16.189176809444497</v>
      </c>
      <c r="E55" s="24">
        <v>-36.38271624716952</v>
      </c>
      <c r="F55" s="60">
        <v>0.0029</v>
      </c>
    </row>
    <row r="56" spans="2:6" ht="13.5">
      <c r="B56" s="27" t="s">
        <v>69</v>
      </c>
      <c r="C56" s="24">
        <v>71.47842959500109</v>
      </c>
      <c r="D56" s="24">
        <v>18.38497564437151</v>
      </c>
      <c r="E56" s="24">
        <v>-35.980073704554954</v>
      </c>
      <c r="F56" s="60">
        <v>0.0028</v>
      </c>
    </row>
    <row r="57" spans="2:6" ht="13.5">
      <c r="B57" s="27" t="s">
        <v>70</v>
      </c>
      <c r="C57" s="24">
        <v>69.61738043005154</v>
      </c>
      <c r="D57" s="24">
        <v>20.442012063095124</v>
      </c>
      <c r="E57" s="24">
        <v>-35.622278900730294</v>
      </c>
      <c r="F57" s="60">
        <v>0.002</v>
      </c>
    </row>
    <row r="58" spans="2:6" ht="13.5">
      <c r="B58" s="27" t="s">
        <v>71</v>
      </c>
      <c r="C58" s="24">
        <v>67.57628522735688</v>
      </c>
      <c r="D58" s="24">
        <v>22.328918143397814</v>
      </c>
      <c r="E58" s="24">
        <v>-35.34413091405769</v>
      </c>
      <c r="F58" s="60">
        <v>0.0025</v>
      </c>
    </row>
    <row r="59" spans="2:6" ht="13.5">
      <c r="B59" s="27" t="s">
        <v>72</v>
      </c>
      <c r="C59" s="24">
        <v>62.94964441848026</v>
      </c>
      <c r="D59" s="24">
        <v>25.418152459498774</v>
      </c>
      <c r="E59" s="24">
        <v>-35.22471080640977</v>
      </c>
      <c r="F59" s="60">
        <v>0.0062</v>
      </c>
    </row>
    <row r="60" spans="2:6" ht="13.5">
      <c r="B60" s="27" t="s">
        <v>73</v>
      </c>
      <c r="C60" s="24">
        <v>60.39726927494529</v>
      </c>
      <c r="D60" s="24">
        <v>26.51569098881007</v>
      </c>
      <c r="E60" s="24">
        <v>-35.4903010198284</v>
      </c>
      <c r="F60" s="60">
        <v>0.0088</v>
      </c>
    </row>
    <row r="61" spans="2:6" ht="13.5">
      <c r="B61" s="27" t="s">
        <v>74</v>
      </c>
      <c r="C61" s="24">
        <v>57.73876752612151</v>
      </c>
      <c r="D61" s="24">
        <v>27.310787481656494</v>
      </c>
      <c r="E61" s="24">
        <v>-35.96665056187421</v>
      </c>
      <c r="F61" s="60">
        <v>0.0032</v>
      </c>
    </row>
    <row r="62" spans="2:6" ht="13.5">
      <c r="B62" s="27" t="s">
        <v>75</v>
      </c>
      <c r="C62" s="24">
        <v>55.010922244578445</v>
      </c>
      <c r="D62" s="24">
        <v>27.948151017121493</v>
      </c>
      <c r="E62" s="24">
        <v>-36.48246853459749</v>
      </c>
      <c r="F62" s="60">
        <v>-0.0071</v>
      </c>
    </row>
    <row r="63" spans="2:6" ht="13.5">
      <c r="B63" s="27" t="s">
        <v>76</v>
      </c>
      <c r="C63" s="24">
        <v>52.25089428978256</v>
      </c>
      <c r="D63" s="24">
        <v>28.644740418959156</v>
      </c>
      <c r="E63" s="24">
        <v>-36.759529021153305</v>
      </c>
      <c r="F63" s="60">
        <v>-0.0076</v>
      </c>
    </row>
    <row r="64" spans="2:6" ht="13.5">
      <c r="B64" s="27" t="s">
        <v>77</v>
      </c>
      <c r="C64" s="24">
        <v>47.205265020384005</v>
      </c>
      <c r="D64" s="24">
        <v>30.6810709564327</v>
      </c>
      <c r="E64" s="24">
        <v>-35.57693949233537</v>
      </c>
      <c r="F64" s="60">
        <v>-0.0098</v>
      </c>
    </row>
    <row r="65" spans="2:6" ht="13.5">
      <c r="B65" s="27" t="s">
        <v>78</v>
      </c>
      <c r="C65" s="24">
        <v>45.22882243797811</v>
      </c>
      <c r="D65" s="24">
        <v>31.90885660614483</v>
      </c>
      <c r="E65" s="24">
        <v>-34.02763732882939</v>
      </c>
      <c r="F65" s="60">
        <v>-0.0092</v>
      </c>
    </row>
    <row r="66" spans="2:6" ht="13.5">
      <c r="B66" s="27" t="s">
        <v>79</v>
      </c>
      <c r="C66" s="24">
        <v>43.448719481362446</v>
      </c>
      <c r="D66" s="24">
        <v>33.079326984091175</v>
      </c>
      <c r="E66" s="24">
        <v>-32.196751648224755</v>
      </c>
      <c r="F66" s="60">
        <v>-0.0085</v>
      </c>
    </row>
    <row r="67" spans="2:6" ht="13.5">
      <c r="B67" s="27" t="s">
        <v>80</v>
      </c>
      <c r="C67" s="24">
        <v>41.64204786193944</v>
      </c>
      <c r="D67" s="24">
        <v>34.10790360180132</v>
      </c>
      <c r="E67" s="24">
        <v>-30.31765821063599</v>
      </c>
      <c r="F67" s="60">
        <v>-0.0088</v>
      </c>
    </row>
    <row r="68" spans="2:6" ht="13.5">
      <c r="B68" s="27" t="s">
        <v>81</v>
      </c>
      <c r="C68" s="24">
        <v>39.73667028635547</v>
      </c>
      <c r="D68" s="24">
        <v>34.9483914777081</v>
      </c>
      <c r="E68" s="24">
        <v>-28.480712345985335</v>
      </c>
      <c r="F68" s="60">
        <v>-0.0051</v>
      </c>
    </row>
    <row r="69" spans="2:6" ht="13.5">
      <c r="B69" s="27" t="s">
        <v>82</v>
      </c>
      <c r="C69" s="24">
        <v>37.73686961022466</v>
      </c>
      <c r="D69" s="24">
        <v>35.55258403458675</v>
      </c>
      <c r="E69" s="24">
        <v>-26.724078255258366</v>
      </c>
      <c r="F69" s="60">
        <v>-0.0045</v>
      </c>
    </row>
    <row r="70" spans="2:6" ht="13.5">
      <c r="B70" s="27" t="s">
        <v>83</v>
      </c>
      <c r="C70" s="24">
        <v>35.684295744099956</v>
      </c>
      <c r="D70" s="24">
        <v>35.85925322014376</v>
      </c>
      <c r="E70" s="24">
        <v>-25.061672814485682</v>
      </c>
      <c r="F70" s="60">
        <v>0.002</v>
      </c>
    </row>
    <row r="71" spans="2:6" ht="13.5">
      <c r="B71" s="27" t="s">
        <v>84</v>
      </c>
      <c r="C71" s="24">
        <v>31.703531419073656</v>
      </c>
      <c r="D71" s="24">
        <v>35.29263339702783</v>
      </c>
      <c r="E71" s="24">
        <v>-22.020071113038245</v>
      </c>
      <c r="F71" s="60">
        <v>0.0059</v>
      </c>
    </row>
    <row r="72" spans="2:6" ht="13.5">
      <c r="B72" s="27" t="s">
        <v>85</v>
      </c>
      <c r="C72" s="24">
        <v>29.911108896091783</v>
      </c>
      <c r="D72" s="24">
        <v>34.31178090509804</v>
      </c>
      <c r="E72" s="24">
        <v>-20.564813718749736</v>
      </c>
      <c r="F72" s="60">
        <v>0.0022</v>
      </c>
    </row>
    <row r="73" spans="2:6" ht="13.5">
      <c r="B73" s="27" t="s">
        <v>86</v>
      </c>
      <c r="C73" s="24">
        <v>28.32639276687225</v>
      </c>
      <c r="D73" s="24">
        <v>32.89003418122137</v>
      </c>
      <c r="E73" s="24">
        <v>-19.016205905152948</v>
      </c>
      <c r="F73" s="60">
        <v>0.0026</v>
      </c>
    </row>
    <row r="74" spans="2:6" ht="13.5">
      <c r="B74" s="27" t="s">
        <v>87</v>
      </c>
      <c r="C74" s="24">
        <v>27.000404470824787</v>
      </c>
      <c r="D74" s="24">
        <v>31.190675870389317</v>
      </c>
      <c r="E74" s="24">
        <v>-17.45896739226958</v>
      </c>
      <c r="F74" s="60">
        <v>0.0043</v>
      </c>
    </row>
    <row r="75" spans="2:6" ht="13.5">
      <c r="B75" s="27" t="s">
        <v>88</v>
      </c>
      <c r="C75" s="24">
        <v>25.947568750990857</v>
      </c>
      <c r="D75" s="24">
        <v>29.360479605629372</v>
      </c>
      <c r="E75" s="24">
        <v>-16.285041350127877</v>
      </c>
      <c r="F75" s="60">
        <v>0.0041</v>
      </c>
    </row>
    <row r="76" spans="2:6" ht="13.5">
      <c r="B76" s="27" t="s">
        <v>89</v>
      </c>
      <c r="C76" s="24">
        <v>25.151304217982986</v>
      </c>
      <c r="D76" s="24">
        <v>27.34381598190988</v>
      </c>
      <c r="E76" s="24">
        <v>-15.717197925856428</v>
      </c>
      <c r="F76" s="60">
        <v>0.0029</v>
      </c>
    </row>
    <row r="77" spans="2:6" ht="13.5">
      <c r="B77" s="27" t="s">
        <v>90</v>
      </c>
      <c r="C77" s="24">
        <v>24.509153545605294</v>
      </c>
      <c r="D77" s="24">
        <v>25.02018844107584</v>
      </c>
      <c r="E77" s="24">
        <v>-15.712517773548818</v>
      </c>
      <c r="F77" s="60">
        <v>0.0006</v>
      </c>
    </row>
    <row r="78" spans="2:6" ht="13.5">
      <c r="B78" s="27" t="s">
        <v>91</v>
      </c>
      <c r="C78" s="24">
        <v>23.91948001826975</v>
      </c>
      <c r="D78" s="24">
        <v>22.478697304682193</v>
      </c>
      <c r="E78" s="24">
        <v>-16.165188072173414</v>
      </c>
      <c r="F78" s="60">
        <v>-0.0014</v>
      </c>
    </row>
    <row r="79" spans="2:6" ht="13.5">
      <c r="B79" s="27" t="s">
        <v>92</v>
      </c>
      <c r="C79" s="24">
        <v>23.259022221218256</v>
      </c>
      <c r="D79" s="24">
        <v>19.85364653566381</v>
      </c>
      <c r="E79" s="24">
        <v>-16.921743676953817</v>
      </c>
      <c r="F79" s="60">
        <v>-0.0003</v>
      </c>
    </row>
    <row r="80" spans="2:6" ht="13.5">
      <c r="B80" s="27" t="s">
        <v>93</v>
      </c>
      <c r="C80" s="24">
        <v>22.434341100865797</v>
      </c>
      <c r="D80" s="24">
        <v>17.194474871785868</v>
      </c>
      <c r="E80" s="24">
        <v>-17.852056516819676</v>
      </c>
      <c r="F80" s="60">
        <v>-0.003</v>
      </c>
    </row>
    <row r="81" spans="2:6" ht="13.5">
      <c r="B81" s="27" t="s">
        <v>94</v>
      </c>
      <c r="C81" s="24">
        <v>21.504939453310428</v>
      </c>
      <c r="D81" s="24">
        <v>14.400317725032528</v>
      </c>
      <c r="E81" s="24">
        <v>-18.737541574938383</v>
      </c>
      <c r="F81" s="60">
        <v>-0.0014</v>
      </c>
    </row>
    <row r="82" spans="2:6" ht="13.5">
      <c r="B82" s="27" t="s">
        <v>95</v>
      </c>
      <c r="C82" s="24">
        <v>20.857112326251766</v>
      </c>
      <c r="D82" s="24">
        <v>11.422723458046086</v>
      </c>
      <c r="E82" s="24">
        <v>-19.270961365217666</v>
      </c>
      <c r="F82" s="60">
        <v>-0.0011</v>
      </c>
    </row>
    <row r="83" spans="2:6" ht="13.5">
      <c r="B83" s="27" t="s">
        <v>96</v>
      </c>
      <c r="C83" s="24">
        <v>27.378230892243383</v>
      </c>
      <c r="D83" s="24">
        <v>5.260404424729472</v>
      </c>
      <c r="E83" s="24">
        <v>-17.064253578043107</v>
      </c>
      <c r="F83" s="60">
        <v>0.0059</v>
      </c>
    </row>
    <row r="84" spans="2:6" ht="13.5">
      <c r="B84" s="27" t="s">
        <v>97</v>
      </c>
      <c r="C84" s="24">
        <v>29.74392097642903</v>
      </c>
      <c r="D84" s="24">
        <v>6.462938055870418</v>
      </c>
      <c r="E84" s="24">
        <v>-15.380322261003359</v>
      </c>
      <c r="F84" s="60">
        <v>0.0084</v>
      </c>
    </row>
    <row r="85" spans="2:6" ht="13.5">
      <c r="B85" s="27" t="s">
        <v>98</v>
      </c>
      <c r="C85" s="24">
        <v>31.774697772566537</v>
      </c>
      <c r="D85" s="24">
        <v>7.768383359626247</v>
      </c>
      <c r="E85" s="24">
        <v>-13.392658820982719</v>
      </c>
      <c r="F85" s="60">
        <v>0.0015</v>
      </c>
    </row>
    <row r="86" spans="2:6" ht="13.5">
      <c r="B86" s="27" t="s">
        <v>99</v>
      </c>
      <c r="C86" s="24">
        <v>33.985199160372</v>
      </c>
      <c r="D86" s="24">
        <v>8.389018098143572</v>
      </c>
      <c r="E86" s="24">
        <v>-11.644313301921652</v>
      </c>
      <c r="F86" s="60">
        <v>0.0069</v>
      </c>
    </row>
    <row r="87" spans="2:6" ht="13.5">
      <c r="B87" s="27" t="s">
        <v>100</v>
      </c>
      <c r="C87" s="24">
        <v>46.884952839935835</v>
      </c>
      <c r="D87" s="24">
        <v>2.2708396373768</v>
      </c>
      <c r="E87" s="24">
        <v>-10.897123577956847</v>
      </c>
      <c r="F87" s="60">
        <v>0.017</v>
      </c>
    </row>
    <row r="88" spans="2:6" ht="13.5">
      <c r="B88" s="27" t="s">
        <v>101</v>
      </c>
      <c r="C88" s="24">
        <v>48.6371369658522</v>
      </c>
      <c r="D88" s="24">
        <v>-5.967482190091194</v>
      </c>
      <c r="E88" s="24">
        <v>-15.574105766245111</v>
      </c>
      <c r="F88" s="60">
        <v>0.0032</v>
      </c>
    </row>
    <row r="89" spans="2:6" ht="13.5">
      <c r="B89" s="27" t="s">
        <v>102</v>
      </c>
      <c r="C89" s="24">
        <v>47.732634911968866</v>
      </c>
      <c r="D89" s="24">
        <v>-8.06734802197295</v>
      </c>
      <c r="E89" s="24">
        <v>-17.544596961460215</v>
      </c>
      <c r="F89" s="60">
        <v>0.0032</v>
      </c>
    </row>
    <row r="90" spans="2:6" ht="13.5">
      <c r="B90" s="27" t="s">
        <v>103</v>
      </c>
      <c r="C90" s="24">
        <v>46.74312450254512</v>
      </c>
      <c r="D90" s="24">
        <v>-10.056543489552338</v>
      </c>
      <c r="E90" s="24">
        <v>-19.490710093279578</v>
      </c>
      <c r="F90" s="60">
        <v>0.0046</v>
      </c>
    </row>
    <row r="91" spans="2:6" ht="13.5">
      <c r="B91" s="27" t="s">
        <v>104</v>
      </c>
      <c r="C91" s="24">
        <v>45.82055457604618</v>
      </c>
      <c r="D91" s="24">
        <v>-12.019156073946618</v>
      </c>
      <c r="E91" s="24">
        <v>-21.372304834152594</v>
      </c>
      <c r="F91" s="60">
        <v>0.0136</v>
      </c>
    </row>
    <row r="92" spans="2:6" ht="13.5">
      <c r="B92" s="27" t="s">
        <v>105</v>
      </c>
      <c r="C92" s="24">
        <v>44.971148787327</v>
      </c>
      <c r="D92" s="24">
        <v>-13.86423115347493</v>
      </c>
      <c r="E92" s="24">
        <v>-23.329165437781487</v>
      </c>
      <c r="F92" s="60">
        <v>0.0134</v>
      </c>
    </row>
    <row r="93" spans="2:6" ht="13.5">
      <c r="B93" s="27" t="s">
        <v>106</v>
      </c>
      <c r="C93" s="24">
        <v>44.195904591972294</v>
      </c>
      <c r="D93" s="24">
        <v>-15.515987929378346</v>
      </c>
      <c r="E93" s="24">
        <v>-25.4235471917251</v>
      </c>
      <c r="F93" s="60">
        <v>0.0145</v>
      </c>
    </row>
    <row r="94" spans="2:6" ht="13.5">
      <c r="B94" s="27" t="s">
        <v>107</v>
      </c>
      <c r="C94" s="24">
        <v>43.56499054935376</v>
      </c>
      <c r="D94" s="24">
        <v>-16.918758583153696</v>
      </c>
      <c r="E94" s="24">
        <v>-27.658336095810533</v>
      </c>
      <c r="F94" s="60">
        <v>0.0145</v>
      </c>
    </row>
    <row r="95" spans="2:6" ht="13.5">
      <c r="B95" s="27" t="s">
        <v>108</v>
      </c>
      <c r="C95" s="24">
        <v>43.011582250843674</v>
      </c>
      <c r="D95" s="24">
        <v>-17.992032399293777</v>
      </c>
      <c r="E95" s="24">
        <v>-30.16194352745746</v>
      </c>
      <c r="F95" s="60">
        <v>0.0122</v>
      </c>
    </row>
    <row r="96" spans="2:6" ht="13.5">
      <c r="B96" s="27" t="s">
        <v>109</v>
      </c>
      <c r="C96" s="24">
        <v>42.375261197551744</v>
      </c>
      <c r="D96" s="24">
        <v>-18.8429342228984</v>
      </c>
      <c r="E96" s="24">
        <v>-32.91397493021469</v>
      </c>
      <c r="F96" s="60">
        <v>-0.0026</v>
      </c>
    </row>
    <row r="97" spans="2:6" ht="13.5">
      <c r="B97" s="27" t="s">
        <v>110</v>
      </c>
      <c r="C97" s="24">
        <v>41.59368250314852</v>
      </c>
      <c r="D97" s="24">
        <v>-19.660320153011046</v>
      </c>
      <c r="E97" s="24">
        <v>-35.714964366673144</v>
      </c>
      <c r="F97" s="60">
        <v>-0.0068</v>
      </c>
    </row>
    <row r="98" spans="2:6" ht="13.5">
      <c r="B98" s="27" t="s">
        <v>111</v>
      </c>
      <c r="C98" s="24">
        <v>40.769786422332594</v>
      </c>
      <c r="D98" s="24">
        <v>-20.523932892352086</v>
      </c>
      <c r="E98" s="24">
        <v>-38.40517131067169</v>
      </c>
      <c r="F98" s="60">
        <v>-0.0076</v>
      </c>
    </row>
    <row r="99" spans="2:6" ht="13.5">
      <c r="B99" s="27" t="s">
        <v>112</v>
      </c>
      <c r="C99" s="24">
        <v>40.098903581024835</v>
      </c>
      <c r="D99" s="24">
        <v>-21.372647406195696</v>
      </c>
      <c r="E99" s="24">
        <v>-40.960077828854544</v>
      </c>
      <c r="F99" s="60">
        <v>-0.008</v>
      </c>
    </row>
    <row r="100" spans="2:6" ht="13.5">
      <c r="B100" s="27" t="s">
        <v>113</v>
      </c>
      <c r="C100" s="24">
        <v>39.73539689310057</v>
      </c>
      <c r="D100" s="24">
        <v>-22.09609025390531</v>
      </c>
      <c r="E100" s="24">
        <v>-43.45812186940306</v>
      </c>
      <c r="F100" s="60">
        <v>-0.0061</v>
      </c>
    </row>
    <row r="101" spans="2:6" ht="13.5">
      <c r="B101" s="27" t="s">
        <v>114</v>
      </c>
      <c r="C101" s="24">
        <v>39.6327306983371</v>
      </c>
      <c r="D101" s="24">
        <v>-22.574761504932194</v>
      </c>
      <c r="E101" s="24">
        <v>-46.017708156133125</v>
      </c>
      <c r="F101" s="60">
        <v>-0.0074</v>
      </c>
    </row>
    <row r="102" spans="2:6" ht="13.5">
      <c r="B102" s="27" t="s">
        <v>115</v>
      </c>
      <c r="C102" s="24">
        <v>39.98740365616425</v>
      </c>
      <c r="D102" s="24">
        <v>-22.70711364591531</v>
      </c>
      <c r="E102" s="24">
        <v>-48.28079257404273</v>
      </c>
      <c r="F102" s="60">
        <v>-0.0033</v>
      </c>
    </row>
    <row r="103" spans="2:6" ht="13.5">
      <c r="B103" s="27" t="s">
        <v>116</v>
      </c>
      <c r="C103" s="24">
        <v>41.38775994877172</v>
      </c>
      <c r="D103" s="24">
        <v>-22.48987925250812</v>
      </c>
      <c r="E103" s="24">
        <v>-50.2203577653172</v>
      </c>
      <c r="F103" s="60">
        <v>-0.004</v>
      </c>
    </row>
    <row r="104" spans="2:6" ht="13.5">
      <c r="B104" s="27" t="s">
        <v>117</v>
      </c>
      <c r="C104" s="24">
        <v>49.08887657887354</v>
      </c>
      <c r="D104" s="24">
        <v>-24.360814669196483</v>
      </c>
      <c r="E104" s="24">
        <v>-48.28300275189471</v>
      </c>
      <c r="F104" s="60">
        <v>-0.0014</v>
      </c>
    </row>
    <row r="105" spans="2:6" ht="13.5">
      <c r="B105" s="27" t="s">
        <v>118</v>
      </c>
      <c r="C105" s="24">
        <v>50.57747023375074</v>
      </c>
      <c r="D105" s="24">
        <v>-25.607251044566144</v>
      </c>
      <c r="E105" s="24">
        <v>-46.07974164419849</v>
      </c>
      <c r="F105" s="60">
        <v>-0.0011</v>
      </c>
    </row>
    <row r="106" spans="2:6" ht="13.5">
      <c r="B106" s="27" t="s">
        <v>119</v>
      </c>
      <c r="C106" s="24">
        <v>51.878503642723196</v>
      </c>
      <c r="D106" s="24">
        <v>-26.837167518913564</v>
      </c>
      <c r="E106" s="24">
        <v>-43.78202883520886</v>
      </c>
      <c r="F106" s="60">
        <v>-0.003</v>
      </c>
    </row>
    <row r="107" spans="2:6" ht="13.5">
      <c r="B107" s="27" t="s">
        <v>120</v>
      </c>
      <c r="C107" s="24">
        <v>53.09818644535649</v>
      </c>
      <c r="D107" s="24">
        <v>-28.05153758687898</v>
      </c>
      <c r="E107" s="24">
        <v>-41.43206745370274</v>
      </c>
      <c r="F107" s="60">
        <v>-0.0045</v>
      </c>
    </row>
    <row r="108" spans="2:6" ht="13.5">
      <c r="B108" s="27" t="s">
        <v>121</v>
      </c>
      <c r="C108" s="24">
        <v>54.24000762922825</v>
      </c>
      <c r="D108" s="24">
        <v>-29.249744146737292</v>
      </c>
      <c r="E108" s="24">
        <v>-39.04122698559472</v>
      </c>
      <c r="F108" s="60">
        <v>-0.0062</v>
      </c>
    </row>
    <row r="109" spans="2:6" ht="13.5">
      <c r="B109" s="27" t="s">
        <v>122</v>
      </c>
      <c r="C109" s="24">
        <v>55.29544613263106</v>
      </c>
      <c r="D109" s="24">
        <v>-30.42686437861033</v>
      </c>
      <c r="E109" s="24">
        <v>-36.61019893618724</v>
      </c>
      <c r="F109" s="60">
        <v>0.0001</v>
      </c>
    </row>
    <row r="110" spans="2:6" ht="13.5">
      <c r="B110" s="27" t="s">
        <v>123</v>
      </c>
      <c r="C110" s="24">
        <v>56.28185294876683</v>
      </c>
      <c r="D110" s="24">
        <v>-31.576991458912936</v>
      </c>
      <c r="E110" s="24">
        <v>-34.14379135832311</v>
      </c>
      <c r="F110" s="60">
        <v>0.0003</v>
      </c>
    </row>
    <row r="111" spans="2:6" ht="13.5">
      <c r="B111" s="27" t="s">
        <v>124</v>
      </c>
      <c r="C111" s="24">
        <v>57.30354088763683</v>
      </c>
      <c r="D111" s="24">
        <v>-32.67227036590272</v>
      </c>
      <c r="E111" s="24">
        <v>-31.67465639032542</v>
      </c>
      <c r="F111" s="60">
        <v>-0.002</v>
      </c>
    </row>
    <row r="112" spans="2:6" ht="13.5">
      <c r="B112" s="27" t="s">
        <v>125</v>
      </c>
      <c r="C112" s="24">
        <v>58.61522197401239</v>
      </c>
      <c r="D112" s="24">
        <v>-33.61872469881289</v>
      </c>
      <c r="E112" s="24">
        <v>-29.299506284015028</v>
      </c>
      <c r="F112" s="60">
        <v>-0.0029</v>
      </c>
    </row>
    <row r="113" spans="2:6" ht="13.5">
      <c r="B113" s="27" t="s">
        <v>126</v>
      </c>
      <c r="C113" s="24">
        <v>60.572314977627386</v>
      </c>
      <c r="D113" s="24">
        <v>-34.1694345921081</v>
      </c>
      <c r="E113" s="24">
        <v>-27.31912222184169</v>
      </c>
      <c r="F113" s="60">
        <v>-0.0031</v>
      </c>
    </row>
    <row r="114" spans="2:6" ht="13.5">
      <c r="B114" s="27" t="s">
        <v>127</v>
      </c>
      <c r="C114" s="24">
        <v>69.41762377179103</v>
      </c>
      <c r="D114" s="24">
        <v>-29.92270326147083</v>
      </c>
      <c r="E114" s="24">
        <v>-29.003704547013925</v>
      </c>
      <c r="F114" s="60">
        <v>0.0021</v>
      </c>
    </row>
    <row r="115" spans="2:6" ht="13.5">
      <c r="B115" s="27" t="s">
        <v>128</v>
      </c>
      <c r="C115" s="24">
        <v>70.29137775041383</v>
      </c>
      <c r="D115" s="24">
        <v>-28.155808186040023</v>
      </c>
      <c r="E115" s="24">
        <v>-31.052127609841122</v>
      </c>
      <c r="F115" s="60">
        <v>-0.0004</v>
      </c>
    </row>
    <row r="116" spans="2:6" ht="13.5">
      <c r="B116" s="27" t="s">
        <v>129</v>
      </c>
      <c r="C116" s="24">
        <v>70.65226936678054</v>
      </c>
      <c r="D116" s="24">
        <v>-26.41476819169924</v>
      </c>
      <c r="E116" s="24">
        <v>-33.275764305463184</v>
      </c>
      <c r="F116" s="60">
        <v>-0.0008</v>
      </c>
    </row>
    <row r="117" spans="2:6" ht="13.5">
      <c r="B117" s="27" t="s">
        <v>130</v>
      </c>
      <c r="C117" s="24">
        <v>70.75954039743795</v>
      </c>
      <c r="D117" s="24">
        <v>-24.665789520607014</v>
      </c>
      <c r="E117" s="24">
        <v>-35.49755405134829</v>
      </c>
      <c r="F117" s="60">
        <v>0.0013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39073.50982638889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31</v>
      </c>
      <c r="D36" s="43">
        <v>0</v>
      </c>
      <c r="E36" s="43">
        <v>40</v>
      </c>
      <c r="F36" s="43">
        <v>71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31</v>
      </c>
      <c r="D39" s="43">
        <v>0</v>
      </c>
      <c r="E39" s="43">
        <v>40</v>
      </c>
      <c r="F39" s="43">
        <v>71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0.013138450646216882</v>
      </c>
      <c r="D42" s="41">
        <v>0.011849362623197912</v>
      </c>
      <c r="E42" s="41">
        <v>0.007554235274007226</v>
      </c>
      <c r="F42" s="50">
        <v>0.017</v>
      </c>
    </row>
    <row r="43" spans="2:6" ht="13.5">
      <c r="B43" s="48" t="s">
        <v>13</v>
      </c>
      <c r="C43" s="41">
        <v>-0.006691067139485085</v>
      </c>
      <c r="D43" s="41">
        <v>-0.006763988810082111</v>
      </c>
      <c r="E43" s="41">
        <v>-0.007017422043151811</v>
      </c>
      <c r="F43" s="50">
        <v>-0.009804305521658167</v>
      </c>
    </row>
    <row r="44" spans="2:6" ht="13.5">
      <c r="B44" s="48" t="s">
        <v>14</v>
      </c>
      <c r="C44" s="41">
        <v>0.019829517785701967</v>
      </c>
      <c r="D44" s="41">
        <v>0.018613351433280023</v>
      </c>
      <c r="E44" s="41">
        <v>0.014571657317159037</v>
      </c>
      <c r="F44" s="50">
        <v>0.02680430552165817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0.00043491121274576335</v>
      </c>
      <c r="D46" s="41">
        <v>7.699187300277926E-05</v>
      </c>
      <c r="E46" s="41">
        <v>-0.0005586537426627949</v>
      </c>
      <c r="F46" s="50">
        <v>0.0012014084507042254</v>
      </c>
    </row>
    <row r="47" spans="2:6" ht="13.5">
      <c r="B47" s="48" t="s">
        <v>26</v>
      </c>
      <c r="C47" s="41">
        <v>0.004099598673823061</v>
      </c>
      <c r="D47" s="41">
        <v>0.0037354540944003777</v>
      </c>
      <c r="E47" s="41">
        <v>0.003239609079982616</v>
      </c>
      <c r="F47" s="50">
        <v>0.006423036164376637</v>
      </c>
    </row>
    <row r="48" spans="2:6" ht="13.5">
      <c r="B48" s="48" t="s">
        <v>27</v>
      </c>
      <c r="C48" s="41">
        <v>0.0041054786882273485</v>
      </c>
      <c r="D48" s="41">
        <v>0.003761242115394763</v>
      </c>
      <c r="E48" s="41">
        <v>0.0032137896679130815</v>
      </c>
      <c r="F48" s="50">
        <v>0.006351681283785002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7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0.05</v>
      </c>
      <c r="C1">
        <f>MAX(GaussDistr_1)-1</f>
        <v>9</v>
      </c>
      <c r="F1" t="s">
        <v>21</v>
      </c>
      <c r="G1">
        <v>71</v>
      </c>
    </row>
    <row r="2" spans="2:3" ht="12.75">
      <c r="B2">
        <v>-0.05</v>
      </c>
      <c r="C2">
        <f>MAX(GaussDistr_1)-1</f>
        <v>9</v>
      </c>
    </row>
    <row r="3" spans="1:16" ht="12.75">
      <c r="A3" t="str">
        <f>"-3s"</f>
        <v>-3s</v>
      </c>
      <c r="B3">
        <v>-0.01785363540065078</v>
      </c>
      <c r="C3">
        <f aca="true" t="shared" si="0" ref="C3:C33">NORMDIST(B3,AveDev3D_0,StandardDev3D_0,FALSE)*NumPoints_7*I3</f>
        <v>0.06293224744951981</v>
      </c>
      <c r="D3">
        <v>0</v>
      </c>
      <c r="F3" t="s">
        <v>17</v>
      </c>
      <c r="G3">
        <v>15</v>
      </c>
      <c r="I3">
        <f>B5-B4</f>
        <v>0.0012703362567570015</v>
      </c>
      <c r="N3">
        <v>0.05</v>
      </c>
      <c r="O3">
        <v>-0.05</v>
      </c>
      <c r="P3">
        <v>0.0012014084507042254</v>
      </c>
    </row>
    <row r="4" spans="1:16" ht="12.75">
      <c r="B4">
        <v>-0.01658329914389378</v>
      </c>
      <c r="C4">
        <f t="shared" si="0"/>
        <v>0.11239941247831556</v>
      </c>
      <c r="D4">
        <v>0</v>
      </c>
      <c r="F4" t="s">
        <v>18</v>
      </c>
      <c r="G4">
        <v>5</v>
      </c>
      <c r="I4">
        <f>I3</f>
        <v>0.0012703362567570015</v>
      </c>
      <c r="N4">
        <v>0.05</v>
      </c>
      <c r="O4">
        <v>-0.05</v>
      </c>
      <c r="P4">
        <v>0.0012014084507042254</v>
      </c>
    </row>
    <row r="5" spans="1:16" ht="12.75">
      <c r="B5">
        <v>-0.01531296288713678</v>
      </c>
      <c r="C5">
        <f t="shared" si="0"/>
        <v>0.19287816311833603</v>
      </c>
      <c r="D5">
        <v>0</v>
      </c>
      <c r="I5">
        <f>I4</f>
        <v>0.0012703362567570015</v>
      </c>
      <c r="N5">
        <v>0.05</v>
      </c>
      <c r="O5">
        <v>-0.05</v>
      </c>
      <c r="P5">
        <v>0.0012014084507042254</v>
      </c>
    </row>
    <row r="6" spans="1:16" ht="12.75">
      <c r="B6">
        <v>-0.014042626630379782</v>
      </c>
      <c r="C6">
        <f t="shared" si="0"/>
        <v>0.31800233018676927</v>
      </c>
      <c r="D6">
        <v>0</v>
      </c>
      <c r="I6">
        <f aca="true" t="shared" si="1" ref="I6:I33">I5</f>
        <v>0.0012703362567570015</v>
      </c>
      <c r="N6">
        <v>0.05</v>
      </c>
      <c r="O6">
        <v>-0.05</v>
      </c>
      <c r="P6">
        <v>0.0012014084507042254</v>
      </c>
    </row>
    <row r="7" spans="1:16" ht="12.75">
      <c r="B7">
        <v>-0.01277229037362278</v>
      </c>
      <c r="C7">
        <f t="shared" si="0"/>
        <v>0.5037392184164867</v>
      </c>
      <c r="D7">
        <v>0</v>
      </c>
      <c r="I7">
        <f t="shared" si="1"/>
        <v>0.0012703362567570015</v>
      </c>
      <c r="N7">
        <v>0.05</v>
      </c>
      <c r="O7">
        <v>-0.05</v>
      </c>
      <c r="P7">
        <v>0.0012014084507042254</v>
      </c>
    </row>
    <row r="8" spans="1:16" ht="12.75">
      <c r="A8" t="str">
        <f>"-2s"</f>
        <v>-2s</v>
      </c>
      <c r="B8">
        <v>-0.01150195411686578</v>
      </c>
      <c r="C8">
        <f t="shared" si="0"/>
        <v>0.766671724487271</v>
      </c>
      <c r="D8">
        <v>0</v>
      </c>
      <c r="I8">
        <f t="shared" si="1"/>
        <v>0.0012703362567570015</v>
      </c>
      <c r="N8">
        <v>0.05</v>
      </c>
      <c r="O8">
        <v>-0.05</v>
      </c>
      <c r="P8">
        <v>0.0012014084507042254</v>
      </c>
    </row>
    <row r="9" spans="1:16" ht="12.75">
      <c r="B9">
        <v>-0.010231617860108778</v>
      </c>
      <c r="C9">
        <f t="shared" si="0"/>
        <v>1.1210922478726981</v>
      </c>
      <c r="D9">
        <v>2</v>
      </c>
      <c r="I9">
        <f t="shared" si="1"/>
        <v>0.0012703362567570015</v>
      </c>
      <c r="N9">
        <v>0.05</v>
      </c>
      <c r="O9">
        <v>-0.05</v>
      </c>
      <c r="P9">
        <v>0.0012014084507042254</v>
      </c>
    </row>
    <row r="10" spans="1:16" ht="12.75">
      <c r="B10">
        <v>-0.008961281603351778</v>
      </c>
      <c r="C10">
        <f t="shared" si="0"/>
        <v>1.5750758524482702</v>
      </c>
      <c r="D10">
        <v>3</v>
      </c>
      <c r="I10">
        <f t="shared" si="1"/>
        <v>0.0012703362567570015</v>
      </c>
      <c r="N10">
        <v>0.05</v>
      </c>
      <c r="O10">
        <v>-0.05</v>
      </c>
      <c r="P10">
        <v>0.0012014084507042254</v>
      </c>
    </row>
    <row r="11" spans="1:16" ht="12.75">
      <c r="B11">
        <v>-0.007690945346594778</v>
      </c>
      <c r="C11">
        <f t="shared" si="0"/>
        <v>2.126130012027579</v>
      </c>
      <c r="D11">
        <v>5</v>
      </c>
      <c r="I11">
        <f t="shared" si="1"/>
        <v>0.0012703362567570015</v>
      </c>
      <c r="N11">
        <v>0.05</v>
      </c>
      <c r="O11">
        <v>-0.05</v>
      </c>
      <c r="P11">
        <v>0.0012014084507042254</v>
      </c>
    </row>
    <row r="12" spans="1:16" ht="12.75">
      <c r="B12">
        <v>-0.006420609089837779</v>
      </c>
      <c r="C12">
        <f t="shared" si="0"/>
        <v>2.7574419807616253</v>
      </c>
      <c r="D12">
        <v>2</v>
      </c>
      <c r="I12">
        <f t="shared" si="1"/>
        <v>0.0012703362567570015</v>
      </c>
      <c r="N12">
        <v>0.05</v>
      </c>
      <c r="O12">
        <v>-0.05</v>
      </c>
      <c r="P12">
        <v>0.0012014084507042254</v>
      </c>
    </row>
    <row r="13" spans="1:16" ht="12.75">
      <c r="B13">
        <v>-0.005150272833080777</v>
      </c>
      <c r="C13">
        <f t="shared" si="0"/>
        <v>3.435984288171838</v>
      </c>
      <c r="D13">
        <v>4</v>
      </c>
      <c r="I13">
        <f t="shared" si="1"/>
        <v>0.0012703362567570015</v>
      </c>
      <c r="N13">
        <v>0.05</v>
      </c>
      <c r="O13">
        <v>-0.05</v>
      </c>
      <c r="P13">
        <v>0.0012014084507042254</v>
      </c>
    </row>
    <row r="14" spans="1:16" ht="12.75">
      <c r="B14">
        <v>-0.003879936576323776</v>
      </c>
      <c r="C14">
        <f t="shared" si="0"/>
        <v>4.113620049213058</v>
      </c>
      <c r="D14">
        <v>5</v>
      </c>
      <c r="I14">
        <f t="shared" si="1"/>
        <v>0.0012703362567570015</v>
      </c>
      <c r="N14">
        <v>0.05</v>
      </c>
      <c r="O14">
        <v>-0.05</v>
      </c>
      <c r="P14">
        <v>0.0012014084507042254</v>
      </c>
    </row>
    <row r="15" spans="1:16" ht="12.75">
      <c r="B15">
        <v>-0.0026096003195667764</v>
      </c>
      <c r="C15">
        <f t="shared" si="0"/>
        <v>4.731789361063559</v>
      </c>
      <c r="D15">
        <v>5</v>
      </c>
      <c r="I15">
        <f t="shared" si="1"/>
        <v>0.0012703362567570015</v>
      </c>
      <c r="N15">
        <v>0.05</v>
      </c>
      <c r="O15">
        <v>-0.05</v>
      </c>
      <c r="P15">
        <v>0.0012014084507042254</v>
      </c>
    </row>
    <row r="16" spans="1:16" ht="12.75">
      <c r="B16">
        <v>-0.0013392640628097753</v>
      </c>
      <c r="C16">
        <f t="shared" si="0"/>
        <v>5.229435992307194</v>
      </c>
      <c r="D16">
        <v>5</v>
      </c>
      <c r="I16">
        <f t="shared" si="1"/>
        <v>0.0012703362567570015</v>
      </c>
      <c r="N16">
        <v>0.05</v>
      </c>
      <c r="O16">
        <v>-0.05</v>
      </c>
      <c r="P16">
        <v>0.0012014084507042254</v>
      </c>
    </row>
    <row r="17" spans="1:16" ht="12.75">
      <c r="B17">
        <v>-6.892780605277497E-05</v>
      </c>
      <c r="C17">
        <f t="shared" si="0"/>
        <v>5.552806254451477</v>
      </c>
      <c r="D17">
        <v>3</v>
      </c>
      <c r="I17">
        <f t="shared" si="1"/>
        <v>0.0012703362567570015</v>
      </c>
      <c r="N17">
        <v>0.05</v>
      </c>
      <c r="O17">
        <v>-0.05</v>
      </c>
      <c r="P17">
        <v>0.0012014084507042254</v>
      </c>
    </row>
    <row r="18" spans="1:16" ht="12.75">
      <c r="A18" t="str">
        <f>"0"</f>
        <v>0</v>
      </c>
      <c r="B18">
        <v>0.0012014084507042254</v>
      </c>
      <c r="C18">
        <f t="shared" si="0"/>
        <v>5.664980381700348</v>
      </c>
      <c r="D18">
        <v>7</v>
      </c>
      <c r="I18">
        <f t="shared" si="1"/>
        <v>0.0012703362567570015</v>
      </c>
      <c r="N18">
        <v>0.05</v>
      </c>
      <c r="O18">
        <v>-0.05</v>
      </c>
      <c r="P18">
        <v>0.0012014084507042254</v>
      </c>
    </row>
    <row r="19" spans="1:16" ht="12.75">
      <c r="B19">
        <v>0.0024717447074612256</v>
      </c>
      <c r="C19">
        <f t="shared" si="0"/>
        <v>5.552806254451478</v>
      </c>
      <c r="D19">
        <v>10</v>
      </c>
      <c r="I19">
        <f t="shared" si="1"/>
        <v>0.0012703362567570015</v>
      </c>
      <c r="N19">
        <v>0.05</v>
      </c>
      <c r="O19">
        <v>-0.05</v>
      </c>
      <c r="P19">
        <v>0.0012014084507042254</v>
      </c>
    </row>
    <row r="20" spans="1:16" ht="12.75">
      <c r="B20">
        <v>0.003742080964218226</v>
      </c>
      <c r="C20">
        <f t="shared" si="0"/>
        <v>5.229435992307194</v>
      </c>
      <c r="D20">
        <v>3</v>
      </c>
      <c r="I20">
        <f t="shared" si="1"/>
        <v>0.0012703362567570015</v>
      </c>
      <c r="N20">
        <v>0.05</v>
      </c>
      <c r="O20">
        <v>-0.05</v>
      </c>
      <c r="P20">
        <v>0.0012014084507042254</v>
      </c>
    </row>
    <row r="21" spans="1:16" ht="12.75">
      <c r="B21">
        <v>0.005012417220975228</v>
      </c>
      <c r="C21">
        <f t="shared" si="0"/>
        <v>4.731789361063559</v>
      </c>
      <c r="D21">
        <v>3</v>
      </c>
      <c r="I21">
        <f t="shared" si="1"/>
        <v>0.0012703362567570015</v>
      </c>
      <c r="N21">
        <v>0.05</v>
      </c>
      <c r="O21">
        <v>-0.05</v>
      </c>
      <c r="P21">
        <v>0.0012014084507042254</v>
      </c>
    </row>
    <row r="22" spans="1:16" ht="12.75">
      <c r="B22">
        <v>0.006282753477732227</v>
      </c>
      <c r="C22">
        <f t="shared" si="0"/>
        <v>4.113620049213058</v>
      </c>
      <c r="D22">
        <v>3</v>
      </c>
      <c r="I22">
        <f t="shared" si="1"/>
        <v>0.0012703362567570015</v>
      </c>
      <c r="N22">
        <v>0.05</v>
      </c>
      <c r="O22">
        <v>-0.05</v>
      </c>
      <c r="P22">
        <v>0.0012014084507042254</v>
      </c>
    </row>
    <row r="23" spans="1:16" ht="12.75">
      <c r="B23">
        <v>0.007553089734489227</v>
      </c>
      <c r="C23">
        <f t="shared" si="0"/>
        <v>3.435984288171838</v>
      </c>
      <c r="D23">
        <v>3</v>
      </c>
      <c r="I23">
        <f t="shared" si="1"/>
        <v>0.0012703362567570015</v>
      </c>
      <c r="N23">
        <v>0.05</v>
      </c>
      <c r="O23">
        <v>-0.05</v>
      </c>
      <c r="P23">
        <v>0.0012014084507042254</v>
      </c>
    </row>
    <row r="24" spans="1:16" ht="12.75">
      <c r="B24">
        <v>0.008823425991246229</v>
      </c>
      <c r="C24">
        <f t="shared" si="0"/>
        <v>2.7574419807616253</v>
      </c>
      <c r="D24">
        <v>1</v>
      </c>
      <c r="I24">
        <f t="shared" si="1"/>
        <v>0.0012703362567570015</v>
      </c>
      <c r="N24">
        <v>0.05</v>
      </c>
      <c r="O24">
        <v>-0.05</v>
      </c>
      <c r="P24">
        <v>0.0012014084507042254</v>
      </c>
    </row>
    <row r="25" spans="1:16" ht="12.75">
      <c r="B25">
        <v>0.010093762248003228</v>
      </c>
      <c r="C25">
        <f t="shared" si="0"/>
        <v>2.126130012027579</v>
      </c>
      <c r="D25">
        <v>1</v>
      </c>
      <c r="I25">
        <f t="shared" si="1"/>
        <v>0.0012703362567570015</v>
      </c>
      <c r="N25">
        <v>0.05</v>
      </c>
      <c r="O25">
        <v>-0.05</v>
      </c>
      <c r="P25">
        <v>0.0012014084507042254</v>
      </c>
    </row>
    <row r="26" spans="1:16" ht="12.75">
      <c r="B26">
        <v>0.011364098504760228</v>
      </c>
      <c r="C26">
        <f t="shared" si="0"/>
        <v>1.5750758524482702</v>
      </c>
      <c r="D26">
        <v>1</v>
      </c>
      <c r="I26">
        <f t="shared" si="1"/>
        <v>0.0012703362567570015</v>
      </c>
      <c r="N26">
        <v>0.05</v>
      </c>
      <c r="O26">
        <v>-0.05</v>
      </c>
      <c r="P26">
        <v>0.0012014084507042254</v>
      </c>
    </row>
    <row r="27" spans="1:16" ht="12.75">
      <c r="B27">
        <v>0.012634434761517228</v>
      </c>
      <c r="C27">
        <f t="shared" si="0"/>
        <v>1.1210922478726981</v>
      </c>
      <c r="D27">
        <v>2</v>
      </c>
      <c r="I27">
        <f t="shared" si="1"/>
        <v>0.0012703362567570015</v>
      </c>
      <c r="N27">
        <v>0.05</v>
      </c>
      <c r="O27">
        <v>-0.05</v>
      </c>
      <c r="P27">
        <v>0.0012014084507042254</v>
      </c>
    </row>
    <row r="28" spans="1:16" ht="12.75">
      <c r="A28" t="str">
        <f>"2s"</f>
        <v>2s</v>
      </c>
      <c r="B28">
        <v>0.01390477101827423</v>
      </c>
      <c r="C28">
        <f t="shared" si="0"/>
        <v>0.766671724487271</v>
      </c>
      <c r="D28">
        <v>2</v>
      </c>
      <c r="I28">
        <f t="shared" si="1"/>
        <v>0.0012703362567570015</v>
      </c>
      <c r="N28">
        <v>0.05</v>
      </c>
      <c r="O28">
        <v>-0.05</v>
      </c>
      <c r="P28">
        <v>0.0012014084507042254</v>
      </c>
    </row>
    <row r="29" spans="1:16" ht="12.75">
      <c r="B29">
        <v>0.01517510727503123</v>
      </c>
      <c r="C29">
        <f t="shared" si="0"/>
        <v>0.5037392184164867</v>
      </c>
      <c r="D29">
        <v>0</v>
      </c>
      <c r="I29">
        <f t="shared" si="1"/>
        <v>0.0012703362567570015</v>
      </c>
      <c r="N29">
        <v>0.05</v>
      </c>
      <c r="O29">
        <v>-0.05</v>
      </c>
      <c r="P29">
        <v>0.0012014084507042254</v>
      </c>
    </row>
    <row r="30" spans="1:16" ht="12.75">
      <c r="B30">
        <v>0.016445443531788232</v>
      </c>
      <c r="C30">
        <f t="shared" si="0"/>
        <v>0.31800233018676927</v>
      </c>
      <c r="D30">
        <v>1</v>
      </c>
      <c r="I30">
        <f t="shared" si="1"/>
        <v>0.0012703362567570015</v>
      </c>
      <c r="N30">
        <v>0.05</v>
      </c>
      <c r="O30">
        <v>-0.05</v>
      </c>
      <c r="P30">
        <v>0.0012014084507042254</v>
      </c>
    </row>
    <row r="31" spans="1:16" ht="12.75">
      <c r="B31">
        <v>0.01771577978854523</v>
      </c>
      <c r="C31">
        <f t="shared" si="0"/>
        <v>0.19287816311833603</v>
      </c>
      <c r="D31">
        <v>0</v>
      </c>
      <c r="I31">
        <f t="shared" si="1"/>
        <v>0.0012703362567570015</v>
      </c>
      <c r="N31">
        <v>0.05</v>
      </c>
      <c r="O31">
        <v>-0.05</v>
      </c>
      <c r="P31">
        <v>0.0012014084507042254</v>
      </c>
    </row>
    <row r="32" spans="1:16" ht="12.75">
      <c r="B32">
        <v>0.01898611604530223</v>
      </c>
      <c r="C32">
        <f t="shared" si="0"/>
        <v>0.11239941247831556</v>
      </c>
      <c r="D32">
        <v>0</v>
      </c>
      <c r="I32">
        <f t="shared" si="1"/>
        <v>0.0012703362567570015</v>
      </c>
      <c r="N32">
        <v>0.05</v>
      </c>
      <c r="O32">
        <v>-0.05</v>
      </c>
      <c r="P32">
        <v>0.0012014084507042254</v>
      </c>
    </row>
    <row r="33" spans="1:16" ht="12.75">
      <c r="A33" t="str">
        <f>"3s"</f>
        <v>3s</v>
      </c>
      <c r="B33">
        <v>0.02025645230205923</v>
      </c>
      <c r="C33">
        <f t="shared" si="0"/>
        <v>0.06293224744951981</v>
      </c>
      <c r="D33">
        <v>0</v>
      </c>
      <c r="I33">
        <f t="shared" si="1"/>
        <v>0.0012703362567570015</v>
      </c>
      <c r="N33">
        <v>0.05</v>
      </c>
      <c r="O33">
        <v>-0.05</v>
      </c>
      <c r="P33">
        <v>0.0012014084507042254</v>
      </c>
    </row>
    <row r="34" spans="14:16" ht="12.75">
      <c r="N34">
        <v>0.05</v>
      </c>
      <c r="O34">
        <v>-0.05</v>
      </c>
      <c r="P34">
        <v>0.0012014084507042254</v>
      </c>
    </row>
    <row r="35" spans="14:16" ht="12.75">
      <c r="N35">
        <v>0.05</v>
      </c>
      <c r="O35">
        <v>-0.05</v>
      </c>
      <c r="P35">
        <v>0.0012014084507042254</v>
      </c>
    </row>
    <row r="36" spans="14:16" ht="12.75">
      <c r="N36">
        <v>0.05</v>
      </c>
      <c r="O36">
        <v>-0.05</v>
      </c>
      <c r="P36">
        <v>0.0012014084507042254</v>
      </c>
    </row>
    <row r="37" spans="14:16" ht="12.75">
      <c r="N37">
        <v>0.05</v>
      </c>
      <c r="O37">
        <v>-0.05</v>
      </c>
      <c r="P37">
        <v>0.0012014084507042254</v>
      </c>
    </row>
    <row r="38" spans="14:16" ht="12.75">
      <c r="N38">
        <v>0.05</v>
      </c>
      <c r="O38">
        <v>-0.05</v>
      </c>
      <c r="P38">
        <v>0.0012014084507042254</v>
      </c>
    </row>
    <row r="39" spans="14:16" ht="12.75">
      <c r="N39">
        <v>0.05</v>
      </c>
      <c r="O39">
        <v>-0.05</v>
      </c>
      <c r="P39">
        <v>0.0012014084507042254</v>
      </c>
    </row>
    <row r="40" spans="14:16" ht="12.75">
      <c r="N40">
        <v>0.05</v>
      </c>
      <c r="O40">
        <v>-0.05</v>
      </c>
      <c r="P40">
        <v>0.0012014084507042254</v>
      </c>
    </row>
    <row r="41" spans="14:16" ht="12.75">
      <c r="N41">
        <v>0.05</v>
      </c>
      <c r="O41">
        <v>-0.05</v>
      </c>
      <c r="P41">
        <v>0.0012014084507042254</v>
      </c>
    </row>
    <row r="42" spans="14:16" ht="12.75">
      <c r="N42">
        <v>0.05</v>
      </c>
      <c r="O42">
        <v>-0.05</v>
      </c>
      <c r="P42">
        <v>0.0012014084507042254</v>
      </c>
    </row>
    <row r="43" spans="14:16" ht="12.75">
      <c r="N43">
        <v>0.05</v>
      </c>
      <c r="O43">
        <v>-0.05</v>
      </c>
      <c r="P43">
        <v>0.0012014084507042254</v>
      </c>
    </row>
    <row r="44" spans="14:16" ht="12.75">
      <c r="N44">
        <v>0.05</v>
      </c>
      <c r="O44">
        <v>-0.05</v>
      </c>
      <c r="P44">
        <v>0.0012014084507042254</v>
      </c>
    </row>
    <row r="45" spans="14:16" ht="12.75">
      <c r="N45">
        <v>0.05</v>
      </c>
      <c r="O45">
        <v>-0.05</v>
      </c>
      <c r="P45">
        <v>0.0012014084507042254</v>
      </c>
    </row>
    <row r="46" spans="14:16" ht="12.75">
      <c r="N46">
        <v>0.05</v>
      </c>
      <c r="O46">
        <v>-0.05</v>
      </c>
      <c r="P46">
        <v>0.0012014084507042254</v>
      </c>
    </row>
    <row r="47" spans="14:16" ht="12.75">
      <c r="N47">
        <v>0.05</v>
      </c>
      <c r="O47">
        <v>-0.05</v>
      </c>
      <c r="P47">
        <v>0.0012014084507042254</v>
      </c>
    </row>
    <row r="48" spans="14:16" ht="12.75">
      <c r="N48">
        <v>0.05</v>
      </c>
      <c r="O48">
        <v>-0.05</v>
      </c>
      <c r="P48">
        <v>0.0012014084507042254</v>
      </c>
    </row>
    <row r="49" spans="14:16" ht="12.75">
      <c r="N49">
        <v>0.05</v>
      </c>
      <c r="O49">
        <v>-0.05</v>
      </c>
      <c r="P49">
        <v>0.0012014084507042254</v>
      </c>
    </row>
    <row r="50" spans="14:16" ht="12.75">
      <c r="N50">
        <v>0.05</v>
      </c>
      <c r="O50">
        <v>-0.05</v>
      </c>
      <c r="P50">
        <v>0.0012014084507042254</v>
      </c>
    </row>
    <row r="51" spans="14:16" ht="12.75">
      <c r="N51">
        <v>0.05</v>
      </c>
      <c r="O51">
        <v>-0.05</v>
      </c>
      <c r="P51">
        <v>0.0012014084507042254</v>
      </c>
    </row>
    <row r="52" spans="14:16" ht="12.75">
      <c r="N52">
        <v>0.05</v>
      </c>
      <c r="O52">
        <v>-0.05</v>
      </c>
      <c r="P52">
        <v>0.0012014084507042254</v>
      </c>
    </row>
    <row r="53" spans="14:16" ht="12.75">
      <c r="N53">
        <v>0.05</v>
      </c>
      <c r="O53">
        <v>-0.05</v>
      </c>
      <c r="P53">
        <v>0.0012014084507042254</v>
      </c>
    </row>
    <row r="54" spans="14:16" ht="12.75">
      <c r="N54">
        <v>0.05</v>
      </c>
      <c r="O54">
        <v>-0.05</v>
      </c>
      <c r="P54">
        <v>0.0012014084507042254</v>
      </c>
    </row>
    <row r="55" spans="14:16" ht="12.75">
      <c r="N55">
        <v>0.05</v>
      </c>
      <c r="O55">
        <v>-0.05</v>
      </c>
      <c r="P55">
        <v>0.0012014084507042254</v>
      </c>
    </row>
    <row r="56" spans="14:16" ht="12.75">
      <c r="N56">
        <v>0.05</v>
      </c>
      <c r="O56">
        <v>-0.05</v>
      </c>
      <c r="P56">
        <v>0.0012014084507042254</v>
      </c>
    </row>
    <row r="57" spans="14:16" ht="12.75">
      <c r="N57">
        <v>0.05</v>
      </c>
      <c r="O57">
        <v>-0.05</v>
      </c>
      <c r="P57">
        <v>0.0012014084507042254</v>
      </c>
    </row>
    <row r="58" spans="14:16" ht="12.75">
      <c r="N58">
        <v>0.05</v>
      </c>
      <c r="O58">
        <v>-0.05</v>
      </c>
      <c r="P58">
        <v>0.0012014084507042254</v>
      </c>
    </row>
    <row r="59" spans="14:16" ht="12.75">
      <c r="N59">
        <v>0.05</v>
      </c>
      <c r="O59">
        <v>-0.05</v>
      </c>
      <c r="P59">
        <v>0.0012014084507042254</v>
      </c>
    </row>
    <row r="60" spans="14:16" ht="12.75">
      <c r="N60">
        <v>0.05</v>
      </c>
      <c r="O60">
        <v>-0.05</v>
      </c>
      <c r="P60">
        <v>0.0012014084507042254</v>
      </c>
    </row>
    <row r="61" spans="14:16" ht="12.75">
      <c r="N61">
        <v>0.05</v>
      </c>
      <c r="O61">
        <v>-0.05</v>
      </c>
      <c r="P61">
        <v>0.0012014084507042254</v>
      </c>
    </row>
    <row r="62" spans="14:16" ht="12.75">
      <c r="N62">
        <v>0.05</v>
      </c>
      <c r="O62">
        <v>-0.05</v>
      </c>
      <c r="P62">
        <v>0.0012014084507042254</v>
      </c>
    </row>
    <row r="63" spans="14:16" ht="12.75">
      <c r="N63">
        <v>0.05</v>
      </c>
      <c r="O63">
        <v>-0.05</v>
      </c>
      <c r="P63">
        <v>0.0012014084507042254</v>
      </c>
    </row>
    <row r="64" spans="14:16" ht="12.75">
      <c r="N64">
        <v>0.05</v>
      </c>
      <c r="O64">
        <v>-0.05</v>
      </c>
      <c r="P64">
        <v>0.0012014084507042254</v>
      </c>
    </row>
    <row r="65" spans="14:16" ht="12.75">
      <c r="N65">
        <v>0.05</v>
      </c>
      <c r="O65">
        <v>-0.05</v>
      </c>
      <c r="P65">
        <v>0.0012014084507042254</v>
      </c>
    </row>
    <row r="66" spans="14:16" ht="12.75">
      <c r="N66">
        <v>0.05</v>
      </c>
      <c r="O66">
        <v>-0.05</v>
      </c>
      <c r="P66">
        <v>0.0012014084507042254</v>
      </c>
    </row>
    <row r="67" spans="14:16" ht="12.75">
      <c r="N67">
        <v>0.05</v>
      </c>
      <c r="O67">
        <v>-0.05</v>
      </c>
      <c r="P67">
        <v>0.0012014084507042254</v>
      </c>
    </row>
    <row r="68" spans="14:16" ht="12.75">
      <c r="N68">
        <v>0.05</v>
      </c>
      <c r="O68">
        <v>-0.05</v>
      </c>
      <c r="P68">
        <v>0.0012014084507042254</v>
      </c>
    </row>
    <row r="69" spans="14:16" ht="12.75">
      <c r="N69">
        <v>0.05</v>
      </c>
      <c r="O69">
        <v>-0.05</v>
      </c>
      <c r="P69">
        <v>0.0012014084507042254</v>
      </c>
    </row>
    <row r="70" spans="14:16" ht="12.75">
      <c r="N70">
        <v>0.05</v>
      </c>
      <c r="O70">
        <v>-0.05</v>
      </c>
      <c r="P70">
        <v>0.0012014084507042254</v>
      </c>
    </row>
    <row r="71" spans="14:16" ht="12.75">
      <c r="N71">
        <v>0.05</v>
      </c>
      <c r="O71">
        <v>-0.05</v>
      </c>
      <c r="P71">
        <v>0.0012014084507042254</v>
      </c>
    </row>
    <row r="72" spans="14:16" ht="12.75">
      <c r="N72">
        <v>0.05</v>
      </c>
      <c r="O72">
        <v>-0.05</v>
      </c>
      <c r="P72">
        <v>0.0012014084507042254</v>
      </c>
    </row>
    <row r="73" spans="14:16" ht="12.75">
      <c r="N73">
        <v>0.05</v>
      </c>
      <c r="O73">
        <v>-0.05</v>
      </c>
      <c r="P73">
        <v>0.0012014084507042254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