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<sst xmlns="http://schemas.openxmlformats.org/spreadsheetml/2006/main" count="514" uniqueCount="132">
  <si>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</si>
  <si>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</si>
  <si>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</si>
  <si>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</si>
  <si>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</si>
  <si>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</si>
  <si>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</si>
  <si>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</si>
  <si>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</si>
  <si>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</si>
  <si>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</si>
  <si>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</si>
  <si>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</si>
  <si>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</si>
  <si>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</si>
  <si>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</si>
  <si>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</si>
  <si>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</si>
  <si>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</si>
  <si>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</si>
  <si>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</si>
  <si>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</si>
  <si>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</si>
  <si>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</si>
  <si>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</si>
  <si>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</si>
  <si>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</si>
  <si>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</si>
  <si>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</si>
  <si>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</si>
  <si>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</si>
  <si>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</si>
  <si>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</si>
  <si>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</si>
  <si>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</si>
  <si>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</si>
  <si>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</si>
  <si>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</si>
  <si>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</si>
  <si>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</si>
  <si>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</si>
  <si>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</si>
  <si>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</si>
  <si>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</si>
  <si>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</si>
  <si>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</si>
  <si>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</si>
  <si>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</si>
  <si>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</si>
  <si>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</si>
  <si>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</si>
  <si>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</si>
  <si>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 WING D SIDE POINTS</t>
  </si>
  <si>
    <t>JOB NUMBER</t>
  </si>
  <si>
    <t>PART NUMBER</t>
  </si>
  <si>
    <t>PART NAME</t>
  </si>
  <si>
    <t>INSPECTOR</t>
  </si>
  <si>
    <t>65708-3</t>
  </si>
  <si>
    <t>D SIDE WING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</si>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</sst>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2" borderId="0" xfId="0" applyNumberFormat="1" applyFont="1" applyFill="1" applyAlignment="1">
      <alignment/>
    </xf>
    <xf numFmtId="170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Tolerance'!$G$2:$G$73</c:f>
              <c:numCache>
                <c:ptCount val="72"/>
                <c:pt idx="0">
                  <c:v>0.0463</c:v>
                </c:pt>
                <c:pt idx="1">
                  <c:v>0.044</c:v>
                </c:pt>
                <c:pt idx="2">
                  <c:v>0.0435</c:v>
                </c:pt>
                <c:pt idx="3">
                  <c:v>0.0402</c:v>
                </c:pt>
                <c:pt idx="4">
                  <c:v>0.0377</c:v>
                </c:pt>
                <c:pt idx="5">
                  <c:v>0.0381</c:v>
                </c:pt>
                <c:pt idx="6">
                  <c:v>0.04</c:v>
                </c:pt>
                <c:pt idx="7">
                  <c:v>0.0434</c:v>
                </c:pt>
                <c:pt idx="8">
                  <c:v>0.0354</c:v>
                </c:pt>
                <c:pt idx="9">
                  <c:v>0.0381</c:v>
                </c:pt>
                <c:pt idx="10">
                  <c:v>0.0423</c:v>
                </c:pt>
                <c:pt idx="11">
                  <c:v>0.0398</c:v>
                </c:pt>
                <c:pt idx="12">
                  <c:v>0.0419</c:v>
                </c:pt>
                <c:pt idx="13">
                  <c:v>0.0481</c:v>
                </c:pt>
                <c:pt idx="14">
                  <c:v>0.0445</c:v>
                </c:pt>
                <c:pt idx="15">
                  <c:v>0.0464</c:v>
                </c:pt>
                <c:pt idx="16">
                  <c:v>0.032</c:v>
                </c:pt>
                <c:pt idx="17">
                  <c:v>0.0329</c:v>
                </c:pt>
                <c:pt idx="18">
                  <c:v>0.0478</c:v>
                </c:pt>
                <c:pt idx="19">
                  <c:v>0.0346</c:v>
                </c:pt>
                <c:pt idx="20">
                  <c:v>0.0422</c:v>
                </c:pt>
                <c:pt idx="21">
                  <c:v>0.0432</c:v>
                </c:pt>
                <c:pt idx="22">
                  <c:v>0.054</c:v>
                </c:pt>
                <c:pt idx="23">
                  <c:v>0.0524</c:v>
                </c:pt>
                <c:pt idx="24">
                  <c:v>0.0536</c:v>
                </c:pt>
                <c:pt idx="25">
                  <c:v>0.0546</c:v>
                </c:pt>
                <c:pt idx="26">
                  <c:v>0.0526</c:v>
                </c:pt>
                <c:pt idx="27">
                  <c:v>0.0552</c:v>
                </c:pt>
                <c:pt idx="28">
                  <c:v>0.0549</c:v>
                </c:pt>
                <c:pt idx="29">
                  <c:v>0.0554</c:v>
                </c:pt>
                <c:pt idx="30">
                  <c:v>0.0558</c:v>
                </c:pt>
                <c:pt idx="31">
                  <c:v>0.0573</c:v>
                </c:pt>
                <c:pt idx="32">
                  <c:v>0.0544</c:v>
                </c:pt>
                <c:pt idx="33">
                  <c:v>0.057</c:v>
                </c:pt>
                <c:pt idx="34">
                  <c:v>0.0572</c:v>
                </c:pt>
                <c:pt idx="35">
                  <c:v>0.0569</c:v>
                </c:pt>
                <c:pt idx="36">
                  <c:v>0.0578</c:v>
                </c:pt>
                <c:pt idx="37">
                  <c:v>0.0582</c:v>
                </c:pt>
                <c:pt idx="38">
                  <c:v>0.0565</c:v>
                </c:pt>
                <c:pt idx="39">
                  <c:v>0.0579</c:v>
                </c:pt>
                <c:pt idx="40">
                  <c:v>0.0539</c:v>
                </c:pt>
                <c:pt idx="41">
                  <c:v>0.0584</c:v>
                </c:pt>
                <c:pt idx="42">
                  <c:v>0.0576</c:v>
                </c:pt>
                <c:pt idx="43">
                  <c:v>0.0573</c:v>
                </c:pt>
                <c:pt idx="44">
                  <c:v>0.0563</c:v>
                </c:pt>
                <c:pt idx="45">
                  <c:v>0.055</c:v>
                </c:pt>
                <c:pt idx="46">
                  <c:v>0.0531</c:v>
                </c:pt>
                <c:pt idx="47">
                  <c:v>0.056</c:v>
                </c:pt>
                <c:pt idx="48">
                  <c:v>0.0561</c:v>
                </c:pt>
                <c:pt idx="49">
                  <c:v>0.0486</c:v>
                </c:pt>
                <c:pt idx="50">
                  <c:v>0.0464</c:v>
                </c:pt>
                <c:pt idx="51">
                  <c:v>0.0413</c:v>
                </c:pt>
                <c:pt idx="52">
                  <c:v>0.0462</c:v>
                </c:pt>
                <c:pt idx="53">
                  <c:v>0.0392</c:v>
                </c:pt>
                <c:pt idx="54">
                  <c:v>0.0429</c:v>
                </c:pt>
                <c:pt idx="55">
                  <c:v>0.0705</c:v>
                </c:pt>
                <c:pt idx="56">
                  <c:v>0.0715</c:v>
                </c:pt>
                <c:pt idx="57">
                  <c:v>0.0712</c:v>
                </c:pt>
                <c:pt idx="58">
                  <c:v>0.0717</c:v>
                </c:pt>
                <c:pt idx="59">
                  <c:v>0.0707</c:v>
                </c:pt>
                <c:pt idx="60">
                  <c:v>0.0721</c:v>
                </c:pt>
                <c:pt idx="61">
                  <c:v>0.0725</c:v>
                </c:pt>
                <c:pt idx="62">
                  <c:v>0.0674</c:v>
                </c:pt>
                <c:pt idx="63">
                  <c:v>0.0642</c:v>
                </c:pt>
                <c:pt idx="64">
                  <c:v>0.0613</c:v>
                </c:pt>
                <c:pt idx="65">
                  <c:v>0.0499</c:v>
                </c:pt>
                <c:pt idx="66">
                  <c:v>0.0539</c:v>
                </c:pt>
                <c:pt idx="67">
                  <c:v>0.0662</c:v>
                </c:pt>
                <c:pt idx="68">
                  <c:v>0.0297</c:v>
                </c:pt>
                <c:pt idx="69">
                  <c:v>0.0333</c:v>
                </c:pt>
                <c:pt idx="70">
                  <c:v>0.0312</c:v>
                </c:pt>
                <c:pt idx="71">
                  <c:v>0.0363</c:v>
                </c:pt>
              </c:numCache>
            </c:numRef>
          </c:val>
          <c:smooth val="0"/>
        </c:ser>
        <c:marker val="1"/>
        <c:axId val="38041645"/>
        <c:axId val="6830486"/>
      </c:lineChart>
      <c:catAx>
        <c:axId val="38041645"/>
        <c:scaling>
          <c:orientation val="minMax"/>
        </c:scaling>
        <c:axPos val="b"/>
        <c:delete val="1"/>
        <c:majorTickMark val="out"/>
        <c:minorTickMark val="none"/>
        <c:tickLblPos val="nextTo"/>
        <c:crossAx val="6830486"/>
        <c:crosses val="autoZero"/>
        <c:auto val="1"/>
        <c:lblOffset val="100"/>
        <c:noMultiLvlLbl val="0"/>
      </c:catAx>
      <c:valAx>
        <c:axId val="6830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164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66516287"/>
        <c:axId val="6177567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19110137"/>
        <c:axId val="37773506"/>
      </c:scatterChart>
      <c:val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5672"/>
        <c:crosses val="max"/>
        <c:crossBetween val="midCat"/>
        <c:dispUnits/>
      </c:valAx>
      <c:valAx>
        <c:axId val="61775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16287"/>
        <c:crosses val="max"/>
        <c:crossBetween val="midCat"/>
        <c:dispUnits/>
      </c:valAx>
      <c:valAx>
        <c:axId val="19110137"/>
        <c:scaling>
          <c:orientation val="minMax"/>
        </c:scaling>
        <c:axPos val="b"/>
        <c:delete val="1"/>
        <c:majorTickMark val="in"/>
        <c:minorTickMark val="none"/>
        <c:tickLblPos val="nextTo"/>
        <c:crossAx val="37773506"/>
        <c:crosses val="max"/>
        <c:crossBetween val="midCat"/>
        <c:dispUnits/>
      </c:valAx>
      <c:valAx>
        <c:axId val="37773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1101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474375"/>
        <c:axId val="163984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val>
          <c:smooth val="0"/>
        </c:ser>
        <c:axId val="13368449"/>
        <c:axId val="53207178"/>
      </c:line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398464"/>
        <c:crosses val="autoZero"/>
        <c:auto val="0"/>
        <c:lblOffset val="100"/>
        <c:tickLblSkip val="1"/>
        <c:noMultiLvlLbl val="0"/>
      </c:catAx>
      <c:valAx>
        <c:axId val="16398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74375"/>
        <c:crossesAt val="1"/>
        <c:crossBetween val="between"/>
        <c:dispUnits/>
      </c:valAx>
      <c:catAx>
        <c:axId val="13368449"/>
        <c:scaling>
          <c:orientation val="minMax"/>
        </c:scaling>
        <c:axPos val="b"/>
        <c:delete val="1"/>
        <c:majorTickMark val="in"/>
        <c:minorTickMark val="none"/>
        <c:tickLblPos val="nextTo"/>
        <c:crossAx val="53207178"/>
        <c:crosses val="autoZero"/>
        <c:auto val="0"/>
        <c:lblOffset val="100"/>
        <c:tickLblSkip val="1"/>
        <c:noMultiLvlLbl val="0"/>
      </c:catAx>
      <c:valAx>
        <c:axId val="532071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3684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Tolerance'!$G$2:$G$73</c:f>
              <c:numCache>
                <c:ptCount val="72"/>
                <c:pt idx="0">
                  <c:v>0.0463</c:v>
                </c:pt>
                <c:pt idx="1">
                  <c:v>0.044</c:v>
                </c:pt>
                <c:pt idx="2">
                  <c:v>0.0435</c:v>
                </c:pt>
                <c:pt idx="3">
                  <c:v>0.0402</c:v>
                </c:pt>
                <c:pt idx="4">
                  <c:v>0.0377</c:v>
                </c:pt>
                <c:pt idx="5">
                  <c:v>0.0381</c:v>
                </c:pt>
                <c:pt idx="6">
                  <c:v>0.04</c:v>
                </c:pt>
                <c:pt idx="7">
                  <c:v>0.0434</c:v>
                </c:pt>
                <c:pt idx="8">
                  <c:v>0.0354</c:v>
                </c:pt>
                <c:pt idx="9">
                  <c:v>0.0381</c:v>
                </c:pt>
                <c:pt idx="10">
                  <c:v>0.0423</c:v>
                </c:pt>
                <c:pt idx="11">
                  <c:v>0.0398</c:v>
                </c:pt>
                <c:pt idx="12">
                  <c:v>0.0419</c:v>
                </c:pt>
                <c:pt idx="13">
                  <c:v>0.0481</c:v>
                </c:pt>
                <c:pt idx="14">
                  <c:v>0.0445</c:v>
                </c:pt>
                <c:pt idx="15">
                  <c:v>0.0464</c:v>
                </c:pt>
                <c:pt idx="16">
                  <c:v>0.032</c:v>
                </c:pt>
                <c:pt idx="17">
                  <c:v>0.0329</c:v>
                </c:pt>
                <c:pt idx="18">
                  <c:v>0.0478</c:v>
                </c:pt>
                <c:pt idx="19">
                  <c:v>0.0346</c:v>
                </c:pt>
                <c:pt idx="20">
                  <c:v>0.0422</c:v>
                </c:pt>
                <c:pt idx="21">
                  <c:v>0.0432</c:v>
                </c:pt>
                <c:pt idx="22">
                  <c:v>0.054</c:v>
                </c:pt>
                <c:pt idx="23">
                  <c:v>0.0524</c:v>
                </c:pt>
                <c:pt idx="24">
                  <c:v>0.0536</c:v>
                </c:pt>
                <c:pt idx="25">
                  <c:v>0.0546</c:v>
                </c:pt>
                <c:pt idx="26">
                  <c:v>0.0526</c:v>
                </c:pt>
                <c:pt idx="27">
                  <c:v>0.0552</c:v>
                </c:pt>
                <c:pt idx="28">
                  <c:v>0.0549</c:v>
                </c:pt>
                <c:pt idx="29">
                  <c:v>0.0554</c:v>
                </c:pt>
                <c:pt idx="30">
                  <c:v>0.0558</c:v>
                </c:pt>
                <c:pt idx="31">
                  <c:v>0.0573</c:v>
                </c:pt>
                <c:pt idx="32">
                  <c:v>0.0544</c:v>
                </c:pt>
                <c:pt idx="33">
                  <c:v>0.057</c:v>
                </c:pt>
                <c:pt idx="34">
                  <c:v>0.0572</c:v>
                </c:pt>
                <c:pt idx="35">
                  <c:v>0.0569</c:v>
                </c:pt>
                <c:pt idx="36">
                  <c:v>0.0578</c:v>
                </c:pt>
                <c:pt idx="37">
                  <c:v>0.0582</c:v>
                </c:pt>
                <c:pt idx="38">
                  <c:v>0.0565</c:v>
                </c:pt>
                <c:pt idx="39">
                  <c:v>0.0579</c:v>
                </c:pt>
                <c:pt idx="40">
                  <c:v>0.0539</c:v>
                </c:pt>
                <c:pt idx="41">
                  <c:v>0.0584</c:v>
                </c:pt>
                <c:pt idx="42">
                  <c:v>0.0576</c:v>
                </c:pt>
                <c:pt idx="43">
                  <c:v>0.0573</c:v>
                </c:pt>
                <c:pt idx="44">
                  <c:v>0.0563</c:v>
                </c:pt>
                <c:pt idx="45">
                  <c:v>0.055</c:v>
                </c:pt>
                <c:pt idx="46">
                  <c:v>0.0531</c:v>
                </c:pt>
                <c:pt idx="47">
                  <c:v>0.056</c:v>
                </c:pt>
                <c:pt idx="48">
                  <c:v>0.0561</c:v>
                </c:pt>
                <c:pt idx="49">
                  <c:v>0.0486</c:v>
                </c:pt>
                <c:pt idx="50">
                  <c:v>0.0464</c:v>
                </c:pt>
                <c:pt idx="51">
                  <c:v>0.0413</c:v>
                </c:pt>
                <c:pt idx="52">
                  <c:v>0.0462</c:v>
                </c:pt>
                <c:pt idx="53">
                  <c:v>0.0392</c:v>
                </c:pt>
                <c:pt idx="54">
                  <c:v>0.0429</c:v>
                </c:pt>
                <c:pt idx="55">
                  <c:v>0.0705</c:v>
                </c:pt>
                <c:pt idx="56">
                  <c:v>0.0715</c:v>
                </c:pt>
                <c:pt idx="57">
                  <c:v>0.0712</c:v>
                </c:pt>
                <c:pt idx="58">
                  <c:v>0.0717</c:v>
                </c:pt>
                <c:pt idx="59">
                  <c:v>0.0707</c:v>
                </c:pt>
                <c:pt idx="60">
                  <c:v>0.0721</c:v>
                </c:pt>
                <c:pt idx="61">
                  <c:v>0.0725</c:v>
                </c:pt>
                <c:pt idx="62">
                  <c:v>0.0674</c:v>
                </c:pt>
                <c:pt idx="63">
                  <c:v>0.0642</c:v>
                </c:pt>
                <c:pt idx="64">
                  <c:v>0.0613</c:v>
                </c:pt>
                <c:pt idx="65">
                  <c:v>0.0499</c:v>
                </c:pt>
                <c:pt idx="66">
                  <c:v>0.0539</c:v>
                </c:pt>
                <c:pt idx="67">
                  <c:v>0.0662</c:v>
                </c:pt>
                <c:pt idx="68">
                  <c:v>0.0297</c:v>
                </c:pt>
                <c:pt idx="69">
                  <c:v>0.0333</c:v>
                </c:pt>
                <c:pt idx="70">
                  <c:v>0.0312</c:v>
                </c:pt>
                <c:pt idx="71">
                  <c:v>0.0363</c:v>
                </c:pt>
              </c:numCache>
            </c:numRef>
          </c:val>
          <c:smooth val="1"/>
        </c:ser>
        <c:axId val="9102555"/>
        <c:axId val="14814132"/>
      </c:lineChart>
      <c:catAx>
        <c:axId val="910255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0"/>
        <c:lblOffset val="100"/>
        <c:tickLblSkip val="1"/>
        <c:noMultiLvlLbl val="0"/>
      </c:catAx>
      <c:valAx>
        <c:axId val="148141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025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218325"/>
        <c:axId val="590940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val>
          <c:smooth val="0"/>
        </c:ser>
        <c:axId val="62084079"/>
        <c:axId val="21885800"/>
      </c:line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094014"/>
        <c:crosses val="autoZero"/>
        <c:auto val="0"/>
        <c:lblOffset val="100"/>
        <c:tickLblSkip val="1"/>
        <c:noMultiLvlLbl val="0"/>
      </c:catAx>
      <c:valAx>
        <c:axId val="59094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218325"/>
        <c:crossesAt val="1"/>
        <c:crossBetween val="between"/>
        <c:dispUnits/>
      </c:valAx>
      <c:catAx>
        <c:axId val="62084079"/>
        <c:scaling>
          <c:orientation val="minMax"/>
        </c:scaling>
        <c:axPos val="b"/>
        <c:delete val="1"/>
        <c:majorTickMark val="in"/>
        <c:minorTickMark val="none"/>
        <c:tickLblPos val="nextTo"/>
        <c:crossAx val="21885800"/>
        <c:crosses val="autoZero"/>
        <c:auto val="0"/>
        <c:lblOffset val="100"/>
        <c:tickLblSkip val="1"/>
        <c:noMultiLvlLbl val="0"/>
      </c:catAx>
      <c:valAx>
        <c:axId val="218858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0840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Tolerance'!$G$2:$G$73</c:f>
              <c:numCache>
                <c:ptCount val="72"/>
                <c:pt idx="0">
                  <c:v>0.0463</c:v>
                </c:pt>
                <c:pt idx="1">
                  <c:v>0.044</c:v>
                </c:pt>
                <c:pt idx="2">
                  <c:v>0.0435</c:v>
                </c:pt>
                <c:pt idx="3">
                  <c:v>0.0402</c:v>
                </c:pt>
                <c:pt idx="4">
                  <c:v>0.0377</c:v>
                </c:pt>
                <c:pt idx="5">
                  <c:v>0.0381</c:v>
                </c:pt>
                <c:pt idx="6">
                  <c:v>0.04</c:v>
                </c:pt>
                <c:pt idx="7">
                  <c:v>0.0434</c:v>
                </c:pt>
                <c:pt idx="8">
                  <c:v>0.0354</c:v>
                </c:pt>
                <c:pt idx="9">
                  <c:v>0.0381</c:v>
                </c:pt>
                <c:pt idx="10">
                  <c:v>0.0423</c:v>
                </c:pt>
                <c:pt idx="11">
                  <c:v>0.0398</c:v>
                </c:pt>
                <c:pt idx="12">
                  <c:v>0.0419</c:v>
                </c:pt>
                <c:pt idx="13">
                  <c:v>0.0481</c:v>
                </c:pt>
                <c:pt idx="14">
                  <c:v>0.0445</c:v>
                </c:pt>
                <c:pt idx="15">
                  <c:v>0.0464</c:v>
                </c:pt>
                <c:pt idx="16">
                  <c:v>0.032</c:v>
                </c:pt>
                <c:pt idx="17">
                  <c:v>0.0329</c:v>
                </c:pt>
                <c:pt idx="18">
                  <c:v>0.0478</c:v>
                </c:pt>
                <c:pt idx="19">
                  <c:v>0.0346</c:v>
                </c:pt>
                <c:pt idx="20">
                  <c:v>0.0422</c:v>
                </c:pt>
                <c:pt idx="21">
                  <c:v>0.0432</c:v>
                </c:pt>
                <c:pt idx="22">
                  <c:v>0.054</c:v>
                </c:pt>
                <c:pt idx="23">
                  <c:v>0.0524</c:v>
                </c:pt>
                <c:pt idx="24">
                  <c:v>0.0536</c:v>
                </c:pt>
                <c:pt idx="25">
                  <c:v>0.0546</c:v>
                </c:pt>
                <c:pt idx="26">
                  <c:v>0.0526</c:v>
                </c:pt>
                <c:pt idx="27">
                  <c:v>0.0552</c:v>
                </c:pt>
                <c:pt idx="28">
                  <c:v>0.0549</c:v>
                </c:pt>
                <c:pt idx="29">
                  <c:v>0.0554</c:v>
                </c:pt>
                <c:pt idx="30">
                  <c:v>0.0558</c:v>
                </c:pt>
                <c:pt idx="31">
                  <c:v>0.0573</c:v>
                </c:pt>
                <c:pt idx="32">
                  <c:v>0.0544</c:v>
                </c:pt>
                <c:pt idx="33">
                  <c:v>0.057</c:v>
                </c:pt>
                <c:pt idx="34">
                  <c:v>0.0572</c:v>
                </c:pt>
                <c:pt idx="35">
                  <c:v>0.0569</c:v>
                </c:pt>
                <c:pt idx="36">
                  <c:v>0.0578</c:v>
                </c:pt>
                <c:pt idx="37">
                  <c:v>0.0582</c:v>
                </c:pt>
                <c:pt idx="38">
                  <c:v>0.0565</c:v>
                </c:pt>
                <c:pt idx="39">
                  <c:v>0.0579</c:v>
                </c:pt>
                <c:pt idx="40">
                  <c:v>0.0539</c:v>
                </c:pt>
                <c:pt idx="41">
                  <c:v>0.0584</c:v>
                </c:pt>
                <c:pt idx="42">
                  <c:v>0.0576</c:v>
                </c:pt>
                <c:pt idx="43">
                  <c:v>0.0573</c:v>
                </c:pt>
                <c:pt idx="44">
                  <c:v>0.0563</c:v>
                </c:pt>
                <c:pt idx="45">
                  <c:v>0.055</c:v>
                </c:pt>
                <c:pt idx="46">
                  <c:v>0.0531</c:v>
                </c:pt>
                <c:pt idx="47">
                  <c:v>0.056</c:v>
                </c:pt>
                <c:pt idx="48">
                  <c:v>0.0561</c:v>
                </c:pt>
                <c:pt idx="49">
                  <c:v>0.0486</c:v>
                </c:pt>
                <c:pt idx="50">
                  <c:v>0.0464</c:v>
                </c:pt>
                <c:pt idx="51">
                  <c:v>0.0413</c:v>
                </c:pt>
                <c:pt idx="52">
                  <c:v>0.0462</c:v>
                </c:pt>
                <c:pt idx="53">
                  <c:v>0.0392</c:v>
                </c:pt>
                <c:pt idx="54">
                  <c:v>0.0429</c:v>
                </c:pt>
                <c:pt idx="55">
                  <c:v>0.0705</c:v>
                </c:pt>
                <c:pt idx="56">
                  <c:v>0.0715</c:v>
                </c:pt>
                <c:pt idx="57">
                  <c:v>0.0712</c:v>
                </c:pt>
                <c:pt idx="58">
                  <c:v>0.0717</c:v>
                </c:pt>
                <c:pt idx="59">
                  <c:v>0.0707</c:v>
                </c:pt>
                <c:pt idx="60">
                  <c:v>0.0721</c:v>
                </c:pt>
                <c:pt idx="61">
                  <c:v>0.0725</c:v>
                </c:pt>
                <c:pt idx="62">
                  <c:v>0.0674</c:v>
                </c:pt>
                <c:pt idx="63">
                  <c:v>0.0642</c:v>
                </c:pt>
                <c:pt idx="64">
                  <c:v>0.0613</c:v>
                </c:pt>
                <c:pt idx="65">
                  <c:v>0.0499</c:v>
                </c:pt>
                <c:pt idx="66">
                  <c:v>0.0539</c:v>
                </c:pt>
                <c:pt idx="67">
                  <c:v>0.0662</c:v>
                </c:pt>
                <c:pt idx="68">
                  <c:v>0.0297</c:v>
                </c:pt>
                <c:pt idx="69">
                  <c:v>0.0333</c:v>
                </c:pt>
                <c:pt idx="70">
                  <c:v>0.0312</c:v>
                </c:pt>
                <c:pt idx="71">
                  <c:v>0.0363</c:v>
                </c:pt>
              </c:numCache>
            </c:numRef>
          </c:val>
        </c:ser>
        <c:axId val="62754473"/>
        <c:axId val="27919346"/>
      </c:areaChart>
      <c:catAx>
        <c:axId val="62754473"/>
        <c:scaling>
          <c:orientation val="minMax"/>
        </c:scaling>
        <c:axPos val="b"/>
        <c:delete val="1"/>
        <c:majorTickMark val="out"/>
        <c:minorTickMark val="none"/>
        <c:tickLblPos val="nextTo"/>
        <c:crossAx val="27919346"/>
        <c:crosses val="autoZero"/>
        <c:auto val="1"/>
        <c:lblOffset val="100"/>
        <c:noMultiLvlLbl val="0"/>
      </c:catAx>
      <c:valAx>
        <c:axId val="27919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447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947523"/>
        <c:axId val="4687452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val>
          <c:smooth val="0"/>
        </c:ser>
        <c:axId val="19217533"/>
        <c:axId val="38740070"/>
      </c:line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874524"/>
        <c:crosses val="autoZero"/>
        <c:auto val="0"/>
        <c:lblOffset val="100"/>
        <c:tickLblSkip val="1"/>
        <c:noMultiLvlLbl val="0"/>
      </c:catAx>
      <c:valAx>
        <c:axId val="46874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947523"/>
        <c:crossesAt val="1"/>
        <c:crossBetween val="between"/>
        <c:dispUnits/>
      </c:valAx>
      <c:catAx>
        <c:axId val="19217533"/>
        <c:scaling>
          <c:orientation val="minMax"/>
        </c:scaling>
        <c:axPos val="b"/>
        <c:delete val="1"/>
        <c:majorTickMark val="in"/>
        <c:minorTickMark val="none"/>
        <c:tickLblPos val="nextTo"/>
        <c:crossAx val="38740070"/>
        <c:crosses val="autoZero"/>
        <c:auto val="0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2175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Tolerance'!$G$2:$G$73</c:f>
              <c:numCache>
                <c:ptCount val="72"/>
                <c:pt idx="0">
                  <c:v>0.0463</c:v>
                </c:pt>
                <c:pt idx="1">
                  <c:v>0.044</c:v>
                </c:pt>
                <c:pt idx="2">
                  <c:v>0.0435</c:v>
                </c:pt>
                <c:pt idx="3">
                  <c:v>0.0402</c:v>
                </c:pt>
                <c:pt idx="4">
                  <c:v>0.0377</c:v>
                </c:pt>
                <c:pt idx="5">
                  <c:v>0.0381</c:v>
                </c:pt>
                <c:pt idx="6">
                  <c:v>0.04</c:v>
                </c:pt>
                <c:pt idx="7">
                  <c:v>0.0434</c:v>
                </c:pt>
                <c:pt idx="8">
                  <c:v>0.0354</c:v>
                </c:pt>
                <c:pt idx="9">
                  <c:v>0.0381</c:v>
                </c:pt>
                <c:pt idx="10">
                  <c:v>0.0423</c:v>
                </c:pt>
                <c:pt idx="11">
                  <c:v>0.0398</c:v>
                </c:pt>
                <c:pt idx="12">
                  <c:v>0.0419</c:v>
                </c:pt>
                <c:pt idx="13">
                  <c:v>0.0481</c:v>
                </c:pt>
                <c:pt idx="14">
                  <c:v>0.0445</c:v>
                </c:pt>
                <c:pt idx="15">
                  <c:v>0.0464</c:v>
                </c:pt>
                <c:pt idx="16">
                  <c:v>0.032</c:v>
                </c:pt>
                <c:pt idx="17">
                  <c:v>0.0329</c:v>
                </c:pt>
                <c:pt idx="18">
                  <c:v>0.0478</c:v>
                </c:pt>
                <c:pt idx="19">
                  <c:v>0.0346</c:v>
                </c:pt>
                <c:pt idx="20">
                  <c:v>0.0422</c:v>
                </c:pt>
                <c:pt idx="21">
                  <c:v>0.0432</c:v>
                </c:pt>
                <c:pt idx="22">
                  <c:v>0.054</c:v>
                </c:pt>
                <c:pt idx="23">
                  <c:v>0.0524</c:v>
                </c:pt>
                <c:pt idx="24">
                  <c:v>0.0536</c:v>
                </c:pt>
                <c:pt idx="25">
                  <c:v>0.0546</c:v>
                </c:pt>
                <c:pt idx="26">
                  <c:v>0.0526</c:v>
                </c:pt>
                <c:pt idx="27">
                  <c:v>0.0552</c:v>
                </c:pt>
                <c:pt idx="28">
                  <c:v>0.0549</c:v>
                </c:pt>
                <c:pt idx="29">
                  <c:v>0.0554</c:v>
                </c:pt>
                <c:pt idx="30">
                  <c:v>0.0558</c:v>
                </c:pt>
                <c:pt idx="31">
                  <c:v>0.0573</c:v>
                </c:pt>
                <c:pt idx="32">
                  <c:v>0.0544</c:v>
                </c:pt>
                <c:pt idx="33">
                  <c:v>0.057</c:v>
                </c:pt>
                <c:pt idx="34">
                  <c:v>0.0572</c:v>
                </c:pt>
                <c:pt idx="35">
                  <c:v>0.0569</c:v>
                </c:pt>
                <c:pt idx="36">
                  <c:v>0.0578</c:v>
                </c:pt>
                <c:pt idx="37">
                  <c:v>0.0582</c:v>
                </c:pt>
                <c:pt idx="38">
                  <c:v>0.0565</c:v>
                </c:pt>
                <c:pt idx="39">
                  <c:v>0.0579</c:v>
                </c:pt>
                <c:pt idx="40">
                  <c:v>0.0539</c:v>
                </c:pt>
                <c:pt idx="41">
                  <c:v>0.0584</c:v>
                </c:pt>
                <c:pt idx="42">
                  <c:v>0.0576</c:v>
                </c:pt>
                <c:pt idx="43">
                  <c:v>0.0573</c:v>
                </c:pt>
                <c:pt idx="44">
                  <c:v>0.0563</c:v>
                </c:pt>
                <c:pt idx="45">
                  <c:v>0.055</c:v>
                </c:pt>
                <c:pt idx="46">
                  <c:v>0.0531</c:v>
                </c:pt>
                <c:pt idx="47">
                  <c:v>0.056</c:v>
                </c:pt>
                <c:pt idx="48">
                  <c:v>0.0561</c:v>
                </c:pt>
                <c:pt idx="49">
                  <c:v>0.0486</c:v>
                </c:pt>
                <c:pt idx="50">
                  <c:v>0.0464</c:v>
                </c:pt>
                <c:pt idx="51">
                  <c:v>0.0413</c:v>
                </c:pt>
                <c:pt idx="52">
                  <c:v>0.0462</c:v>
                </c:pt>
                <c:pt idx="53">
                  <c:v>0.0392</c:v>
                </c:pt>
                <c:pt idx="54">
                  <c:v>0.0429</c:v>
                </c:pt>
                <c:pt idx="55">
                  <c:v>0.0705</c:v>
                </c:pt>
                <c:pt idx="56">
                  <c:v>0.0715</c:v>
                </c:pt>
                <c:pt idx="57">
                  <c:v>0.0712</c:v>
                </c:pt>
                <c:pt idx="58">
                  <c:v>0.0717</c:v>
                </c:pt>
                <c:pt idx="59">
                  <c:v>0.0707</c:v>
                </c:pt>
                <c:pt idx="60">
                  <c:v>0.0721</c:v>
                </c:pt>
                <c:pt idx="61">
                  <c:v>0.0725</c:v>
                </c:pt>
                <c:pt idx="62">
                  <c:v>0.0674</c:v>
                </c:pt>
                <c:pt idx="63">
                  <c:v>0.0642</c:v>
                </c:pt>
                <c:pt idx="64">
                  <c:v>0.0613</c:v>
                </c:pt>
                <c:pt idx="65">
                  <c:v>0.0499</c:v>
                </c:pt>
                <c:pt idx="66">
                  <c:v>0.0539</c:v>
                </c:pt>
                <c:pt idx="67">
                  <c:v>0.0662</c:v>
                </c:pt>
                <c:pt idx="68">
                  <c:v>0.0297</c:v>
                </c:pt>
                <c:pt idx="69">
                  <c:v>0.0333</c:v>
                </c:pt>
                <c:pt idx="70">
                  <c:v>0.0312</c:v>
                </c:pt>
                <c:pt idx="71">
                  <c:v>0.0363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Gauss!$N$3:$N$74</c:f>
              <c:numCache>
                <c:ptCount val="72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Gauss!$O$3:$O$74</c:f>
              <c:numCache>
                <c:ptCount val="72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Gauss!$P$3:$P$74</c:f>
              <c:numCache>
                <c:ptCount val="72"/>
                <c:pt idx="0">
                  <c:v>0.05091666666666666</c:v>
                </c:pt>
                <c:pt idx="1">
                  <c:v>0.05091666666666666</c:v>
                </c:pt>
                <c:pt idx="2">
                  <c:v>0.05091666666666666</c:v>
                </c:pt>
                <c:pt idx="3">
                  <c:v>0.05091666666666666</c:v>
                </c:pt>
                <c:pt idx="4">
                  <c:v>0.05091666666666666</c:v>
                </c:pt>
                <c:pt idx="5">
                  <c:v>0.05091666666666666</c:v>
                </c:pt>
                <c:pt idx="6">
                  <c:v>0.05091666666666666</c:v>
                </c:pt>
                <c:pt idx="7">
                  <c:v>0.05091666666666666</c:v>
                </c:pt>
                <c:pt idx="8">
                  <c:v>0.05091666666666666</c:v>
                </c:pt>
                <c:pt idx="9">
                  <c:v>0.05091666666666666</c:v>
                </c:pt>
                <c:pt idx="10">
                  <c:v>0.05091666666666666</c:v>
                </c:pt>
                <c:pt idx="11">
                  <c:v>0.05091666666666666</c:v>
                </c:pt>
                <c:pt idx="12">
                  <c:v>0.05091666666666666</c:v>
                </c:pt>
                <c:pt idx="13">
                  <c:v>0.05091666666666666</c:v>
                </c:pt>
                <c:pt idx="14">
                  <c:v>0.05091666666666666</c:v>
                </c:pt>
                <c:pt idx="15">
                  <c:v>0.05091666666666666</c:v>
                </c:pt>
                <c:pt idx="16">
                  <c:v>0.05091666666666666</c:v>
                </c:pt>
                <c:pt idx="17">
                  <c:v>0.05091666666666666</c:v>
                </c:pt>
                <c:pt idx="18">
                  <c:v>0.05091666666666666</c:v>
                </c:pt>
                <c:pt idx="19">
                  <c:v>0.05091666666666666</c:v>
                </c:pt>
                <c:pt idx="20">
                  <c:v>0.05091666666666666</c:v>
                </c:pt>
                <c:pt idx="21">
                  <c:v>0.05091666666666666</c:v>
                </c:pt>
                <c:pt idx="22">
                  <c:v>0.05091666666666666</c:v>
                </c:pt>
                <c:pt idx="23">
                  <c:v>0.05091666666666666</c:v>
                </c:pt>
                <c:pt idx="24">
                  <c:v>0.05091666666666666</c:v>
                </c:pt>
                <c:pt idx="25">
                  <c:v>0.05091666666666666</c:v>
                </c:pt>
                <c:pt idx="26">
                  <c:v>0.05091666666666666</c:v>
                </c:pt>
                <c:pt idx="27">
                  <c:v>0.05091666666666666</c:v>
                </c:pt>
                <c:pt idx="28">
                  <c:v>0.05091666666666666</c:v>
                </c:pt>
                <c:pt idx="29">
                  <c:v>0.05091666666666666</c:v>
                </c:pt>
                <c:pt idx="30">
                  <c:v>0.05091666666666666</c:v>
                </c:pt>
                <c:pt idx="31">
                  <c:v>0.05091666666666666</c:v>
                </c:pt>
                <c:pt idx="32">
                  <c:v>0.05091666666666666</c:v>
                </c:pt>
                <c:pt idx="33">
                  <c:v>0.05091666666666666</c:v>
                </c:pt>
                <c:pt idx="34">
                  <c:v>0.05091666666666666</c:v>
                </c:pt>
                <c:pt idx="35">
                  <c:v>0.05091666666666666</c:v>
                </c:pt>
                <c:pt idx="36">
                  <c:v>0.05091666666666666</c:v>
                </c:pt>
                <c:pt idx="37">
                  <c:v>0.05091666666666666</c:v>
                </c:pt>
                <c:pt idx="38">
                  <c:v>0.05091666666666666</c:v>
                </c:pt>
                <c:pt idx="39">
                  <c:v>0.05091666666666666</c:v>
                </c:pt>
                <c:pt idx="40">
                  <c:v>0.05091666666666666</c:v>
                </c:pt>
                <c:pt idx="41">
                  <c:v>0.05091666666666666</c:v>
                </c:pt>
                <c:pt idx="42">
                  <c:v>0.05091666666666666</c:v>
                </c:pt>
                <c:pt idx="43">
                  <c:v>0.05091666666666666</c:v>
                </c:pt>
                <c:pt idx="44">
                  <c:v>0.05091666666666666</c:v>
                </c:pt>
                <c:pt idx="45">
                  <c:v>0.05091666666666666</c:v>
                </c:pt>
                <c:pt idx="46">
                  <c:v>0.05091666666666666</c:v>
                </c:pt>
                <c:pt idx="47">
                  <c:v>0.05091666666666666</c:v>
                </c:pt>
                <c:pt idx="48">
                  <c:v>0.05091666666666666</c:v>
                </c:pt>
                <c:pt idx="49">
                  <c:v>0.05091666666666666</c:v>
                </c:pt>
                <c:pt idx="50">
                  <c:v>0.05091666666666666</c:v>
                </c:pt>
                <c:pt idx="51">
                  <c:v>0.05091666666666666</c:v>
                </c:pt>
                <c:pt idx="52">
                  <c:v>0.05091666666666666</c:v>
                </c:pt>
                <c:pt idx="53">
                  <c:v>0.05091666666666666</c:v>
                </c:pt>
                <c:pt idx="54">
                  <c:v>0.05091666666666666</c:v>
                </c:pt>
                <c:pt idx="55">
                  <c:v>0.05091666666666666</c:v>
                </c:pt>
                <c:pt idx="56">
                  <c:v>0.05091666666666666</c:v>
                </c:pt>
                <c:pt idx="57">
                  <c:v>0.05091666666666666</c:v>
                </c:pt>
                <c:pt idx="58">
                  <c:v>0.05091666666666666</c:v>
                </c:pt>
                <c:pt idx="59">
                  <c:v>0.05091666666666666</c:v>
                </c:pt>
                <c:pt idx="60">
                  <c:v>0.05091666666666666</c:v>
                </c:pt>
                <c:pt idx="61">
                  <c:v>0.05091666666666666</c:v>
                </c:pt>
                <c:pt idx="62">
                  <c:v>0.05091666666666666</c:v>
                </c:pt>
                <c:pt idx="63">
                  <c:v>0.05091666666666666</c:v>
                </c:pt>
                <c:pt idx="64">
                  <c:v>0.05091666666666666</c:v>
                </c:pt>
                <c:pt idx="65">
                  <c:v>0.05091666666666666</c:v>
                </c:pt>
                <c:pt idx="66">
                  <c:v>0.05091666666666666</c:v>
                </c:pt>
                <c:pt idx="67">
                  <c:v>0.05091666666666666</c:v>
                </c:pt>
                <c:pt idx="68">
                  <c:v>0.05091666666666666</c:v>
                </c:pt>
                <c:pt idx="69">
                  <c:v>0.05091666666666666</c:v>
                </c:pt>
                <c:pt idx="70">
                  <c:v>0.05091666666666666</c:v>
                </c:pt>
                <c:pt idx="71">
                  <c:v>0.05091666666666666</c:v>
                </c:pt>
              </c:numCache>
            </c:numRef>
          </c:val>
          <c:smooth val="0"/>
        </c:ser>
        <c:marker val="1"/>
        <c:axId val="13116311"/>
        <c:axId val="50937936"/>
      </c:lineChart>
      <c:catAx>
        <c:axId val="131163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3116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5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788241"/>
        <c:axId val="323321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val>
          <c:smooth val="0"/>
        </c:ser>
        <c:axId val="22553643"/>
        <c:axId val="1656196"/>
      </c:lineChart>
      <c:cat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332122"/>
        <c:crosses val="autoZero"/>
        <c:auto val="0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88241"/>
        <c:crossesAt val="1"/>
        <c:crossBetween val="between"/>
        <c:dispUnits/>
      </c:valAx>
      <c:catAx>
        <c:axId val="22553643"/>
        <c:scaling>
          <c:orientation val="minMax"/>
        </c:scaling>
        <c:axPos val="b"/>
        <c:delete val="1"/>
        <c:majorTickMark val="in"/>
        <c:minorTickMark val="none"/>
        <c:tickLblPos val="nextTo"/>
        <c:crossAx val="1656196"/>
        <c:crosses val="autoZero"/>
        <c:auto val="0"/>
        <c:lblOffset val="100"/>
        <c:tickLblSkip val="1"/>
        <c:noMultiLvlLbl val="0"/>
      </c:catAx>
      <c:valAx>
        <c:axId val="16561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5536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0.01756598198083026</c:v>
                </c:pt>
                <c:pt idx="1">
                  <c:v>0.019789360959886013</c:v>
                </c:pt>
                <c:pt idx="2">
                  <c:v>0.022012739938941775</c:v>
                </c:pt>
                <c:pt idx="3">
                  <c:v>0.024236118917997533</c:v>
                </c:pt>
                <c:pt idx="4">
                  <c:v>0.026459497897053295</c:v>
                </c:pt>
                <c:pt idx="5">
                  <c:v>0.028682876876109056</c:v>
                </c:pt>
                <c:pt idx="6">
                  <c:v>0.030906255855164818</c:v>
                </c:pt>
                <c:pt idx="7">
                  <c:v>0.03312963483422057</c:v>
                </c:pt>
                <c:pt idx="8">
                  <c:v>0.03535301381327634</c:v>
                </c:pt>
                <c:pt idx="9">
                  <c:v>0.037576392792332096</c:v>
                </c:pt>
                <c:pt idx="10">
                  <c:v>0.039799771771387854</c:v>
                </c:pt>
                <c:pt idx="11">
                  <c:v>0.04202315075044362</c:v>
                </c:pt>
                <c:pt idx="12">
                  <c:v>0.04424652972949938</c:v>
                </c:pt>
                <c:pt idx="13">
                  <c:v>0.046469908708555135</c:v>
                </c:pt>
                <c:pt idx="14">
                  <c:v>0.0486932876876109</c:v>
                </c:pt>
                <c:pt idx="15">
                  <c:v>0.05091666666666666</c:v>
                </c:pt>
                <c:pt idx="16">
                  <c:v>0.05314004564572242</c:v>
                </c:pt>
                <c:pt idx="17">
                  <c:v>0.05536342462477818</c:v>
                </c:pt>
                <c:pt idx="18">
                  <c:v>0.05758680360383394</c:v>
                </c:pt>
                <c:pt idx="19">
                  <c:v>0.0598101825828897</c:v>
                </c:pt>
                <c:pt idx="20">
                  <c:v>0.06203356156194546</c:v>
                </c:pt>
                <c:pt idx="21">
                  <c:v>0.06425694054100123</c:v>
                </c:pt>
                <c:pt idx="22">
                  <c:v>0.06648031952005698</c:v>
                </c:pt>
                <c:pt idx="23">
                  <c:v>0.06870369849911274</c:v>
                </c:pt>
                <c:pt idx="24">
                  <c:v>0.0709270774781685</c:v>
                </c:pt>
                <c:pt idx="25">
                  <c:v>0.07315045645722426</c:v>
                </c:pt>
                <c:pt idx="26">
                  <c:v>0.07537383543628003</c:v>
                </c:pt>
                <c:pt idx="27">
                  <c:v>0.07759721441533579</c:v>
                </c:pt>
                <c:pt idx="28">
                  <c:v>0.07982059339439154</c:v>
                </c:pt>
                <c:pt idx="29">
                  <c:v>0.08204397237344731</c:v>
                </c:pt>
                <c:pt idx="30">
                  <c:v>0.08426735135250306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0.06381861713190745</c:v>
                </c:pt>
                <c:pt idx="1">
                  <c:v>0.11398250279491154</c:v>
                </c:pt>
                <c:pt idx="2">
                  <c:v>0.195594756965073</c:v>
                </c:pt>
                <c:pt idx="3">
                  <c:v>0.32248123624573777</c:v>
                </c:pt>
                <c:pt idx="4">
                  <c:v>0.510834136985733</c:v>
                </c:pt>
                <c:pt idx="5">
                  <c:v>0.7774699177899085</c:v>
                </c:pt>
                <c:pt idx="6">
                  <c:v>1.1368822795328768</c:v>
                </c:pt>
                <c:pt idx="7">
                  <c:v>1.5972600193841604</c:v>
                </c:pt>
                <c:pt idx="8">
                  <c:v>2.1560755051547273</c:v>
                </c:pt>
                <c:pt idx="9">
                  <c:v>2.7962791917582677</c:v>
                </c:pt>
                <c:pt idx="10">
                  <c:v>3.4843784330756655</c:v>
                </c:pt>
                <c:pt idx="11">
                  <c:v>4.1715583597653545</c:v>
                </c:pt>
                <c:pt idx="12">
                  <c:v>4.798434281641917</c:v>
                </c:pt>
                <c:pt idx="13">
                  <c:v>5.303090020367859</c:v>
                </c:pt>
                <c:pt idx="14">
                  <c:v>5.6310147932465675</c:v>
                </c:pt>
                <c:pt idx="15">
                  <c:v>5.744768837780635</c:v>
                </c:pt>
                <c:pt idx="16">
                  <c:v>5.6310147932465675</c:v>
                </c:pt>
                <c:pt idx="17">
                  <c:v>5.303090020367859</c:v>
                </c:pt>
                <c:pt idx="18">
                  <c:v>4.798434281641917</c:v>
                </c:pt>
                <c:pt idx="19">
                  <c:v>4.1715583597653545</c:v>
                </c:pt>
                <c:pt idx="20">
                  <c:v>3.4843784330756655</c:v>
                </c:pt>
                <c:pt idx="21">
                  <c:v>2.7962791917582654</c:v>
                </c:pt>
                <c:pt idx="22">
                  <c:v>2.1560755051547273</c:v>
                </c:pt>
                <c:pt idx="23">
                  <c:v>1.5972600193841604</c:v>
                </c:pt>
                <c:pt idx="24">
                  <c:v>1.1368822795328772</c:v>
                </c:pt>
                <c:pt idx="25">
                  <c:v>0.7774699177899085</c:v>
                </c:pt>
                <c:pt idx="26">
                  <c:v>0.5108341369857325</c:v>
                </c:pt>
                <c:pt idx="27">
                  <c:v>0.32248123624573716</c:v>
                </c:pt>
                <c:pt idx="28">
                  <c:v>0.195594756965073</c:v>
                </c:pt>
                <c:pt idx="29">
                  <c:v>0.11398250279491144</c:v>
                </c:pt>
                <c:pt idx="30">
                  <c:v>0.06381861713190745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0.01756598198083026</c:v>
                </c:pt>
                <c:pt idx="1">
                  <c:v>0.019789360959886013</c:v>
                </c:pt>
                <c:pt idx="2">
                  <c:v>0.022012739938941775</c:v>
                </c:pt>
                <c:pt idx="3">
                  <c:v>0.024236118917997533</c:v>
                </c:pt>
                <c:pt idx="4">
                  <c:v>0.026459497897053295</c:v>
                </c:pt>
                <c:pt idx="5">
                  <c:v>0.028682876876109056</c:v>
                </c:pt>
                <c:pt idx="6">
                  <c:v>0.030906255855164818</c:v>
                </c:pt>
                <c:pt idx="7">
                  <c:v>0.03312963483422057</c:v>
                </c:pt>
                <c:pt idx="8">
                  <c:v>0.03535301381327634</c:v>
                </c:pt>
                <c:pt idx="9">
                  <c:v>0.037576392792332096</c:v>
                </c:pt>
                <c:pt idx="10">
                  <c:v>0.039799771771387854</c:v>
                </c:pt>
                <c:pt idx="11">
                  <c:v>0.04202315075044362</c:v>
                </c:pt>
                <c:pt idx="12">
                  <c:v>0.04424652972949938</c:v>
                </c:pt>
                <c:pt idx="13">
                  <c:v>0.046469908708555135</c:v>
                </c:pt>
                <c:pt idx="14">
                  <c:v>0.0486932876876109</c:v>
                </c:pt>
                <c:pt idx="15">
                  <c:v>0.05091666666666666</c:v>
                </c:pt>
                <c:pt idx="16">
                  <c:v>0.05314004564572242</c:v>
                </c:pt>
                <c:pt idx="17">
                  <c:v>0.05536342462477818</c:v>
                </c:pt>
                <c:pt idx="18">
                  <c:v>0.05758680360383394</c:v>
                </c:pt>
                <c:pt idx="19">
                  <c:v>0.0598101825828897</c:v>
                </c:pt>
                <c:pt idx="20">
                  <c:v>0.06203356156194546</c:v>
                </c:pt>
                <c:pt idx="21">
                  <c:v>0.06425694054100123</c:v>
                </c:pt>
                <c:pt idx="22">
                  <c:v>0.06648031952005698</c:v>
                </c:pt>
                <c:pt idx="23">
                  <c:v>0.06870369849911274</c:v>
                </c:pt>
                <c:pt idx="24">
                  <c:v>0.0709270774781685</c:v>
                </c:pt>
                <c:pt idx="25">
                  <c:v>0.07315045645722426</c:v>
                </c:pt>
                <c:pt idx="26">
                  <c:v>0.07537383543628003</c:v>
                </c:pt>
                <c:pt idx="27">
                  <c:v>0.07759721441533579</c:v>
                </c:pt>
                <c:pt idx="28">
                  <c:v>0.07982059339439154</c:v>
                </c:pt>
                <c:pt idx="29">
                  <c:v>0.08204397237344731</c:v>
                </c:pt>
                <c:pt idx="30">
                  <c:v>0.08426735135250306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11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0.0625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-0.0625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axId val="14905765"/>
        <c:axId val="67043022"/>
      </c:scatterChart>
      <c:val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43022"/>
        <c:crosses val="max"/>
        <c:crossBetween val="midCat"/>
        <c:dispUnits/>
      </c:val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057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334327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6</xdr:col>
      <xdr:colOff>981075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6829425"/>
    <xdr:graphicFrame>
      <xdr:nvGraphicFramePr>
        <xdr:cNvPr id="1" name="Shape 1025"/>
        <xdr:cNvGraphicFramePr/>
      </xdr:nvGraphicFramePr>
      <xdr:xfrm>
        <a:off x="0" y="0"/>
        <a:ext cx="103822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3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35.15816899776382</v>
      </c>
      <c r="C2" s="61">
        <v>-5.807900910139115</v>
      </c>
      <c r="D2" s="61">
        <v>-11.31322698725306</v>
      </c>
      <c r="E2" s="61">
        <v>-0.02239647</v>
      </c>
      <c r="F2" s="61">
        <v>-0.31636443</v>
      </c>
      <c r="G2" s="61">
        <v>0.94837331</v>
      </c>
    </row>
    <row r="3" spans="1:7" ht="12.75">
      <c r="A3" t="s">
        <v>61</v>
      </c>
      <c r="B3" s="61">
        <v>34.45489056802434</v>
      </c>
      <c r="C3" s="61">
        <v>-6.818121909060289</v>
      </c>
      <c r="D3" s="61">
        <v>-11.666876844166541</v>
      </c>
      <c r="E3" s="61">
        <v>-0.00847032</v>
      </c>
      <c r="F3" s="61">
        <v>-0.32520126</v>
      </c>
      <c r="G3" s="61">
        <v>0.94560689</v>
      </c>
    </row>
    <row r="4" spans="1:7" ht="12.75">
      <c r="A4" t="s">
        <v>62</v>
      </c>
      <c r="B4" s="61">
        <v>33.74994064712448</v>
      </c>
      <c r="C4" s="61">
        <v>-7.835314349629381</v>
      </c>
      <c r="D4" s="61">
        <v>-12.023175095610135</v>
      </c>
      <c r="E4" s="61">
        <v>0.00722557</v>
      </c>
      <c r="F4" s="61">
        <v>-0.33517546</v>
      </c>
      <c r="G4" s="61">
        <v>0.94212802</v>
      </c>
    </row>
    <row r="5" spans="1:7" ht="12.75">
      <c r="A5" t="s">
        <v>63</v>
      </c>
      <c r="B5" s="61">
        <v>35.50765619786591</v>
      </c>
      <c r="C5" s="61">
        <v>-6.662007085565313</v>
      </c>
      <c r="D5" s="61">
        <v>-11.611751556930232</v>
      </c>
      <c r="E5" s="61">
        <v>0.01051366</v>
      </c>
      <c r="F5" s="61">
        <v>-0.34865469</v>
      </c>
      <c r="G5" s="61">
        <v>0.93719228</v>
      </c>
    </row>
    <row r="6" spans="1:7" ht="12.75">
      <c r="A6" t="s">
        <v>64</v>
      </c>
      <c r="B6" s="61">
        <v>34.75378583571372</v>
      </c>
      <c r="C6" s="61">
        <v>-7.66950702223504</v>
      </c>
      <c r="D6" s="61">
        <v>-11.978210877255162</v>
      </c>
      <c r="E6" s="61">
        <v>0.02395632</v>
      </c>
      <c r="F6" s="61">
        <v>-0.3576058</v>
      </c>
      <c r="G6" s="61">
        <v>0.93356531</v>
      </c>
    </row>
    <row r="7" spans="1:7" ht="12.75">
      <c r="A7" t="s">
        <v>65</v>
      </c>
      <c r="B7" s="61">
        <v>33.99957473138041</v>
      </c>
      <c r="C7" s="61">
        <v>-8.681733330610824</v>
      </c>
      <c r="D7" s="61">
        <v>-12.346786981228208</v>
      </c>
      <c r="E7" s="61">
        <v>0.03908257</v>
      </c>
      <c r="F7" s="61">
        <v>-0.36762663</v>
      </c>
      <c r="G7" s="61">
        <v>0.92915188</v>
      </c>
    </row>
    <row r="8" spans="1:7" ht="12.75">
      <c r="A8" t="s">
        <v>66</v>
      </c>
      <c r="B8" s="61">
        <v>35.763359328361084</v>
      </c>
      <c r="C8" s="61">
        <v>-7.573107307642189</v>
      </c>
      <c r="D8" s="61">
        <v>-11.977909370531501</v>
      </c>
      <c r="E8" s="61">
        <v>0.04656204</v>
      </c>
      <c r="F8" s="61">
        <v>-0.38333401</v>
      </c>
      <c r="G8" s="61">
        <v>0.92243537</v>
      </c>
    </row>
    <row r="9" spans="1:7" ht="12.75">
      <c r="A9" t="s">
        <v>67</v>
      </c>
      <c r="B9" s="61">
        <v>34.98320300382683</v>
      </c>
      <c r="C9" s="61">
        <v>-8.54621795675447</v>
      </c>
      <c r="D9" s="61">
        <v>-12.343045672990344</v>
      </c>
      <c r="E9" s="61">
        <v>0.05885124</v>
      </c>
      <c r="F9" s="61">
        <v>-0.3918214</v>
      </c>
      <c r="G9" s="61">
        <v>0.91815713</v>
      </c>
    </row>
    <row r="10" spans="1:7" ht="12.75">
      <c r="A10" t="s">
        <v>68</v>
      </c>
      <c r="B10" s="61">
        <v>35.135724834064014</v>
      </c>
      <c r="C10" s="61">
        <v>-9.429663604588955</v>
      </c>
      <c r="D10" s="61">
        <v>-12.75279547246575</v>
      </c>
      <c r="E10" s="61">
        <v>0.09349976</v>
      </c>
      <c r="F10" s="61">
        <v>-0.42547289</v>
      </c>
      <c r="G10" s="61">
        <v>0.90012811</v>
      </c>
    </row>
    <row r="11" spans="1:7" ht="12.75">
      <c r="A11" t="s">
        <v>69</v>
      </c>
      <c r="B11" s="61">
        <v>35.957763385200785</v>
      </c>
      <c r="C11" s="61">
        <v>-8.468407570842405</v>
      </c>
      <c r="D11" s="61">
        <v>-12.383938814828399</v>
      </c>
      <c r="E11" s="61">
        <v>0.08255301</v>
      </c>
      <c r="F11" s="61">
        <v>-0.41768935</v>
      </c>
      <c r="G11" s="61">
        <v>0.90483181</v>
      </c>
    </row>
    <row r="12" spans="1:7" ht="12.75">
      <c r="A12" t="s">
        <v>70</v>
      </c>
      <c r="B12" s="61">
        <v>36.90571636860086</v>
      </c>
      <c r="C12" s="61">
        <v>-8.463305091491195</v>
      </c>
      <c r="D12" s="61">
        <v>-12.48261415483498</v>
      </c>
      <c r="E12" s="61">
        <v>0.10883807</v>
      </c>
      <c r="F12" s="61">
        <v>-0.44440226</v>
      </c>
      <c r="G12" s="61">
        <v>0.88919115</v>
      </c>
    </row>
    <row r="13" spans="1:7" ht="12.75">
      <c r="A13" t="s">
        <v>71</v>
      </c>
      <c r="B13" s="61">
        <v>36.070125695986675</v>
      </c>
      <c r="C13" s="61">
        <v>-9.380583531241921</v>
      </c>
      <c r="D13" s="61">
        <v>-12.838841106199563</v>
      </c>
      <c r="E13" s="61">
        <v>0.11695607</v>
      </c>
      <c r="F13" s="61">
        <v>-0.45035757</v>
      </c>
      <c r="G13" s="61">
        <v>0.88515498</v>
      </c>
    </row>
    <row r="14" spans="1:7" ht="12.75">
      <c r="A14" t="s">
        <v>72</v>
      </c>
      <c r="B14" s="61">
        <v>36.53016201618616</v>
      </c>
      <c r="C14" s="61">
        <v>-9.828642735114244</v>
      </c>
      <c r="D14" s="61">
        <v>-13.14473131594482</v>
      </c>
      <c r="E14" s="61">
        <v>0.14458493</v>
      </c>
      <c r="F14" s="61">
        <v>-0.4769684</v>
      </c>
      <c r="G14" s="61">
        <v>0.86694656</v>
      </c>
    </row>
    <row r="15" spans="1:7" ht="12.75">
      <c r="A15" t="s">
        <v>73</v>
      </c>
      <c r="B15" s="61">
        <v>34.16765710130473</v>
      </c>
      <c r="C15" s="61">
        <v>-4.835084846786186</v>
      </c>
      <c r="D15" s="61">
        <v>-11.06255643332575</v>
      </c>
      <c r="E15" s="61">
        <v>-0.06787437</v>
      </c>
      <c r="F15" s="61">
        <v>-0.26710871</v>
      </c>
      <c r="G15" s="61">
        <v>0.96127312</v>
      </c>
    </row>
    <row r="16" spans="1:7" ht="12.75">
      <c r="A16" t="s">
        <v>74</v>
      </c>
      <c r="B16" s="61">
        <v>33.606914613819946</v>
      </c>
      <c r="C16" s="61">
        <v>-5.7617951203635105</v>
      </c>
      <c r="D16" s="61">
        <v>-11.3599014459801</v>
      </c>
      <c r="E16" s="61">
        <v>-0.05008002</v>
      </c>
      <c r="F16" s="61">
        <v>-0.27777824</v>
      </c>
      <c r="G16" s="61">
        <v>0.95933896</v>
      </c>
    </row>
    <row r="17" spans="1:7" ht="12.75">
      <c r="A17" t="s">
        <v>75</v>
      </c>
      <c r="B17" s="61">
        <v>33.05617512638094</v>
      </c>
      <c r="C17" s="61">
        <v>-6.677440555806586</v>
      </c>
      <c r="D17" s="61">
        <v>-11.654106920321235</v>
      </c>
      <c r="E17" s="61">
        <v>-0.03107218</v>
      </c>
      <c r="F17" s="61">
        <v>-0.2890865</v>
      </c>
      <c r="G17" s="61">
        <v>0.95679858</v>
      </c>
    </row>
    <row r="18" spans="1:7" ht="12.75">
      <c r="A18" t="s">
        <v>76</v>
      </c>
      <c r="B18" s="61">
        <v>32.49822845223651</v>
      </c>
      <c r="C18" s="61">
        <v>-7.6100070275551035</v>
      </c>
      <c r="D18" s="61">
        <v>-11.954397639316308</v>
      </c>
      <c r="E18" s="61">
        <v>-0.01008247</v>
      </c>
      <c r="F18" s="61">
        <v>-0.30139235</v>
      </c>
      <c r="G18" s="61">
        <v>0.9534469</v>
      </c>
    </row>
    <row r="19" spans="1:7" ht="12.75">
      <c r="A19" t="s">
        <v>77</v>
      </c>
      <c r="B19" s="61">
        <v>32.8361113227799</v>
      </c>
      <c r="C19" s="61">
        <v>-4.865482538688826</v>
      </c>
      <c r="D19" s="61">
        <v>-11.175987887531674</v>
      </c>
      <c r="E19" s="61">
        <v>-0.08295434</v>
      </c>
      <c r="F19" s="61">
        <v>-0.23238021</v>
      </c>
      <c r="G19" s="61">
        <v>0.96908102</v>
      </c>
    </row>
    <row r="20" spans="1:7" ht="12.75">
      <c r="A20" t="s">
        <v>78</v>
      </c>
      <c r="B20" s="61">
        <v>32.32111240521438</v>
      </c>
      <c r="C20" s="61">
        <v>-5.802446659543785</v>
      </c>
      <c r="D20" s="61">
        <v>-11.445190143031567</v>
      </c>
      <c r="E20" s="61">
        <v>-0.06076142</v>
      </c>
      <c r="F20" s="61">
        <v>-0.24506672</v>
      </c>
      <c r="G20" s="61">
        <v>0.96760031</v>
      </c>
    </row>
    <row r="21" spans="1:7" ht="12.75">
      <c r="A21" t="s">
        <v>79</v>
      </c>
      <c r="B21" s="61">
        <v>31.821372315856465</v>
      </c>
      <c r="C21" s="61">
        <v>-6.7182001497803965</v>
      </c>
      <c r="D21" s="61">
        <v>-11.709021578349285</v>
      </c>
      <c r="E21" s="61">
        <v>-0.03760579</v>
      </c>
      <c r="F21" s="61">
        <v>-0.25814791</v>
      </c>
      <c r="G21" s="61">
        <v>0.96537322</v>
      </c>
    </row>
    <row r="22" spans="1:7" ht="12.75">
      <c r="A22" t="s">
        <v>80</v>
      </c>
      <c r="B22" s="61">
        <v>31.50345356237317</v>
      </c>
      <c r="C22" s="61">
        <v>-4.9257265753661965</v>
      </c>
      <c r="D22" s="61">
        <v>-11.30836735824106</v>
      </c>
      <c r="E22" s="61">
        <v>-0.09020171</v>
      </c>
      <c r="F22" s="61">
        <v>-0.19938756</v>
      </c>
      <c r="G22" s="61">
        <v>0.97576035</v>
      </c>
    </row>
    <row r="23" spans="1:7" ht="12.75">
      <c r="A23" t="s">
        <v>81</v>
      </c>
      <c r="B23" s="61">
        <v>30.991622995125866</v>
      </c>
      <c r="C23" s="61">
        <v>-4.749890250843732</v>
      </c>
      <c r="D23" s="61">
        <v>-11.323202364895414</v>
      </c>
      <c r="E23" s="61">
        <v>-0.09691058</v>
      </c>
      <c r="F23" s="61">
        <v>-0.18127934</v>
      </c>
      <c r="G23" s="61">
        <v>0.97864505</v>
      </c>
    </row>
    <row r="24" spans="1:7" ht="12.75">
      <c r="A24" t="s">
        <v>82</v>
      </c>
      <c r="B24" s="61">
        <v>31.953072788997495</v>
      </c>
      <c r="C24" s="61">
        <v>-0.45581421747812323</v>
      </c>
      <c r="D24" s="61">
        <v>-9.060577613480776</v>
      </c>
      <c r="E24" s="61">
        <v>-0.35568264</v>
      </c>
      <c r="F24" s="61">
        <v>-0.5851959</v>
      </c>
      <c r="G24" s="61">
        <v>0.72872191</v>
      </c>
    </row>
    <row r="25" spans="1:7" ht="12.75">
      <c r="A25" t="s">
        <v>83</v>
      </c>
      <c r="B25" s="61">
        <v>32.745818304551136</v>
      </c>
      <c r="C25" s="61">
        <v>0.02587659737473924</v>
      </c>
      <c r="D25" s="61">
        <v>-8.286826610841427</v>
      </c>
      <c r="E25" s="61">
        <v>-0.35568264</v>
      </c>
      <c r="F25" s="61">
        <v>-0.5851959</v>
      </c>
      <c r="G25" s="61">
        <v>0.72872191</v>
      </c>
    </row>
    <row r="26" spans="1:7" ht="12.75">
      <c r="A26" t="s">
        <v>84</v>
      </c>
      <c r="B26" s="61">
        <v>33.538400341573094</v>
      </c>
      <c r="C26" s="61">
        <v>0.507264964519462</v>
      </c>
      <c r="D26" s="61">
        <v>-7.513398279488094</v>
      </c>
      <c r="E26" s="61">
        <v>-0.35568264</v>
      </c>
      <c r="F26" s="61">
        <v>-0.5851959</v>
      </c>
      <c r="G26" s="61">
        <v>0.72872191</v>
      </c>
    </row>
    <row r="27" spans="1:7" ht="12.75">
      <c r="A27" t="s">
        <v>85</v>
      </c>
      <c r="B27" s="61">
        <v>34.772651236865144</v>
      </c>
      <c r="C27" s="61">
        <v>-0.14087374993251944</v>
      </c>
      <c r="D27" s="61">
        <v>-7.431455509920669</v>
      </c>
      <c r="E27" s="61">
        <v>-0.35568264</v>
      </c>
      <c r="F27" s="61">
        <v>-0.5851959</v>
      </c>
      <c r="G27" s="61">
        <v>0.72872191</v>
      </c>
    </row>
    <row r="28" spans="1:7" ht="12.75">
      <c r="A28" t="s">
        <v>86</v>
      </c>
      <c r="B28" s="61">
        <v>34.42150857097077</v>
      </c>
      <c r="C28" s="61">
        <v>-1.7520526328076922</v>
      </c>
      <c r="D28" s="61">
        <v>-8.896692962932875</v>
      </c>
      <c r="E28" s="61">
        <v>-0.35568264</v>
      </c>
      <c r="F28" s="61">
        <v>-0.5851959</v>
      </c>
      <c r="G28" s="61">
        <v>0.72872191</v>
      </c>
    </row>
    <row r="29" spans="1:7" ht="12.75">
      <c r="A29" t="s">
        <v>87</v>
      </c>
      <c r="B29" s="61">
        <v>35.610433426717385</v>
      </c>
      <c r="C29" s="61">
        <v>-1.0297224431215712</v>
      </c>
      <c r="D29" s="61">
        <v>-7.736326317643869</v>
      </c>
      <c r="E29" s="61">
        <v>-0.35568264</v>
      </c>
      <c r="F29" s="61">
        <v>-0.5851959</v>
      </c>
      <c r="G29" s="61">
        <v>0.72872191</v>
      </c>
    </row>
    <row r="30" spans="1:7" ht="12.75">
      <c r="A30" t="s">
        <v>88</v>
      </c>
      <c r="B30" s="61">
        <v>37.68199580252299</v>
      </c>
      <c r="C30" s="61">
        <v>-2.56619793346305</v>
      </c>
      <c r="D30" s="61">
        <v>-7.959073012591784</v>
      </c>
      <c r="E30" s="61">
        <v>-0.35568264</v>
      </c>
      <c r="F30" s="61">
        <v>-0.5851959</v>
      </c>
      <c r="G30" s="61">
        <v>0.72872191</v>
      </c>
    </row>
    <row r="31" spans="1:7" ht="12.75">
      <c r="A31" t="s">
        <v>89</v>
      </c>
      <c r="B31" s="61">
        <v>36.889534231185614</v>
      </c>
      <c r="C31" s="61">
        <v>-3.048332433341286</v>
      </c>
      <c r="D31" s="61">
        <v>-8.733041723290185</v>
      </c>
      <c r="E31" s="61">
        <v>-0.35568264</v>
      </c>
      <c r="F31" s="61">
        <v>-0.5851959</v>
      </c>
      <c r="G31" s="61">
        <v>0.72872191</v>
      </c>
    </row>
    <row r="32" spans="1:7" ht="12.75">
      <c r="A32" t="s">
        <v>90</v>
      </c>
      <c r="B32" s="61">
        <v>36.096703656865024</v>
      </c>
      <c r="C32" s="61">
        <v>-3.529784235755578</v>
      </c>
      <c r="D32" s="61">
        <v>-9.506642304798463</v>
      </c>
      <c r="E32" s="61">
        <v>-0.35568264</v>
      </c>
      <c r="F32" s="61">
        <v>-0.5851959</v>
      </c>
      <c r="G32" s="61">
        <v>0.72872191</v>
      </c>
    </row>
    <row r="33" spans="1:7" ht="12.75">
      <c r="A33" t="s">
        <v>91</v>
      </c>
      <c r="B33" s="61">
        <v>35.30421773575254</v>
      </c>
      <c r="C33" s="61">
        <v>-4.011503140301159</v>
      </c>
      <c r="D33" s="61">
        <v>-10.280289158981079</v>
      </c>
      <c r="E33" s="61">
        <v>-0.35568264</v>
      </c>
      <c r="F33" s="61">
        <v>-0.5851959</v>
      </c>
      <c r="G33" s="61">
        <v>0.72872191</v>
      </c>
    </row>
    <row r="34" spans="1:7" ht="12.75">
      <c r="A34" t="s">
        <v>92</v>
      </c>
      <c r="B34" s="61">
        <v>33.628797023436306</v>
      </c>
      <c r="C34" s="61">
        <v>-2.2338559798112656</v>
      </c>
      <c r="D34" s="61">
        <v>-9.670517754377645</v>
      </c>
      <c r="E34" s="61">
        <v>-0.35568264</v>
      </c>
      <c r="F34" s="61">
        <v>-0.5851959</v>
      </c>
      <c r="G34" s="61">
        <v>0.72872191</v>
      </c>
    </row>
    <row r="35" spans="1:7" ht="12.75">
      <c r="A35" t="s">
        <v>93</v>
      </c>
      <c r="B35" s="61">
        <v>39.35776389087407</v>
      </c>
      <c r="C35" s="61">
        <v>-4.344338186249804</v>
      </c>
      <c r="D35" s="61">
        <v>-8.56907084097474</v>
      </c>
      <c r="E35" s="61">
        <v>-0.35568264</v>
      </c>
      <c r="F35" s="61">
        <v>-0.5851959</v>
      </c>
      <c r="G35" s="61">
        <v>0.72872191</v>
      </c>
    </row>
    <row r="36" spans="1:7" ht="12.75">
      <c r="A36" t="s">
        <v>94</v>
      </c>
      <c r="B36" s="61">
        <v>38.56504428810094</v>
      </c>
      <c r="C36" s="61">
        <v>-4.825872944523506</v>
      </c>
      <c r="D36" s="61">
        <v>-9.342683875486681</v>
      </c>
      <c r="E36" s="61">
        <v>-0.35568264</v>
      </c>
      <c r="F36" s="61">
        <v>-0.5851959</v>
      </c>
      <c r="G36" s="61">
        <v>0.72872191</v>
      </c>
    </row>
    <row r="37" spans="1:7" ht="12.75">
      <c r="A37" t="s">
        <v>95</v>
      </c>
      <c r="B37" s="61">
        <v>37.77232510300529</v>
      </c>
      <c r="C37" s="61">
        <v>-5.307482002977465</v>
      </c>
      <c r="D37" s="61">
        <v>-10.11635637246307</v>
      </c>
      <c r="E37" s="61">
        <v>-0.35568264</v>
      </c>
      <c r="F37" s="61">
        <v>-0.5851959</v>
      </c>
      <c r="G37" s="61">
        <v>0.72872191</v>
      </c>
    </row>
    <row r="38" spans="1:7" ht="12.75">
      <c r="A38" t="s">
        <v>96</v>
      </c>
      <c r="B38" s="61">
        <v>36.97979719975564</v>
      </c>
      <c r="C38" s="61">
        <v>-5.7893896158906895</v>
      </c>
      <c r="D38" s="61">
        <v>-10.890175258911622</v>
      </c>
      <c r="E38" s="61">
        <v>-0.35568264</v>
      </c>
      <c r="F38" s="61">
        <v>-0.5851959</v>
      </c>
      <c r="G38" s="61">
        <v>0.72872191</v>
      </c>
    </row>
    <row r="39" spans="1:7" ht="12.75">
      <c r="A39" t="s">
        <v>97</v>
      </c>
      <c r="B39" s="61">
        <v>38.65514696175595</v>
      </c>
      <c r="C39" s="61">
        <v>-7.566872604731186</v>
      </c>
      <c r="D39" s="61">
        <v>-11.49984945663735</v>
      </c>
      <c r="E39" s="61">
        <v>-0.35568264</v>
      </c>
      <c r="F39" s="61">
        <v>-0.5851959</v>
      </c>
      <c r="G39" s="61">
        <v>0.72872191</v>
      </c>
    </row>
    <row r="40" spans="1:7" ht="12.75">
      <c r="A40" t="s">
        <v>98</v>
      </c>
      <c r="B40" s="61">
        <v>39.447726853286</v>
      </c>
      <c r="C40" s="61">
        <v>-7.085254140975989</v>
      </c>
      <c r="D40" s="61">
        <v>-10.726237394730097</v>
      </c>
      <c r="E40" s="61">
        <v>-0.35568264</v>
      </c>
      <c r="F40" s="61">
        <v>-0.5851959</v>
      </c>
      <c r="G40" s="61">
        <v>0.72872191</v>
      </c>
    </row>
    <row r="41" spans="1:7" ht="12.75">
      <c r="A41" t="s">
        <v>99</v>
      </c>
      <c r="B41" s="61">
        <v>40.24045803781341</v>
      </c>
      <c r="C41" s="61">
        <v>-6.60360958824092</v>
      </c>
      <c r="D41" s="61">
        <v>-9.952530537461833</v>
      </c>
      <c r="E41" s="61">
        <v>-0.35568264</v>
      </c>
      <c r="F41" s="61">
        <v>-0.5851959</v>
      </c>
      <c r="G41" s="61">
        <v>0.72872191</v>
      </c>
    </row>
    <row r="42" spans="1:7" ht="12.75">
      <c r="A42" t="s">
        <v>100</v>
      </c>
      <c r="B42" s="61">
        <v>40.33332263814875</v>
      </c>
      <c r="C42" s="61">
        <v>-1.670378246365475</v>
      </c>
      <c r="D42" s="61">
        <v>-6.117134522930877</v>
      </c>
      <c r="E42" s="61">
        <v>-0.35568264</v>
      </c>
      <c r="F42" s="61">
        <v>-0.5851959</v>
      </c>
      <c r="G42" s="61">
        <v>0.72872191</v>
      </c>
    </row>
    <row r="43" spans="1:7" ht="12.75">
      <c r="A43" t="s">
        <v>101</v>
      </c>
      <c r="B43" s="61">
        <v>38.0738891801796</v>
      </c>
      <c r="C43" s="61">
        <v>-1.2151211064011647</v>
      </c>
      <c r="D43" s="61">
        <v>-6.854352149577701</v>
      </c>
      <c r="E43" s="61">
        <v>-0.35568264</v>
      </c>
      <c r="F43" s="61">
        <v>-0.5851959</v>
      </c>
      <c r="G43" s="61">
        <v>0.72872191</v>
      </c>
    </row>
    <row r="44" spans="1:7" ht="12.75">
      <c r="A44" t="s">
        <v>102</v>
      </c>
      <c r="B44" s="61">
        <v>40.06709637982093</v>
      </c>
      <c r="C44" s="61">
        <v>-2.257468745608731</v>
      </c>
      <c r="D44" s="61">
        <v>-6.718536797539671</v>
      </c>
      <c r="E44" s="61">
        <v>-0.35568264</v>
      </c>
      <c r="F44" s="61">
        <v>-0.5851959</v>
      </c>
      <c r="G44" s="61">
        <v>0.72872191</v>
      </c>
    </row>
    <row r="45" spans="1:7" ht="12.75">
      <c r="A45" t="s">
        <v>103</v>
      </c>
      <c r="B45" s="61">
        <v>38.3398950643232</v>
      </c>
      <c r="C45" s="61">
        <v>-0.6278074375083003</v>
      </c>
      <c r="D45" s="61">
        <v>-6.252878222540895</v>
      </c>
      <c r="E45" s="61">
        <v>-0.35568264</v>
      </c>
      <c r="F45" s="61">
        <v>-0.5851959</v>
      </c>
      <c r="G45" s="61">
        <v>0.72872191</v>
      </c>
    </row>
    <row r="46" spans="1:7" ht="12.75">
      <c r="A46" t="s">
        <v>104</v>
      </c>
      <c r="B46" s="61">
        <v>36.61253165101044</v>
      </c>
      <c r="C46" s="61">
        <v>1.001861228597347</v>
      </c>
      <c r="D46" s="61">
        <v>-5.787292857230345</v>
      </c>
      <c r="E46" s="61">
        <v>-0.35568264</v>
      </c>
      <c r="F46" s="61">
        <v>-0.5851959</v>
      </c>
      <c r="G46" s="61">
        <v>0.72872191</v>
      </c>
    </row>
    <row r="47" spans="1:7" ht="12.75">
      <c r="A47" t="s">
        <v>105</v>
      </c>
      <c r="B47" s="61">
        <v>32.625859404906606</v>
      </c>
      <c r="C47" s="61">
        <v>3.086891932815143</v>
      </c>
      <c r="D47" s="61">
        <v>-6.058780052283835</v>
      </c>
      <c r="E47" s="61">
        <v>-0.35568264</v>
      </c>
      <c r="F47" s="61">
        <v>-0.5851959</v>
      </c>
      <c r="G47" s="61">
        <v>0.72872191</v>
      </c>
    </row>
    <row r="48" spans="1:7" ht="12.75">
      <c r="A48" t="s">
        <v>106</v>
      </c>
      <c r="B48" s="61">
        <v>30.099949370980696</v>
      </c>
      <c r="C48" s="61">
        <v>2.955072957816263</v>
      </c>
      <c r="D48" s="61">
        <v>-7.397510580119416</v>
      </c>
      <c r="E48" s="61">
        <v>-0.35568264</v>
      </c>
      <c r="F48" s="61">
        <v>-0.5851959</v>
      </c>
      <c r="G48" s="61">
        <v>0.72872191</v>
      </c>
    </row>
    <row r="49" spans="1:7" ht="12.75">
      <c r="A49" t="s">
        <v>107</v>
      </c>
      <c r="B49" s="61">
        <v>35.34972115927508</v>
      </c>
      <c r="C49" s="61">
        <v>0.935869310912028</v>
      </c>
      <c r="D49" s="61">
        <v>-6.456653774761975</v>
      </c>
      <c r="E49" s="61">
        <v>-0.35568264</v>
      </c>
      <c r="F49" s="61">
        <v>-0.5851959</v>
      </c>
      <c r="G49" s="61">
        <v>0.72872191</v>
      </c>
    </row>
    <row r="50" spans="1:7" ht="12.75">
      <c r="A50" t="s">
        <v>108</v>
      </c>
      <c r="B50" s="61">
        <v>34.88528811948958</v>
      </c>
      <c r="C50" s="61">
        <v>2.6315806982082655</v>
      </c>
      <c r="D50" s="61">
        <v>-5.321608181230479</v>
      </c>
      <c r="E50" s="61">
        <v>-0.35568264</v>
      </c>
      <c r="F50" s="61">
        <v>-0.5851959</v>
      </c>
      <c r="G50" s="61">
        <v>0.72872191</v>
      </c>
    </row>
    <row r="51" spans="1:7" ht="12.75">
      <c r="A51" t="s">
        <v>109</v>
      </c>
      <c r="B51" s="61">
        <v>29.947041087955284</v>
      </c>
      <c r="C51" s="61">
        <v>4.58241679477125</v>
      </c>
      <c r="D51" s="61">
        <v>-5.993781508882356</v>
      </c>
      <c r="E51" s="61">
        <v>-0.35568264</v>
      </c>
      <c r="F51" s="61">
        <v>-0.5851959</v>
      </c>
      <c r="G51" s="61">
        <v>0.72872191</v>
      </c>
    </row>
    <row r="52" spans="1:7" ht="12.75">
      <c r="A52" t="s">
        <v>110</v>
      </c>
      <c r="B52" s="61">
        <v>28.040731326352777</v>
      </c>
      <c r="C52" s="61">
        <v>4.489010615467009</v>
      </c>
      <c r="D52" s="61">
        <v>-6.999243520373632</v>
      </c>
      <c r="E52" s="61">
        <v>-0.35568264</v>
      </c>
      <c r="F52" s="61">
        <v>-0.5851959</v>
      </c>
      <c r="G52" s="61">
        <v>0.72872191</v>
      </c>
    </row>
    <row r="53" spans="1:7" ht="12.75">
      <c r="A53" t="s">
        <v>111</v>
      </c>
      <c r="B53" s="61">
        <v>31.7475639270151</v>
      </c>
      <c r="C53" s="61">
        <v>-2.7016109649021742</v>
      </c>
      <c r="D53" s="61">
        <v>-10.610785158797073</v>
      </c>
      <c r="E53" s="61">
        <v>-0.13714772</v>
      </c>
      <c r="F53" s="61">
        <v>-0.43459781</v>
      </c>
      <c r="G53" s="61">
        <v>0.89012092</v>
      </c>
    </row>
    <row r="54" spans="1:7" ht="12.75">
      <c r="A54" t="s">
        <v>112</v>
      </c>
      <c r="B54" s="61">
        <v>30.45912592772518</v>
      </c>
      <c r="C54" s="61">
        <v>-2.4972918594999074</v>
      </c>
      <c r="D54" s="61">
        <v>-10.709546679449886</v>
      </c>
      <c r="E54" s="61">
        <v>-0.13714772</v>
      </c>
      <c r="F54" s="61">
        <v>-0.43459781</v>
      </c>
      <c r="G54" s="61">
        <v>0.89012092</v>
      </c>
    </row>
    <row r="55" spans="1:7" ht="12.75">
      <c r="A55" t="s">
        <v>113</v>
      </c>
      <c r="B55" s="61">
        <v>29.796023525573865</v>
      </c>
      <c r="C55" s="61">
        <v>-0.6308642106955252</v>
      </c>
      <c r="D55" s="61">
        <v>-9.900440443787275</v>
      </c>
      <c r="E55" s="61">
        <v>-0.13714772</v>
      </c>
      <c r="F55" s="61">
        <v>-0.43459781</v>
      </c>
      <c r="G55" s="61">
        <v>0.89012092</v>
      </c>
    </row>
    <row r="56" spans="1:7" ht="12.75">
      <c r="A56" t="s">
        <v>114</v>
      </c>
      <c r="B56" s="61">
        <v>28.507653814113937</v>
      </c>
      <c r="C56" s="61">
        <v>-0.42646203718662323</v>
      </c>
      <c r="D56" s="61">
        <v>-9.999150885158363</v>
      </c>
      <c r="E56" s="61">
        <v>-0.13714772</v>
      </c>
      <c r="F56" s="61">
        <v>-0.43459781</v>
      </c>
      <c r="G56" s="61">
        <v>0.89012092</v>
      </c>
    </row>
    <row r="57" spans="1:7" ht="12.75">
      <c r="A57" t="s">
        <v>115</v>
      </c>
      <c r="B57" s="61">
        <v>44.36100063125814</v>
      </c>
      <c r="C57" s="61">
        <v>-3.0057278024449</v>
      </c>
      <c r="D57" s="61">
        <v>-7.565570368977629</v>
      </c>
      <c r="E57" s="61">
        <v>-0.18141394</v>
      </c>
      <c r="F57" s="61">
        <v>-0.53689384</v>
      </c>
      <c r="G57" s="61">
        <v>0.82391383</v>
      </c>
    </row>
    <row r="58" spans="1:7" ht="12.75">
      <c r="A58" t="s">
        <v>116</v>
      </c>
      <c r="B58" s="61">
        <v>44.70124634657895</v>
      </c>
      <c r="C58" s="61">
        <v>-4.848181358189022</v>
      </c>
      <c r="D58" s="61">
        <v>-8.777485440493457</v>
      </c>
      <c r="E58" s="61">
        <v>-0.28854203</v>
      </c>
      <c r="F58" s="61">
        <v>-0.57834293</v>
      </c>
      <c r="G58" s="61">
        <v>0.76306157</v>
      </c>
    </row>
    <row r="59" spans="1:7" ht="12.75">
      <c r="A59" t="s">
        <v>117</v>
      </c>
      <c r="B59" s="61">
        <v>43.76957987700715</v>
      </c>
      <c r="C59" s="61">
        <v>-4.338485778259448</v>
      </c>
      <c r="D59" s="61">
        <v>-8.743478131183798</v>
      </c>
      <c r="E59" s="61">
        <v>-0.30517236</v>
      </c>
      <c r="F59" s="61">
        <v>-0.60678252</v>
      </c>
      <c r="G59" s="61">
        <v>0.7339515</v>
      </c>
    </row>
    <row r="60" spans="1:7" ht="12.75">
      <c r="A60" t="s">
        <v>118</v>
      </c>
      <c r="B60" s="61">
        <v>43.51449529378635</v>
      </c>
      <c r="C60" s="61">
        <v>-5.847658489805162</v>
      </c>
      <c r="D60" s="61">
        <v>-10.06928515871332</v>
      </c>
      <c r="E60" s="61">
        <v>-0.36460014</v>
      </c>
      <c r="F60" s="61">
        <v>-0.55433333</v>
      </c>
      <c r="G60" s="61">
        <v>0.74818533</v>
      </c>
    </row>
    <row r="61" spans="1:7" ht="12.75">
      <c r="A61" t="s">
        <v>119</v>
      </c>
      <c r="B61" s="61">
        <v>44.41573881615805</v>
      </c>
      <c r="C61" s="61">
        <v>-6.398990446838587</v>
      </c>
      <c r="D61" s="61">
        <v>-10.038594677585888</v>
      </c>
      <c r="E61" s="61">
        <v>-0.34957806</v>
      </c>
      <c r="F61" s="61">
        <v>-0.52839255</v>
      </c>
      <c r="G61" s="61">
        <v>0.77369018</v>
      </c>
    </row>
    <row r="62" spans="1:7" ht="12.75">
      <c r="A62" t="s">
        <v>120</v>
      </c>
      <c r="B62" s="61">
        <v>43.749043064882116</v>
      </c>
      <c r="C62" s="61">
        <v>-7.852553434723659</v>
      </c>
      <c r="D62" s="61">
        <v>-11.234963292403469</v>
      </c>
      <c r="E62" s="61">
        <v>-0.3738098</v>
      </c>
      <c r="F62" s="61">
        <v>-0.43470297</v>
      </c>
      <c r="G62" s="61">
        <v>0.81932873</v>
      </c>
    </row>
    <row r="63" spans="1:7" ht="12.75">
      <c r="A63" t="s">
        <v>121</v>
      </c>
      <c r="B63" s="61">
        <v>42.582134196269685</v>
      </c>
      <c r="C63" s="61">
        <v>-7.067485169314264</v>
      </c>
      <c r="D63" s="61">
        <v>-11.350833842904134</v>
      </c>
      <c r="E63" s="61">
        <v>-0.39161355</v>
      </c>
      <c r="F63" s="61">
        <v>-0.46488202</v>
      </c>
      <c r="G63" s="61">
        <v>0.79405512</v>
      </c>
    </row>
    <row r="64" spans="1:7" ht="12.75">
      <c r="A64" t="s">
        <v>122</v>
      </c>
      <c r="B64" s="61">
        <v>42.14925245800651</v>
      </c>
      <c r="C64" s="61">
        <v>-8.7000308198743</v>
      </c>
      <c r="D64" s="61">
        <v>-12.33641833887445</v>
      </c>
      <c r="E64" s="61">
        <v>-0.37400362</v>
      </c>
      <c r="F64" s="61">
        <v>-0.33982577</v>
      </c>
      <c r="G64" s="61">
        <v>0.8629251</v>
      </c>
    </row>
    <row r="65" spans="1:7" ht="12.75">
      <c r="A65" t="s">
        <v>123</v>
      </c>
      <c r="B65" s="61">
        <v>41.587835631874626</v>
      </c>
      <c r="C65" s="61">
        <v>-10.437743113423606</v>
      </c>
      <c r="D65" s="61">
        <v>-13.117640543798693</v>
      </c>
      <c r="E65" s="61">
        <v>-0.34432388</v>
      </c>
      <c r="F65" s="61">
        <v>-0.22616203</v>
      </c>
      <c r="G65" s="61">
        <v>0.91120349</v>
      </c>
    </row>
    <row r="66" spans="1:7" ht="12.75">
      <c r="A66" t="s">
        <v>124</v>
      </c>
      <c r="B66" s="61">
        <v>39.91535980333202</v>
      </c>
      <c r="C66" s="61">
        <v>-11.50357535655409</v>
      </c>
      <c r="D66" s="61">
        <v>-13.941536639950947</v>
      </c>
      <c r="E66" s="61">
        <v>-0.32245518</v>
      </c>
      <c r="F66" s="61">
        <v>-0.16816171</v>
      </c>
      <c r="G66" s="61">
        <v>0.93152794</v>
      </c>
    </row>
    <row r="67" spans="1:7" ht="12.75">
      <c r="A67" t="s">
        <v>125</v>
      </c>
      <c r="B67" s="61">
        <v>38.29379756032867</v>
      </c>
      <c r="C67" s="61">
        <v>-9.647284089222316</v>
      </c>
      <c r="D67" s="61">
        <v>-12.99335282457854</v>
      </c>
      <c r="E67" s="61">
        <v>-0.13714772</v>
      </c>
      <c r="F67" s="61">
        <v>-0.43459781</v>
      </c>
      <c r="G67" s="61">
        <v>0.89012092</v>
      </c>
    </row>
    <row r="68" spans="1:7" ht="12.75">
      <c r="A68" t="s">
        <v>126</v>
      </c>
      <c r="B68" s="61">
        <v>38.50536118466352</v>
      </c>
      <c r="C68" s="61">
        <v>-10.646870591944706</v>
      </c>
      <c r="D68" s="61">
        <v>-13.448799525442045</v>
      </c>
      <c r="E68" s="61">
        <v>-0.13714772</v>
      </c>
      <c r="F68" s="61">
        <v>-0.43459781</v>
      </c>
      <c r="G68" s="61">
        <v>0.89012092</v>
      </c>
    </row>
    <row r="69" spans="1:7" ht="12.75">
      <c r="A69" t="s">
        <v>127</v>
      </c>
      <c r="B69" s="61">
        <v>37.44324094230872</v>
      </c>
      <c r="C69" s="61">
        <v>-10.294944192993846</v>
      </c>
      <c r="D69" s="61">
        <v>-13.440621900838178</v>
      </c>
      <c r="E69" s="61">
        <v>-0.13714772</v>
      </c>
      <c r="F69" s="61">
        <v>-0.43459781</v>
      </c>
      <c r="G69" s="61">
        <v>0.89012092</v>
      </c>
    </row>
    <row r="70" spans="1:7" ht="12.75">
      <c r="A70" t="s">
        <v>128</v>
      </c>
      <c r="B70" s="61">
        <v>25.76004535849045</v>
      </c>
      <c r="C70" s="61">
        <v>3.6514722872726733</v>
      </c>
      <c r="D70" s="61">
        <v>-8.431461524573287</v>
      </c>
      <c r="E70" s="61">
        <v>-0.13714772</v>
      </c>
      <c r="F70" s="61">
        <v>-0.43459781</v>
      </c>
      <c r="G70" s="61">
        <v>0.89012092</v>
      </c>
    </row>
    <row r="71" spans="1:7" ht="12.75">
      <c r="A71" t="s">
        <v>129</v>
      </c>
      <c r="B71" s="61">
        <v>25.36189195636089</v>
      </c>
      <c r="C71" s="61">
        <v>2.911246752696466</v>
      </c>
      <c r="D71" s="61">
        <v>-8.854220071221128</v>
      </c>
      <c r="E71" s="61">
        <v>-0.13714772</v>
      </c>
      <c r="F71" s="61">
        <v>-0.43459781</v>
      </c>
      <c r="G71" s="61">
        <v>0.89012092</v>
      </c>
    </row>
    <row r="72" spans="1:7" ht="12.75">
      <c r="A72" t="s">
        <v>130</v>
      </c>
      <c r="B72" s="61">
        <v>26.4786361796123</v>
      </c>
      <c r="C72" s="61">
        <v>2.8890486552779526</v>
      </c>
      <c r="D72" s="61">
        <v>-8.69299290084837</v>
      </c>
      <c r="E72" s="61">
        <v>-0.13714772</v>
      </c>
      <c r="F72" s="61">
        <v>-0.43459781</v>
      </c>
      <c r="G72" s="61">
        <v>0.89012092</v>
      </c>
    </row>
    <row r="73" spans="1:7" ht="12.75">
      <c r="A73" t="s">
        <v>131</v>
      </c>
      <c r="B73" s="61">
        <v>25.628556138622614</v>
      </c>
      <c r="C73" s="61">
        <v>2.240761381742666</v>
      </c>
      <c r="D73" s="61">
        <v>-9.140494760260097</v>
      </c>
      <c r="E73" s="61">
        <v>-0.13714772</v>
      </c>
      <c r="F73" s="61">
        <v>-0.43459781</v>
      </c>
      <c r="G73" s="61">
        <v>0.89012092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3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35.15713299999999</v>
      </c>
      <c r="C2" s="61">
        <v>-5.822534999999981</v>
      </c>
      <c r="D2" s="61">
        <v>-11.269358000000004</v>
      </c>
      <c r="E2" s="61">
        <v>0.0625</v>
      </c>
      <c r="F2" s="61">
        <v>-0.0625</v>
      </c>
      <c r="G2" s="61">
        <v>0.0463</v>
      </c>
    </row>
    <row r="3" spans="1:7" ht="12.75">
      <c r="A3" t="s">
        <v>61</v>
      </c>
      <c r="B3" s="61">
        <v>34.45451799999999</v>
      </c>
      <c r="C3" s="61">
        <v>-6.83242599999998</v>
      </c>
      <c r="D3" s="61">
        <v>-11.625283999999997</v>
      </c>
      <c r="E3" s="61">
        <v>0.0625</v>
      </c>
      <c r="F3" s="61">
        <v>-0.0625</v>
      </c>
      <c r="G3" s="61">
        <v>0.044</v>
      </c>
    </row>
    <row r="4" spans="1:7" ht="12.75">
      <c r="A4" t="s">
        <v>62</v>
      </c>
      <c r="B4" s="61">
        <v>33.750254999999996</v>
      </c>
      <c r="C4" s="61">
        <v>-7.849894999999982</v>
      </c>
      <c r="D4" s="61">
        <v>-11.982191000000004</v>
      </c>
      <c r="E4" s="61">
        <v>0.0625</v>
      </c>
      <c r="F4" s="61">
        <v>-0.0625</v>
      </c>
      <c r="G4" s="61">
        <v>0.0435</v>
      </c>
    </row>
    <row r="5" spans="1:7" ht="12.75">
      <c r="A5" t="s">
        <v>63</v>
      </c>
      <c r="B5" s="61">
        <v>35.508078999999995</v>
      </c>
      <c r="C5" s="61">
        <v>-6.676027999999981</v>
      </c>
      <c r="D5" s="61">
        <v>-11.574062999999999</v>
      </c>
      <c r="E5" s="61">
        <v>0.0625</v>
      </c>
      <c r="F5" s="61">
        <v>-0.0625</v>
      </c>
      <c r="G5" s="61">
        <v>0.0402</v>
      </c>
    </row>
    <row r="6" spans="1:7" ht="12.75">
      <c r="A6" t="s">
        <v>64</v>
      </c>
      <c r="B6" s="61">
        <v>34.754687999999994</v>
      </c>
      <c r="C6" s="61">
        <v>-7.682973999999982</v>
      </c>
      <c r="D6" s="61">
        <v>-11.943054</v>
      </c>
      <c r="E6" s="61">
        <v>0.0625</v>
      </c>
      <c r="F6" s="61">
        <v>-0.0625</v>
      </c>
      <c r="G6" s="61">
        <v>0.0377</v>
      </c>
    </row>
    <row r="7" spans="1:7" ht="12.75">
      <c r="A7" t="s">
        <v>65</v>
      </c>
      <c r="B7" s="61">
        <v>34.001063999999985</v>
      </c>
      <c r="C7" s="61">
        <v>-8.695741999999981</v>
      </c>
      <c r="D7" s="61">
        <v>-12.311381000000008</v>
      </c>
      <c r="E7" s="61">
        <v>0.0625</v>
      </c>
      <c r="F7" s="61">
        <v>-0.0625</v>
      </c>
      <c r="G7" s="61">
        <v>0.0381</v>
      </c>
    </row>
    <row r="8" spans="1:7" ht="12.75">
      <c r="A8" t="s">
        <v>66</v>
      </c>
      <c r="B8" s="61">
        <v>35.76522099999998</v>
      </c>
      <c r="C8" s="61">
        <v>-7.588433999999982</v>
      </c>
      <c r="D8" s="61">
        <v>-11.941027999999996</v>
      </c>
      <c r="E8" s="61">
        <v>0.0625</v>
      </c>
      <c r="F8" s="61">
        <v>-0.0625</v>
      </c>
      <c r="G8" s="61">
        <v>0.04</v>
      </c>
    </row>
    <row r="9" spans="1:7" ht="12.75">
      <c r="A9" t="s">
        <v>67</v>
      </c>
      <c r="B9" s="61">
        <v>34.98575699999999</v>
      </c>
      <c r="C9" s="61">
        <v>-8.563221999999987</v>
      </c>
      <c r="D9" s="61">
        <v>-12.3032</v>
      </c>
      <c r="E9" s="61">
        <v>0.0625</v>
      </c>
      <c r="F9" s="61">
        <v>-0.0625</v>
      </c>
      <c r="G9" s="61">
        <v>0.0434</v>
      </c>
    </row>
    <row r="10" spans="1:7" ht="12.75">
      <c r="A10" t="s">
        <v>68</v>
      </c>
      <c r="B10" s="61">
        <v>35.139033999999995</v>
      </c>
      <c r="C10" s="61">
        <v>-9.444721999999981</v>
      </c>
      <c r="D10" s="61">
        <v>-12.720938</v>
      </c>
      <c r="E10" s="61">
        <v>0.0625</v>
      </c>
      <c r="F10" s="61">
        <v>-0.0625</v>
      </c>
      <c r="G10" s="61">
        <v>0.0354</v>
      </c>
    </row>
    <row r="11" spans="1:7" ht="12.75">
      <c r="A11" t="s">
        <v>69</v>
      </c>
      <c r="B11" s="61">
        <v>35.960905999999994</v>
      </c>
      <c r="C11" s="61">
        <v>-8.484307999999983</v>
      </c>
      <c r="D11" s="61">
        <v>-12.349494</v>
      </c>
      <c r="E11" s="61">
        <v>0.0625</v>
      </c>
      <c r="F11" s="61">
        <v>-0.0625</v>
      </c>
      <c r="G11" s="61">
        <v>0.0381</v>
      </c>
    </row>
    <row r="12" spans="1:7" ht="12.75">
      <c r="A12" t="s">
        <v>70</v>
      </c>
      <c r="B12" s="61">
        <v>36.91031499999998</v>
      </c>
      <c r="C12" s="61">
        <v>-8.48208199999999</v>
      </c>
      <c r="D12" s="61">
        <v>-12.445044000000003</v>
      </c>
      <c r="E12" s="61">
        <v>0.0625</v>
      </c>
      <c r="F12" s="61">
        <v>-0.0625</v>
      </c>
      <c r="G12" s="61">
        <v>0.0423</v>
      </c>
    </row>
    <row r="13" spans="1:7" ht="12.75">
      <c r="A13" t="s">
        <v>71</v>
      </c>
      <c r="B13" s="61">
        <v>36.07477699999999</v>
      </c>
      <c r="C13" s="61">
        <v>-9.398493999999985</v>
      </c>
      <c r="D13" s="61">
        <v>-12.803639000000008</v>
      </c>
      <c r="E13" s="61">
        <v>0.0625</v>
      </c>
      <c r="F13" s="61">
        <v>-0.0625</v>
      </c>
      <c r="G13" s="61">
        <v>0.0398</v>
      </c>
    </row>
    <row r="14" spans="1:7" ht="12.75">
      <c r="A14" t="s">
        <v>72</v>
      </c>
      <c r="B14" s="61">
        <v>36.53621899999998</v>
      </c>
      <c r="C14" s="61">
        <v>-9.84862399999998</v>
      </c>
      <c r="D14" s="61">
        <v>-13.108412999999999</v>
      </c>
      <c r="E14" s="61">
        <v>0.0625</v>
      </c>
      <c r="F14" s="61">
        <v>-0.0625</v>
      </c>
      <c r="G14" s="61">
        <v>0.0419</v>
      </c>
    </row>
    <row r="15" spans="1:7" ht="12.75">
      <c r="A15" t="s">
        <v>73</v>
      </c>
      <c r="B15" s="61">
        <v>34.16439</v>
      </c>
      <c r="C15" s="61">
        <v>-4.847941999999981</v>
      </c>
      <c r="D15" s="61">
        <v>-11.016285999999997</v>
      </c>
      <c r="E15" s="61">
        <v>0.0625</v>
      </c>
      <c r="F15" s="61">
        <v>-0.0625</v>
      </c>
      <c r="G15" s="61">
        <v>0.0481</v>
      </c>
    </row>
    <row r="16" spans="1:7" ht="12.75">
      <c r="A16" t="s">
        <v>74</v>
      </c>
      <c r="B16" s="61">
        <v>33.604687</v>
      </c>
      <c r="C16" s="61">
        <v>-5.774150999999982</v>
      </c>
      <c r="D16" s="61">
        <v>-11.317228999999998</v>
      </c>
      <c r="E16" s="61">
        <v>0.0625</v>
      </c>
      <c r="F16" s="61">
        <v>-0.0625</v>
      </c>
      <c r="G16" s="61">
        <v>0.0445</v>
      </c>
    </row>
    <row r="17" spans="1:7" ht="12.75">
      <c r="A17" t="s">
        <v>75</v>
      </c>
      <c r="B17" s="61">
        <v>33.05473199999999</v>
      </c>
      <c r="C17" s="61">
        <v>-6.690866999999977</v>
      </c>
      <c r="D17" s="61">
        <v>-11.609669000000004</v>
      </c>
      <c r="E17" s="61">
        <v>0.0625</v>
      </c>
      <c r="F17" s="61">
        <v>-0.0625</v>
      </c>
      <c r="G17" s="61">
        <v>0.0464</v>
      </c>
    </row>
    <row r="18" spans="1:7" ht="12.75">
      <c r="A18" t="s">
        <v>76</v>
      </c>
      <c r="B18" s="61">
        <v>32.497905999999986</v>
      </c>
      <c r="C18" s="61">
        <v>-7.619645999999973</v>
      </c>
      <c r="D18" s="61">
        <v>-11.923904999999998</v>
      </c>
      <c r="E18" s="61">
        <v>0.0625</v>
      </c>
      <c r="F18" s="61">
        <v>-0.0625</v>
      </c>
      <c r="G18" s="61">
        <v>0.032</v>
      </c>
    </row>
    <row r="19" spans="1:7" ht="12.75">
      <c r="A19" t="s">
        <v>77</v>
      </c>
      <c r="B19" s="61">
        <v>32.833381</v>
      </c>
      <c r="C19" s="61">
        <v>-4.873130999999981</v>
      </c>
      <c r="D19" s="61">
        <v>-11.144092</v>
      </c>
      <c r="E19" s="61">
        <v>0.0625</v>
      </c>
      <c r="F19" s="61">
        <v>-0.0625</v>
      </c>
      <c r="G19" s="61">
        <v>0.0329</v>
      </c>
    </row>
    <row r="20" spans="1:7" ht="12.75">
      <c r="A20" t="s">
        <v>78</v>
      </c>
      <c r="B20" s="61">
        <v>32.318208999999996</v>
      </c>
      <c r="C20" s="61">
        <v>-5.8141569999999785</v>
      </c>
      <c r="D20" s="61">
        <v>-11.398954000000003</v>
      </c>
      <c r="E20" s="61">
        <v>0.0625</v>
      </c>
      <c r="F20" s="61">
        <v>-0.0625</v>
      </c>
      <c r="G20" s="61">
        <v>0.0478</v>
      </c>
    </row>
    <row r="21" spans="1:7" ht="12.75">
      <c r="A21" t="s">
        <v>79</v>
      </c>
      <c r="B21" s="61">
        <v>31.820069999999994</v>
      </c>
      <c r="C21" s="61">
        <v>-6.7271399999999835</v>
      </c>
      <c r="D21" s="61">
        <v>-11.675589999999996</v>
      </c>
      <c r="E21" s="61">
        <v>0.0625</v>
      </c>
      <c r="F21" s="61">
        <v>-0.0625</v>
      </c>
      <c r="G21" s="61">
        <v>0.0346</v>
      </c>
    </row>
    <row r="22" spans="1:7" ht="12.75">
      <c r="A22" t="s">
        <v>80</v>
      </c>
      <c r="B22" s="61">
        <v>31.499650999999997</v>
      </c>
      <c r="C22" s="61">
        <v>-4.934131999999974</v>
      </c>
      <c r="D22" s="61">
        <v>-11.267232999999997</v>
      </c>
      <c r="E22" s="61">
        <v>0.0625</v>
      </c>
      <c r="F22" s="61">
        <v>-0.0625</v>
      </c>
      <c r="G22" s="61">
        <v>0.0422</v>
      </c>
    </row>
    <row r="23" spans="1:7" ht="12.75">
      <c r="A23" t="s">
        <v>81</v>
      </c>
      <c r="B23" s="61">
        <v>30.98743299999999</v>
      </c>
      <c r="C23" s="61">
        <v>-4.757727999999977</v>
      </c>
      <c r="D23" s="61">
        <v>-11.280890000000003</v>
      </c>
      <c r="E23" s="61">
        <v>0.0625</v>
      </c>
      <c r="F23" s="61">
        <v>-0.0625</v>
      </c>
      <c r="G23" s="61">
        <v>0.0432</v>
      </c>
    </row>
    <row r="24" spans="1:7" ht="12.75">
      <c r="A24" t="s">
        <v>82</v>
      </c>
      <c r="B24" s="61">
        <v>31.933850000000003</v>
      </c>
      <c r="C24" s="61">
        <v>-0.4874409999999765</v>
      </c>
      <c r="D24" s="61">
        <v>-9.021193999999994</v>
      </c>
      <c r="E24" s="61">
        <v>0.0625</v>
      </c>
      <c r="F24" s="61">
        <v>-0.0625</v>
      </c>
      <c r="G24" s="61">
        <v>0.054</v>
      </c>
    </row>
    <row r="25" spans="1:7" ht="12.75">
      <c r="A25" t="s">
        <v>83</v>
      </c>
      <c r="B25" s="61">
        <v>32.72717</v>
      </c>
      <c r="C25" s="61">
        <v>-0.004804999999980186</v>
      </c>
      <c r="D25" s="61">
        <v>-8.248619999999999</v>
      </c>
      <c r="E25" s="61">
        <v>0.0625</v>
      </c>
      <c r="F25" s="61">
        <v>-0.0625</v>
      </c>
      <c r="G25" s="61">
        <v>0.0524</v>
      </c>
    </row>
    <row r="26" spans="1:7" ht="12.75">
      <c r="A26" t="s">
        <v>84</v>
      </c>
      <c r="B26" s="61">
        <v>33.51933</v>
      </c>
      <c r="C26" s="61">
        <v>0.47588900000001466</v>
      </c>
      <c r="D26" s="61">
        <v>-7.474326999999995</v>
      </c>
      <c r="E26" s="61">
        <v>0.0625</v>
      </c>
      <c r="F26" s="61">
        <v>-0.0625</v>
      </c>
      <c r="G26" s="61">
        <v>0.0536</v>
      </c>
    </row>
    <row r="27" spans="1:7" ht="12.75">
      <c r="A27" t="s">
        <v>85</v>
      </c>
      <c r="B27" s="61">
        <v>34.753244</v>
      </c>
      <c r="C27" s="61">
        <v>-0.17280399999998153</v>
      </c>
      <c r="D27" s="61">
        <v>-7.3916939999999975</v>
      </c>
      <c r="E27" s="61">
        <v>0.0625</v>
      </c>
      <c r="F27" s="61">
        <v>-0.0625</v>
      </c>
      <c r="G27" s="61">
        <v>0.0546</v>
      </c>
    </row>
    <row r="28" spans="1:7" ht="12.75">
      <c r="A28" t="s">
        <v>86</v>
      </c>
      <c r="B28" s="61">
        <v>34.402782</v>
      </c>
      <c r="C28" s="61">
        <v>-1.782862999999981</v>
      </c>
      <c r="D28" s="61">
        <v>-8.858326000000002</v>
      </c>
      <c r="E28" s="61">
        <v>0.0625</v>
      </c>
      <c r="F28" s="61">
        <v>-0.0625</v>
      </c>
      <c r="G28" s="61">
        <v>0.0526</v>
      </c>
    </row>
    <row r="29" spans="1:7" ht="12.75">
      <c r="A29" t="s">
        <v>87</v>
      </c>
      <c r="B29" s="61">
        <v>35.59079199999999</v>
      </c>
      <c r="C29" s="61">
        <v>-1.0620379999999845</v>
      </c>
      <c r="D29" s="61">
        <v>-7.6960849999999965</v>
      </c>
      <c r="E29" s="61">
        <v>0.0625</v>
      </c>
      <c r="F29" s="61">
        <v>-0.0625</v>
      </c>
      <c r="G29" s="61">
        <v>0.0552</v>
      </c>
    </row>
    <row r="30" spans="1:7" ht="12.75">
      <c r="A30" t="s">
        <v>88</v>
      </c>
      <c r="B30" s="61">
        <v>37.662458</v>
      </c>
      <c r="C30" s="61">
        <v>-2.598342999999989</v>
      </c>
      <c r="D30" s="61">
        <v>-7.919044000000003</v>
      </c>
      <c r="E30" s="61">
        <v>0.0625</v>
      </c>
      <c r="F30" s="61">
        <v>-0.0625</v>
      </c>
      <c r="G30" s="61">
        <v>0.0549</v>
      </c>
    </row>
    <row r="31" spans="1:7" ht="12.75">
      <c r="A31" t="s">
        <v>89</v>
      </c>
      <c r="B31" s="61">
        <v>36.86981499999999</v>
      </c>
      <c r="C31" s="61">
        <v>-3.080775999999985</v>
      </c>
      <c r="D31" s="61">
        <v>-8.692641000000002</v>
      </c>
      <c r="E31" s="61">
        <v>0.0625</v>
      </c>
      <c r="F31" s="61">
        <v>-0.0625</v>
      </c>
      <c r="G31" s="61">
        <v>0.0554</v>
      </c>
    </row>
    <row r="32" spans="1:7" ht="12.75">
      <c r="A32" t="s">
        <v>90</v>
      </c>
      <c r="B32" s="61">
        <v>36.07686699999999</v>
      </c>
      <c r="C32" s="61">
        <v>-3.5624209999999863</v>
      </c>
      <c r="D32" s="61">
        <v>-9.466001000000002</v>
      </c>
      <c r="E32" s="61">
        <v>0.0625</v>
      </c>
      <c r="F32" s="61">
        <v>-0.0625</v>
      </c>
      <c r="G32" s="61">
        <v>0.0558</v>
      </c>
    </row>
    <row r="33" spans="1:7" ht="12.75">
      <c r="A33" t="s">
        <v>91</v>
      </c>
      <c r="B33" s="61">
        <v>35.28383399999999</v>
      </c>
      <c r="C33" s="61">
        <v>-4.04503999999998</v>
      </c>
      <c r="D33" s="61">
        <v>-10.238527000000001</v>
      </c>
      <c r="E33" s="61">
        <v>0.0625</v>
      </c>
      <c r="F33" s="61">
        <v>-0.0625</v>
      </c>
      <c r="G33" s="61">
        <v>0.0573</v>
      </c>
    </row>
    <row r="34" spans="1:7" ht="12.75">
      <c r="A34" t="s">
        <v>92</v>
      </c>
      <c r="B34" s="61">
        <v>33.60945799999999</v>
      </c>
      <c r="C34" s="61">
        <v>-2.2656739999999793</v>
      </c>
      <c r="D34" s="61">
        <v>-9.630896</v>
      </c>
      <c r="E34" s="61">
        <v>0.0625</v>
      </c>
      <c r="F34" s="61">
        <v>-0.0625</v>
      </c>
      <c r="G34" s="61">
        <v>0.0544</v>
      </c>
    </row>
    <row r="35" spans="1:7" ht="12.75">
      <c r="A35" t="s">
        <v>93</v>
      </c>
      <c r="B35" s="61">
        <v>39.33747499999999</v>
      </c>
      <c r="C35" s="61">
        <v>-4.377718999999985</v>
      </c>
      <c r="D35" s="61">
        <v>-8.527503</v>
      </c>
      <c r="E35" s="61">
        <v>0.0625</v>
      </c>
      <c r="F35" s="61">
        <v>-0.0625</v>
      </c>
      <c r="G35" s="61">
        <v>0.057</v>
      </c>
    </row>
    <row r="36" spans="1:7" ht="12.75">
      <c r="A36" t="s">
        <v>94</v>
      </c>
      <c r="B36" s="61">
        <v>38.54468899999999</v>
      </c>
      <c r="C36" s="61">
        <v>-4.859362999999991</v>
      </c>
      <c r="D36" s="61">
        <v>-9.300979999999996</v>
      </c>
      <c r="E36" s="61">
        <v>0.0625</v>
      </c>
      <c r="F36" s="61">
        <v>-0.0625</v>
      </c>
      <c r="G36" s="61">
        <v>0.0572</v>
      </c>
    </row>
    <row r="37" spans="1:7" ht="12.75">
      <c r="A37" t="s">
        <v>95</v>
      </c>
      <c r="B37" s="61">
        <v>37.75207499999999</v>
      </c>
      <c r="C37" s="61">
        <v>-5.340798999999984</v>
      </c>
      <c r="D37" s="61">
        <v>-10.074867999999999</v>
      </c>
      <c r="E37" s="61">
        <v>0.0625</v>
      </c>
      <c r="F37" s="61">
        <v>-0.0625</v>
      </c>
      <c r="G37" s="61">
        <v>0.0569</v>
      </c>
    </row>
    <row r="38" spans="1:7" ht="12.75">
      <c r="A38" t="s">
        <v>96</v>
      </c>
      <c r="B38" s="61">
        <v>36.95924599999999</v>
      </c>
      <c r="C38" s="61">
        <v>-5.8232019999999824</v>
      </c>
      <c r="D38" s="61">
        <v>-10.84807</v>
      </c>
      <c r="E38" s="61">
        <v>0.0625</v>
      </c>
      <c r="F38" s="61">
        <v>-0.0625</v>
      </c>
      <c r="G38" s="61">
        <v>0.0578</v>
      </c>
    </row>
    <row r="39" spans="1:7" ht="12.75">
      <c r="A39" t="s">
        <v>97</v>
      </c>
      <c r="B39" s="61">
        <v>38.63445899999999</v>
      </c>
      <c r="C39" s="61">
        <v>-7.600909999999983</v>
      </c>
      <c r="D39" s="61">
        <v>-11.457463999999995</v>
      </c>
      <c r="E39" s="61">
        <v>0.0625</v>
      </c>
      <c r="F39" s="61">
        <v>-0.0625</v>
      </c>
      <c r="G39" s="61">
        <v>0.0582</v>
      </c>
    </row>
    <row r="40" spans="1:7" ht="12.75">
      <c r="A40" t="s">
        <v>98</v>
      </c>
      <c r="B40" s="61">
        <v>39.42762999999999</v>
      </c>
      <c r="C40" s="61">
        <v>-7.118318999999989</v>
      </c>
      <c r="D40" s="61">
        <v>-10.685062999999996</v>
      </c>
      <c r="E40" s="61">
        <v>0.0625</v>
      </c>
      <c r="F40" s="61">
        <v>-0.0625</v>
      </c>
      <c r="G40" s="61">
        <v>0.0565</v>
      </c>
    </row>
    <row r="41" spans="1:7" ht="12.75">
      <c r="A41" t="s">
        <v>99</v>
      </c>
      <c r="B41" s="61">
        <v>40.219874</v>
      </c>
      <c r="C41" s="61">
        <v>-6.63747599999999</v>
      </c>
      <c r="D41" s="61">
        <v>-9.910357999999999</v>
      </c>
      <c r="E41" s="61">
        <v>0.0625</v>
      </c>
      <c r="F41" s="61">
        <v>-0.0625</v>
      </c>
      <c r="G41" s="61">
        <v>0.0579</v>
      </c>
    </row>
    <row r="42" spans="1:7" ht="12.75">
      <c r="A42" t="s">
        <v>100</v>
      </c>
      <c r="B42" s="61">
        <v>40.314156999999994</v>
      </c>
      <c r="C42" s="61">
        <v>-1.7019109999999864</v>
      </c>
      <c r="D42" s="61">
        <v>-6.077868000000002</v>
      </c>
      <c r="E42" s="61">
        <v>0.0625</v>
      </c>
      <c r="F42" s="61">
        <v>-0.0625</v>
      </c>
      <c r="G42" s="61">
        <v>0.0539</v>
      </c>
    </row>
    <row r="43" spans="1:7" ht="12.75">
      <c r="A43" t="s">
        <v>101</v>
      </c>
      <c r="B43" s="61">
        <v>38.053114</v>
      </c>
      <c r="C43" s="61">
        <v>-1.2493019999999888</v>
      </c>
      <c r="D43" s="61">
        <v>-6.8117880000000035</v>
      </c>
      <c r="E43" s="61">
        <v>0.0625</v>
      </c>
      <c r="F43" s="61">
        <v>-0.0625</v>
      </c>
      <c r="G43" s="61">
        <v>0.0584</v>
      </c>
    </row>
    <row r="44" spans="1:7" ht="12.75">
      <c r="A44" t="s">
        <v>102</v>
      </c>
      <c r="B44" s="61">
        <v>40.04660299999999</v>
      </c>
      <c r="C44" s="61">
        <v>-2.291185999999991</v>
      </c>
      <c r="D44" s="61">
        <v>-6.676549999999999</v>
      </c>
      <c r="E44" s="61">
        <v>0.0625</v>
      </c>
      <c r="F44" s="61">
        <v>-0.0625</v>
      </c>
      <c r="G44" s="61">
        <v>0.0576</v>
      </c>
    </row>
    <row r="45" spans="1:7" ht="12.75">
      <c r="A45" t="s">
        <v>103</v>
      </c>
      <c r="B45" s="61">
        <v>38.319503</v>
      </c>
      <c r="C45" s="61">
        <v>-0.6613579999999821</v>
      </c>
      <c r="D45" s="61">
        <v>-6.211099000000001</v>
      </c>
      <c r="E45" s="61">
        <v>0.0625</v>
      </c>
      <c r="F45" s="61">
        <v>-0.0625</v>
      </c>
      <c r="G45" s="61">
        <v>0.0573</v>
      </c>
    </row>
    <row r="46" spans="1:7" ht="12.75">
      <c r="A46" t="s">
        <v>104</v>
      </c>
      <c r="B46" s="61">
        <v>36.592499000000004</v>
      </c>
      <c r="C46" s="61">
        <v>0.968902000000017</v>
      </c>
      <c r="D46" s="61">
        <v>-5.74625</v>
      </c>
      <c r="E46" s="61">
        <v>0.0625</v>
      </c>
      <c r="F46" s="61">
        <v>-0.0625</v>
      </c>
      <c r="G46" s="61">
        <v>0.0563</v>
      </c>
    </row>
    <row r="47" spans="1:7" ht="12.75">
      <c r="A47" t="s">
        <v>105</v>
      </c>
      <c r="B47" s="61">
        <v>32.606283999999995</v>
      </c>
      <c r="C47" s="61">
        <v>3.0546850000000036</v>
      </c>
      <c r="D47" s="61">
        <v>-6.018674000000004</v>
      </c>
      <c r="E47" s="61">
        <v>0.0625</v>
      </c>
      <c r="F47" s="61">
        <v>-0.0625</v>
      </c>
      <c r="G47" s="61">
        <v>0.055</v>
      </c>
    </row>
    <row r="48" spans="1:7" ht="12.75">
      <c r="A48" t="s">
        <v>106</v>
      </c>
      <c r="B48" s="61">
        <v>30.081079</v>
      </c>
      <c r="C48" s="61">
        <v>2.9240259999999965</v>
      </c>
      <c r="D48" s="61">
        <v>-7.358849000000003</v>
      </c>
      <c r="E48" s="61">
        <v>0.0625</v>
      </c>
      <c r="F48" s="61">
        <v>-0.0625</v>
      </c>
      <c r="G48" s="61">
        <v>0.0531</v>
      </c>
    </row>
    <row r="49" spans="1:7" ht="12.75">
      <c r="A49" t="s">
        <v>107</v>
      </c>
      <c r="B49" s="61">
        <v>35.329793</v>
      </c>
      <c r="C49" s="61">
        <v>0.9030820000000164</v>
      </c>
      <c r="D49" s="61">
        <v>-6.415825000000002</v>
      </c>
      <c r="E49" s="61">
        <v>0.0625</v>
      </c>
      <c r="F49" s="61">
        <v>-0.0625</v>
      </c>
      <c r="G49" s="61">
        <v>0.056</v>
      </c>
    </row>
    <row r="50" spans="1:7" ht="12.75">
      <c r="A50" t="s">
        <v>108</v>
      </c>
      <c r="B50" s="61">
        <v>34.86535</v>
      </c>
      <c r="C50" s="61">
        <v>2.5987770000000046</v>
      </c>
      <c r="D50" s="61">
        <v>-5.280759</v>
      </c>
      <c r="E50" s="61">
        <v>0.0625</v>
      </c>
      <c r="F50" s="61">
        <v>-0.0625</v>
      </c>
      <c r="G50" s="61">
        <v>0.0561</v>
      </c>
    </row>
    <row r="51" spans="1:7" ht="12.75">
      <c r="A51" t="s">
        <v>109</v>
      </c>
      <c r="B51" s="61">
        <v>29.929758999999997</v>
      </c>
      <c r="C51" s="61">
        <v>4.553982999999994</v>
      </c>
      <c r="D51" s="61">
        <v>-5.958373999999999</v>
      </c>
      <c r="E51" s="61">
        <v>0.0625</v>
      </c>
      <c r="F51" s="61">
        <v>-0.0625</v>
      </c>
      <c r="G51" s="61">
        <v>0.0486</v>
      </c>
    </row>
    <row r="52" spans="1:7" ht="12.75">
      <c r="A52" t="s">
        <v>110</v>
      </c>
      <c r="B52" s="61">
        <v>28.024217000000004</v>
      </c>
      <c r="C52" s="61">
        <v>4.4618399999999925</v>
      </c>
      <c r="D52" s="61">
        <v>-6.965409000000005</v>
      </c>
      <c r="E52" s="61">
        <v>0.0625</v>
      </c>
      <c r="F52" s="61">
        <v>-0.0625</v>
      </c>
      <c r="G52" s="61">
        <v>0.0464</v>
      </c>
    </row>
    <row r="53" spans="1:7" ht="12.75">
      <c r="A53" t="s">
        <v>111</v>
      </c>
      <c r="B53" s="61">
        <v>31.741893999999995</v>
      </c>
      <c r="C53" s="61">
        <v>-2.7195779999999816</v>
      </c>
      <c r="D53" s="61">
        <v>-10.573986000000001</v>
      </c>
      <c r="E53" s="61">
        <v>0.0625</v>
      </c>
      <c r="F53" s="61">
        <v>-0.0625</v>
      </c>
      <c r="G53" s="61">
        <v>0.0413</v>
      </c>
    </row>
    <row r="54" spans="1:7" ht="12.75">
      <c r="A54" t="s">
        <v>112</v>
      </c>
      <c r="B54" s="61">
        <v>30.452791999999995</v>
      </c>
      <c r="C54" s="61">
        <v>-2.517362999999981</v>
      </c>
      <c r="D54" s="61">
        <v>-10.668438000000002</v>
      </c>
      <c r="E54" s="61">
        <v>0.0625</v>
      </c>
      <c r="F54" s="61">
        <v>-0.0625</v>
      </c>
      <c r="G54" s="61">
        <v>0.0462</v>
      </c>
    </row>
    <row r="55" spans="1:7" ht="12.75">
      <c r="A55" t="s">
        <v>113</v>
      </c>
      <c r="B55" s="61">
        <v>29.790649999999992</v>
      </c>
      <c r="C55" s="61">
        <v>-0.6478919999999742</v>
      </c>
      <c r="D55" s="61">
        <v>-9.865565000000004</v>
      </c>
      <c r="E55" s="61">
        <v>0.0625</v>
      </c>
      <c r="F55" s="61">
        <v>-0.0625</v>
      </c>
      <c r="G55" s="61">
        <v>0.0392</v>
      </c>
    </row>
    <row r="56" spans="1:7" ht="12.75">
      <c r="A56" t="s">
        <v>114</v>
      </c>
      <c r="B56" s="61">
        <v>28.50177499999999</v>
      </c>
      <c r="C56" s="61">
        <v>-0.4450909999999717</v>
      </c>
      <c r="D56" s="61">
        <v>-9.960995999999998</v>
      </c>
      <c r="E56" s="61">
        <v>0.0625</v>
      </c>
      <c r="F56" s="61">
        <v>-0.0625</v>
      </c>
      <c r="G56" s="61">
        <v>0.0429</v>
      </c>
    </row>
    <row r="57" spans="1:8" ht="12.75">
      <c r="A57" t="s">
        <v>115</v>
      </c>
      <c r="B57" s="61">
        <v>44.34821899999999</v>
      </c>
      <c r="C57" s="61">
        <v>-3.0435549999999925</v>
      </c>
      <c r="D57" s="61">
        <v>-7.5075210000000006</v>
      </c>
      <c r="E57" s="61">
        <v>0.0625</v>
      </c>
      <c r="F57" s="61">
        <v>-0.0625</v>
      </c>
      <c r="G57" s="61">
        <v>0.0705</v>
      </c>
      <c r="H57" s="61">
        <v>0.007999999999999993</v>
      </c>
    </row>
    <row r="58" spans="1:8" ht="12.75">
      <c r="A58" t="s">
        <v>116</v>
      </c>
      <c r="B58" s="61">
        <v>44.680628999999996</v>
      </c>
      <c r="C58" s="61">
        <v>-4.889505999999991</v>
      </c>
      <c r="D58" s="61">
        <v>-8.722961999999999</v>
      </c>
      <c r="E58" s="61">
        <v>0.0625</v>
      </c>
      <c r="F58" s="61">
        <v>-0.0625</v>
      </c>
      <c r="G58" s="61">
        <v>0.0715</v>
      </c>
      <c r="H58" s="61">
        <v>0.008999999999999994</v>
      </c>
    </row>
    <row r="59" spans="1:8" ht="12.75">
      <c r="A59" t="s">
        <v>117</v>
      </c>
      <c r="B59" s="61">
        <v>43.747859999999996</v>
      </c>
      <c r="C59" s="61">
        <v>-4.381671999999993</v>
      </c>
      <c r="D59" s="61">
        <v>-8.691241000000002</v>
      </c>
      <c r="E59" s="61">
        <v>0.0625</v>
      </c>
      <c r="F59" s="61">
        <v>-0.0625</v>
      </c>
      <c r="G59" s="61">
        <v>0.0712</v>
      </c>
      <c r="H59" s="61">
        <v>0.0087</v>
      </c>
    </row>
    <row r="60" spans="1:8" ht="12.75">
      <c r="A60" t="s">
        <v>118</v>
      </c>
      <c r="B60" s="61">
        <v>43.48834699999999</v>
      </c>
      <c r="C60" s="61">
        <v>-5.887413999999992</v>
      </c>
      <c r="D60" s="61">
        <v>-10.015626999999999</v>
      </c>
      <c r="E60" s="61">
        <v>0.0625</v>
      </c>
      <c r="F60" s="61">
        <v>-0.0625</v>
      </c>
      <c r="G60" s="61">
        <v>0.0717</v>
      </c>
      <c r="H60" s="61">
        <v>0.0092</v>
      </c>
    </row>
    <row r="61" spans="1:8" ht="12.75">
      <c r="A61" t="s">
        <v>119</v>
      </c>
      <c r="B61" s="61">
        <v>44.39103999999999</v>
      </c>
      <c r="C61" s="61">
        <v>-6.4363229999999945</v>
      </c>
      <c r="D61" s="61">
        <v>-9.983931000000002</v>
      </c>
      <c r="E61" s="61">
        <v>0.0625</v>
      </c>
      <c r="F61" s="61">
        <v>-0.0625</v>
      </c>
      <c r="G61" s="61">
        <v>0.0707</v>
      </c>
      <c r="H61" s="61">
        <v>0.008199999999999999</v>
      </c>
    </row>
    <row r="62" spans="1:8" ht="12.75">
      <c r="A62" t="s">
        <v>120</v>
      </c>
      <c r="B62" s="61">
        <v>43.722096999999984</v>
      </c>
      <c r="C62" s="61">
        <v>-7.883888999999993</v>
      </c>
      <c r="D62" s="61">
        <v>-11.175902000000004</v>
      </c>
      <c r="E62" s="61">
        <v>0.0625</v>
      </c>
      <c r="F62" s="61">
        <v>-0.0625</v>
      </c>
      <c r="G62" s="61">
        <v>0.0721</v>
      </c>
      <c r="H62" s="61">
        <v>0.009599999999999997</v>
      </c>
    </row>
    <row r="63" spans="1:8" ht="12.75">
      <c r="A63" t="s">
        <v>121</v>
      </c>
      <c r="B63" s="61">
        <v>42.55375999999999</v>
      </c>
      <c r="C63" s="61">
        <v>-7.101167999999994</v>
      </c>
      <c r="D63" s="61">
        <v>-11.293300999999996</v>
      </c>
      <c r="E63" s="61">
        <v>0.0625</v>
      </c>
      <c r="F63" s="61">
        <v>-0.0625</v>
      </c>
      <c r="G63" s="61">
        <v>0.0725</v>
      </c>
      <c r="H63" s="61">
        <v>0.01</v>
      </c>
    </row>
    <row r="64" spans="1:8" ht="12.75">
      <c r="A64" t="s">
        <v>122</v>
      </c>
      <c r="B64" s="61">
        <v>42.124047999999995</v>
      </c>
      <c r="C64" s="61">
        <v>-8.722931999999988</v>
      </c>
      <c r="D64" s="61">
        <v>-12.278265000000001</v>
      </c>
      <c r="E64" s="61">
        <v>0.0625</v>
      </c>
      <c r="F64" s="61">
        <v>-0.0625</v>
      </c>
      <c r="G64" s="61">
        <v>0.0674</v>
      </c>
      <c r="H64" s="61">
        <v>0.004900000000000002</v>
      </c>
    </row>
    <row r="65" spans="1:8" ht="12.75">
      <c r="A65" t="s">
        <v>123</v>
      </c>
      <c r="B65" s="61">
        <v>41.565721999999994</v>
      </c>
      <c r="C65" s="61">
        <v>-10.452267999999991</v>
      </c>
      <c r="D65" s="61">
        <v>-13.059119999999997</v>
      </c>
      <c r="E65" s="61">
        <v>0.0625</v>
      </c>
      <c r="F65" s="61">
        <v>-0.0625</v>
      </c>
      <c r="G65" s="61">
        <v>0.0642</v>
      </c>
      <c r="H65" s="61">
        <v>0.0016999999999999932</v>
      </c>
    </row>
    <row r="66" spans="1:7" ht="12.75">
      <c r="A66" t="s">
        <v>124</v>
      </c>
      <c r="B66" s="61">
        <v>39.895584999999976</v>
      </c>
      <c r="C66" s="61">
        <v>-11.513887999999989</v>
      </c>
      <c r="D66" s="61">
        <v>-13.884410000000003</v>
      </c>
      <c r="E66" s="61">
        <v>0.0625</v>
      </c>
      <c r="F66" s="61">
        <v>-0.0625</v>
      </c>
      <c r="G66" s="61">
        <v>0.0613</v>
      </c>
    </row>
    <row r="67" spans="1:7" ht="12.75">
      <c r="A67" t="s">
        <v>125</v>
      </c>
      <c r="B67" s="61">
        <v>38.286954999999985</v>
      </c>
      <c r="C67" s="61">
        <v>-9.668966999999986</v>
      </c>
      <c r="D67" s="61">
        <v>-12.948942999999996</v>
      </c>
      <c r="E67" s="61">
        <v>0.0625</v>
      </c>
      <c r="F67" s="61">
        <v>-0.0625</v>
      </c>
      <c r="G67" s="61">
        <v>0.0499</v>
      </c>
    </row>
    <row r="68" spans="1:7" ht="12.75">
      <c r="A68" t="s">
        <v>126</v>
      </c>
      <c r="B68" s="61">
        <v>38.49796999999998</v>
      </c>
      <c r="C68" s="61">
        <v>-10.67029199999999</v>
      </c>
      <c r="D68" s="61">
        <v>-13.400829000000005</v>
      </c>
      <c r="E68" s="61">
        <v>0.0625</v>
      </c>
      <c r="F68" s="61">
        <v>-0.0625</v>
      </c>
      <c r="G68" s="61">
        <v>0.0539</v>
      </c>
    </row>
    <row r="69" spans="1:8" ht="12.75">
      <c r="A69" t="s">
        <v>127</v>
      </c>
      <c r="B69" s="61">
        <v>37.43415499999998</v>
      </c>
      <c r="C69" s="61">
        <v>-10.323735999999988</v>
      </c>
      <c r="D69" s="61">
        <v>-13.381652000000003</v>
      </c>
      <c r="E69" s="61">
        <v>0.0625</v>
      </c>
      <c r="F69" s="61">
        <v>-0.0625</v>
      </c>
      <c r="G69" s="61">
        <v>0.0662</v>
      </c>
      <c r="H69" s="61">
        <v>0.003699999999999995</v>
      </c>
    </row>
    <row r="70" spans="1:7" ht="12.75">
      <c r="A70" t="s">
        <v>128</v>
      </c>
      <c r="B70" s="61">
        <v>25.755969</v>
      </c>
      <c r="C70" s="61">
        <v>3.6385550000000038</v>
      </c>
      <c r="D70" s="61">
        <v>-8.405004999999996</v>
      </c>
      <c r="E70" s="61">
        <v>0.0625</v>
      </c>
      <c r="F70" s="61">
        <v>-0.0625</v>
      </c>
      <c r="G70" s="61">
        <v>0.0297</v>
      </c>
    </row>
    <row r="71" spans="1:7" ht="12.75">
      <c r="A71" t="s">
        <v>129</v>
      </c>
      <c r="B71" s="61">
        <v>25.357319999999998</v>
      </c>
      <c r="C71" s="61">
        <v>2.896759000000007</v>
      </c>
      <c r="D71" s="61">
        <v>-8.824547000000003</v>
      </c>
      <c r="E71" s="61">
        <v>0.0625</v>
      </c>
      <c r="F71" s="61">
        <v>-0.0625</v>
      </c>
      <c r="G71" s="61">
        <v>0.0333</v>
      </c>
    </row>
    <row r="72" spans="1:7" ht="12.75">
      <c r="A72" t="s">
        <v>130</v>
      </c>
      <c r="B72" s="61">
        <v>26.474358999999996</v>
      </c>
      <c r="C72" s="61">
        <v>2.8754949999999977</v>
      </c>
      <c r="D72" s="61">
        <v>-8.665233000000004</v>
      </c>
      <c r="E72" s="61">
        <v>0.0625</v>
      </c>
      <c r="F72" s="61">
        <v>-0.0625</v>
      </c>
      <c r="G72" s="61">
        <v>0.0312</v>
      </c>
    </row>
    <row r="73" spans="1:7" ht="12.75">
      <c r="A73" t="s">
        <v>131</v>
      </c>
      <c r="B73" s="61">
        <v>25.623575000000002</v>
      </c>
      <c r="C73" s="61">
        <v>2.2249770000000035</v>
      </c>
      <c r="D73" s="61">
        <v>-9.108165999999997</v>
      </c>
      <c r="E73" s="61">
        <v>0.0625</v>
      </c>
      <c r="F73" s="61">
        <v>-0.0625</v>
      </c>
      <c r="G73" s="61">
        <v>0.0363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8"/>
  <sheetViews>
    <sheetView tabSelected="1" workbookViewId="0" topLeftCell="A1">
      <selection activeCell="J111" sqref="J11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21.0039062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9" t="s">
        <v>57</v>
      </c>
      <c r="D1" s="69"/>
      <c r="E1" s="28"/>
      <c r="F1" s="17" t="s">
        <v>3</v>
      </c>
      <c r="G1" s="58">
        <v>39073.5174537037</v>
      </c>
      <c r="H1" s="12"/>
      <c r="M1" s="52"/>
      <c r="N1" s="4"/>
    </row>
    <row r="2" spans="2:15" ht="13.5">
      <c r="B2" s="57" t="s">
        <v>54</v>
      </c>
      <c r="C2" s="69" t="s">
        <v>58</v>
      </c>
      <c r="D2" s="69"/>
      <c r="E2" s="5"/>
      <c r="F2" s="38"/>
      <c r="G2" s="34"/>
      <c r="H2" s="11"/>
      <c r="J2" s="68" t="s">
        <v>46</v>
      </c>
      <c r="K2" s="68"/>
      <c r="L2" s="68"/>
      <c r="M2" s="68"/>
      <c r="N2" s="68"/>
      <c r="O2" s="68"/>
    </row>
    <row r="3" spans="2:15" ht="13.5">
      <c r="B3" s="57" t="s">
        <v>55</v>
      </c>
      <c r="C3" s="69"/>
      <c r="D3" s="69"/>
      <c r="E3" s="2"/>
      <c r="F3" s="17" t="s">
        <v>2</v>
      </c>
      <c r="G3" s="2"/>
      <c r="H3" s="2"/>
      <c r="J3" s="68"/>
      <c r="K3" s="68"/>
      <c r="L3" s="68"/>
      <c r="M3" s="68"/>
      <c r="N3" s="68"/>
      <c r="O3" s="68"/>
    </row>
    <row r="4" spans="2:15" ht="13.5">
      <c r="B4" s="57" t="s">
        <v>56</v>
      </c>
      <c r="C4" s="69" t="s">
        <v>59</v>
      </c>
      <c r="D4" s="69"/>
      <c r="E4" s="2"/>
      <c r="F4" s="38"/>
      <c r="G4" s="2"/>
      <c r="H4" s="2"/>
      <c r="J4" s="68"/>
      <c r="K4" s="68"/>
      <c r="L4" s="68"/>
      <c r="M4" s="68"/>
      <c r="N4" s="68"/>
      <c r="O4" s="68"/>
    </row>
    <row r="5" spans="2:15" ht="13.5">
      <c r="B5" s="9"/>
      <c r="E5" s="65" t="s">
        <v>34</v>
      </c>
      <c r="F5" s="65"/>
      <c r="G5" s="6">
        <v>72</v>
      </c>
      <c r="H5" s="2"/>
      <c r="J5" s="68"/>
      <c r="K5" s="68"/>
      <c r="L5" s="68"/>
      <c r="M5" s="68"/>
      <c r="N5" s="68"/>
      <c r="O5" s="68"/>
    </row>
    <row r="6" spans="2:15" ht="13.5">
      <c r="B6" s="57" t="s">
        <v>4</v>
      </c>
      <c r="C6" s="64">
        <v>0</v>
      </c>
      <c r="D6" s="64"/>
      <c r="E6" s="65" t="s">
        <v>35</v>
      </c>
      <c r="F6" s="65"/>
      <c r="G6" s="47">
        <v>7</v>
      </c>
      <c r="H6" s="2"/>
      <c r="J6" s="68"/>
      <c r="K6" s="68"/>
      <c r="L6" s="68"/>
      <c r="M6" s="68"/>
      <c r="N6" s="68"/>
      <c r="O6" s="68"/>
    </row>
    <row r="7" spans="2:8" ht="13.5">
      <c r="B7" s="57" t="s">
        <v>36</v>
      </c>
      <c r="C7" s="64">
        <v>-0.12</v>
      </c>
      <c r="D7" s="64"/>
      <c r="E7" s="63" t="s">
        <v>19</v>
      </c>
      <c r="F7" s="63"/>
      <c r="G7" s="36"/>
      <c r="H7" s="6"/>
    </row>
    <row r="8" spans="2:8" ht="13.5">
      <c r="B8" s="57" t="s">
        <v>37</v>
      </c>
      <c r="C8" s="64">
        <v>-0.25</v>
      </c>
      <c r="D8" s="64"/>
      <c r="E8" s="65" t="s">
        <v>12</v>
      </c>
      <c r="F8" s="65"/>
      <c r="G8" s="35"/>
      <c r="H8" s="5"/>
    </row>
    <row r="9" spans="5:8" ht="13.5">
      <c r="E9" s="65" t="s">
        <v>13</v>
      </c>
      <c r="F9" s="65"/>
      <c r="G9" s="35"/>
      <c r="H9" s="5"/>
    </row>
    <row r="10" spans="2:8" ht="13.5">
      <c r="B10" s="16" t="s">
        <v>5</v>
      </c>
      <c r="C10" s="46" t="s">
        <v>6</v>
      </c>
      <c r="E10" s="65" t="s">
        <v>14</v>
      </c>
      <c r="F10" s="65"/>
      <c r="G10" s="36"/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6" t="s">
        <v>52</v>
      </c>
      <c r="C12" s="67"/>
      <c r="D12" s="67"/>
      <c r="E12" s="67"/>
      <c r="F12" s="67"/>
      <c r="G12" s="67"/>
      <c r="H12" s="1"/>
      <c r="J12" s="48" t="s">
        <v>38</v>
      </c>
      <c r="K12" s="43">
        <v>0</v>
      </c>
      <c r="L12" s="43">
        <v>0</v>
      </c>
      <c r="M12" s="43">
        <v>62</v>
      </c>
      <c r="N12" s="43">
        <v>62</v>
      </c>
      <c r="O12" s="44">
        <v>86.11111111111111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10</v>
      </c>
      <c r="N13" s="43">
        <v>10</v>
      </c>
      <c r="O13" s="44">
        <v>13.88888888888889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72</v>
      </c>
      <c r="N15" s="43">
        <v>72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0.006056983813820693</v>
      </c>
      <c r="L18" s="41">
        <v>0</v>
      </c>
      <c r="M18" s="41">
        <v>0.059061292403464805</v>
      </c>
      <c r="N18" s="50">
        <v>0.0725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-0.028374196269695062</v>
      </c>
      <c r="L19" s="41">
        <v>-0.04318622174054454</v>
      </c>
      <c r="M19" s="41">
        <v>0</v>
      </c>
      <c r="N19" s="50">
        <v>0.0297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0.034431180083515756</v>
      </c>
      <c r="L20" s="41">
        <v>0.04318622174054454</v>
      </c>
      <c r="M20" s="41">
        <v>0.059061292403464805</v>
      </c>
      <c r="N20" s="50">
        <v>0.04279999999999999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-0.011895430217111801</v>
      </c>
      <c r="L22" s="41">
        <v>-0.024319318700874785</v>
      </c>
      <c r="M22" s="41">
        <v>0.041585351160479754</v>
      </c>
      <c r="N22" s="50">
        <v>0.05091666666666666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0.01544974669804657</v>
      </c>
      <c r="L23" s="41">
        <v>0.026236729712930666</v>
      </c>
      <c r="M23" s="41">
        <v>0.042275570066844216</v>
      </c>
      <c r="N23" s="50">
        <v>0.052098795413520214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0.009927856480290848</v>
      </c>
      <c r="L24" s="41">
        <v>0.009914738015996854</v>
      </c>
      <c r="M24" s="41">
        <v>0.007661438397116218</v>
      </c>
      <c r="N24" s="50">
        <v>0.011116894895278801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10" ht="13.5">
      <c r="B47" s="27" t="s">
        <v>60</v>
      </c>
      <c r="C47" s="24">
        <v>35.15713299999999</v>
      </c>
      <c r="D47" s="24">
        <v>-5.822534999999981</v>
      </c>
      <c r="E47" s="24">
        <v>-11.269358000000004</v>
      </c>
      <c r="F47" s="60">
        <v>-0.1412</v>
      </c>
      <c r="I47" s="60"/>
      <c r="J47" s="62"/>
    </row>
    <row r="48" spans="2:10" ht="13.5">
      <c r="B48" s="27" t="s">
        <v>61</v>
      </c>
      <c r="C48" s="24">
        <v>34.45451799999999</v>
      </c>
      <c r="D48" s="24">
        <v>-6.83242599999998</v>
      </c>
      <c r="E48" s="24">
        <v>-11.625283999999997</v>
      </c>
      <c r="F48" s="60">
        <v>-0.14350000000000002</v>
      </c>
      <c r="I48" s="60"/>
      <c r="J48" s="62"/>
    </row>
    <row r="49" spans="2:10" ht="13.5">
      <c r="B49" s="27" t="s">
        <v>62</v>
      </c>
      <c r="C49" s="24">
        <v>33.750254999999996</v>
      </c>
      <c r="D49" s="24">
        <v>-7.849894999999982</v>
      </c>
      <c r="E49" s="24">
        <v>-11.982191000000004</v>
      </c>
      <c r="F49" s="60">
        <v>-0.14400000000000002</v>
      </c>
      <c r="I49" s="60"/>
      <c r="J49" s="62"/>
    </row>
    <row r="50" spans="2:10" ht="13.5">
      <c r="B50" s="27" t="s">
        <v>63</v>
      </c>
      <c r="C50" s="24">
        <v>35.508078999999995</v>
      </c>
      <c r="D50" s="24">
        <v>-6.676027999999981</v>
      </c>
      <c r="E50" s="24">
        <v>-11.574062999999999</v>
      </c>
      <c r="F50" s="60">
        <v>-0.1473</v>
      </c>
      <c r="I50" s="60"/>
      <c r="J50" s="62"/>
    </row>
    <row r="51" spans="2:10" ht="13.5">
      <c r="B51" s="27" t="s">
        <v>64</v>
      </c>
      <c r="C51" s="24">
        <v>34.754687999999994</v>
      </c>
      <c r="D51" s="24">
        <v>-7.682973999999982</v>
      </c>
      <c r="E51" s="24">
        <v>-11.943054</v>
      </c>
      <c r="F51" s="60">
        <v>-0.1498</v>
      </c>
      <c r="I51" s="60"/>
      <c r="J51" s="62"/>
    </row>
    <row r="52" spans="2:10" ht="13.5">
      <c r="B52" s="27" t="s">
        <v>65</v>
      </c>
      <c r="C52" s="24">
        <v>34.001063999999985</v>
      </c>
      <c r="D52" s="24">
        <v>-8.695741999999981</v>
      </c>
      <c r="E52" s="24">
        <v>-12.311381000000008</v>
      </c>
      <c r="F52" s="60">
        <v>-0.1494</v>
      </c>
      <c r="I52" s="60"/>
      <c r="J52" s="62"/>
    </row>
    <row r="53" spans="2:10" ht="13.5">
      <c r="B53" s="27" t="s">
        <v>66</v>
      </c>
      <c r="C53" s="24">
        <v>35.76522099999998</v>
      </c>
      <c r="D53" s="24">
        <v>-7.588433999999982</v>
      </c>
      <c r="E53" s="24">
        <v>-11.941027999999996</v>
      </c>
      <c r="F53" s="60">
        <v>-0.1475</v>
      </c>
      <c r="I53" s="60"/>
      <c r="J53" s="62"/>
    </row>
    <row r="54" spans="2:10" ht="13.5">
      <c r="B54" s="27" t="s">
        <v>67</v>
      </c>
      <c r="C54" s="24">
        <v>34.98575699999999</v>
      </c>
      <c r="D54" s="24">
        <v>-8.563221999999987</v>
      </c>
      <c r="E54" s="24">
        <v>-12.3032</v>
      </c>
      <c r="F54" s="60">
        <v>-0.1441</v>
      </c>
      <c r="I54" s="60"/>
      <c r="J54" s="62"/>
    </row>
    <row r="55" spans="2:10" ht="13.5">
      <c r="B55" s="27" t="s">
        <v>68</v>
      </c>
      <c r="C55" s="24">
        <v>35.139033999999995</v>
      </c>
      <c r="D55" s="24">
        <v>-9.444721999999981</v>
      </c>
      <c r="E55" s="24">
        <v>-12.720938</v>
      </c>
      <c r="F55" s="60">
        <v>-0.1521</v>
      </c>
      <c r="I55" s="60"/>
      <c r="J55" s="62"/>
    </row>
    <row r="56" spans="2:10" ht="13.5">
      <c r="B56" s="27" t="s">
        <v>69</v>
      </c>
      <c r="C56" s="24">
        <v>35.960905999999994</v>
      </c>
      <c r="D56" s="24">
        <v>-8.484307999999983</v>
      </c>
      <c r="E56" s="24">
        <v>-12.349494</v>
      </c>
      <c r="F56" s="60">
        <v>-0.1494</v>
      </c>
      <c r="I56" s="60"/>
      <c r="J56" s="62"/>
    </row>
    <row r="57" spans="2:10" ht="13.5">
      <c r="B57" s="27" t="s">
        <v>70</v>
      </c>
      <c r="C57" s="24">
        <v>36.91031499999998</v>
      </c>
      <c r="D57" s="24">
        <v>-8.48208199999999</v>
      </c>
      <c r="E57" s="24">
        <v>-12.445044000000003</v>
      </c>
      <c r="F57" s="60">
        <v>-0.1452</v>
      </c>
      <c r="I57" s="60"/>
      <c r="J57" s="62"/>
    </row>
    <row r="58" spans="2:10" ht="13.5">
      <c r="B58" s="27" t="s">
        <v>71</v>
      </c>
      <c r="C58" s="24">
        <v>36.07477699999999</v>
      </c>
      <c r="D58" s="24">
        <v>-9.398493999999985</v>
      </c>
      <c r="E58" s="24">
        <v>-12.803639000000008</v>
      </c>
      <c r="F58" s="60">
        <v>-0.1477</v>
      </c>
      <c r="I58" s="60"/>
      <c r="J58" s="62"/>
    </row>
    <row r="59" spans="2:10" ht="13.5">
      <c r="B59" s="27" t="s">
        <v>72</v>
      </c>
      <c r="C59" s="24">
        <v>36.53621899999998</v>
      </c>
      <c r="D59" s="24">
        <v>-9.84862399999998</v>
      </c>
      <c r="E59" s="24">
        <v>-13.108412999999999</v>
      </c>
      <c r="F59" s="60">
        <v>-0.1456</v>
      </c>
      <c r="I59" s="60"/>
      <c r="J59" s="62"/>
    </row>
    <row r="60" spans="2:10" ht="13.5">
      <c r="B60" s="27" t="s">
        <v>73</v>
      </c>
      <c r="C60" s="24">
        <v>34.16439</v>
      </c>
      <c r="D60" s="24">
        <v>-4.847941999999981</v>
      </c>
      <c r="E60" s="24">
        <v>-11.016285999999997</v>
      </c>
      <c r="F60" s="60">
        <v>-0.1394</v>
      </c>
      <c r="I60" s="60"/>
      <c r="J60" s="62"/>
    </row>
    <row r="61" spans="2:10" ht="13.5">
      <c r="B61" s="27" t="s">
        <v>74</v>
      </c>
      <c r="C61" s="24">
        <v>33.604687</v>
      </c>
      <c r="D61" s="24">
        <v>-5.774150999999982</v>
      </c>
      <c r="E61" s="24">
        <v>-11.317228999999998</v>
      </c>
      <c r="F61" s="60">
        <v>-0.14300000000000002</v>
      </c>
      <c r="I61" s="60"/>
      <c r="J61" s="62"/>
    </row>
    <row r="62" spans="2:10" ht="13.5">
      <c r="B62" s="27" t="s">
        <v>75</v>
      </c>
      <c r="C62" s="24">
        <v>33.05473199999999</v>
      </c>
      <c r="D62" s="24">
        <v>-6.690866999999977</v>
      </c>
      <c r="E62" s="24">
        <v>-11.609669000000004</v>
      </c>
      <c r="F62" s="60">
        <v>-0.1411</v>
      </c>
      <c r="I62" s="60"/>
      <c r="J62" s="62"/>
    </row>
    <row r="63" spans="2:10" ht="13.5">
      <c r="B63" s="27" t="s">
        <v>76</v>
      </c>
      <c r="C63" s="24">
        <v>32.497905999999986</v>
      </c>
      <c r="D63" s="24">
        <v>-7.619645999999973</v>
      </c>
      <c r="E63" s="24">
        <v>-11.923904999999998</v>
      </c>
      <c r="F63" s="60">
        <v>-0.1555</v>
      </c>
      <c r="I63" s="60"/>
      <c r="J63" s="62"/>
    </row>
    <row r="64" spans="2:10" ht="13.5">
      <c r="B64" s="27" t="s">
        <v>77</v>
      </c>
      <c r="C64" s="24">
        <v>32.833381</v>
      </c>
      <c r="D64" s="24">
        <v>-4.873130999999981</v>
      </c>
      <c r="E64" s="24">
        <v>-11.144092</v>
      </c>
      <c r="F64" s="60">
        <v>-0.15460000000000002</v>
      </c>
      <c r="I64" s="60"/>
      <c r="J64" s="62"/>
    </row>
    <row r="65" spans="2:10" ht="13.5">
      <c r="B65" s="27" t="s">
        <v>78</v>
      </c>
      <c r="C65" s="24">
        <v>32.318208999999996</v>
      </c>
      <c r="D65" s="24">
        <v>-5.8141569999999785</v>
      </c>
      <c r="E65" s="24">
        <v>-11.398954000000003</v>
      </c>
      <c r="F65" s="60">
        <v>-0.1397</v>
      </c>
      <c r="I65" s="60"/>
      <c r="J65" s="62"/>
    </row>
    <row r="66" spans="2:10" ht="13.5">
      <c r="B66" s="27" t="s">
        <v>79</v>
      </c>
      <c r="C66" s="24">
        <v>31.820069999999994</v>
      </c>
      <c r="D66" s="24">
        <v>-6.7271399999999835</v>
      </c>
      <c r="E66" s="24">
        <v>-11.675589999999996</v>
      </c>
      <c r="F66" s="60">
        <v>-0.1529</v>
      </c>
      <c r="I66" s="60"/>
      <c r="J66" s="62"/>
    </row>
    <row r="67" spans="2:10" ht="13.5">
      <c r="B67" s="27" t="s">
        <v>80</v>
      </c>
      <c r="C67" s="24">
        <v>31.499650999999997</v>
      </c>
      <c r="D67" s="24">
        <v>-4.934131999999974</v>
      </c>
      <c r="E67" s="24">
        <v>-11.267232999999997</v>
      </c>
      <c r="F67" s="60">
        <v>-0.14529999999999998</v>
      </c>
      <c r="I67" s="60"/>
      <c r="J67" s="62"/>
    </row>
    <row r="68" spans="2:10" ht="13.5">
      <c r="B68" s="27" t="s">
        <v>81</v>
      </c>
      <c r="C68" s="24">
        <v>30.98743299999999</v>
      </c>
      <c r="D68" s="24">
        <v>-4.757727999999977</v>
      </c>
      <c r="E68" s="24">
        <v>-11.280890000000003</v>
      </c>
      <c r="F68" s="60">
        <v>-0.14429999999999998</v>
      </c>
      <c r="I68" s="60"/>
      <c r="J68" s="62"/>
    </row>
    <row r="69" spans="2:10" ht="13.5">
      <c r="B69" s="27" t="s">
        <v>82</v>
      </c>
      <c r="C69" s="24">
        <v>31.933850000000003</v>
      </c>
      <c r="D69" s="24">
        <v>-0.4874409999999765</v>
      </c>
      <c r="E69" s="24">
        <v>-9.021193999999994</v>
      </c>
      <c r="F69" s="60">
        <v>-0.1335</v>
      </c>
      <c r="I69" s="60"/>
      <c r="J69" s="62"/>
    </row>
    <row r="70" spans="2:10" ht="13.5">
      <c r="B70" s="27" t="s">
        <v>83</v>
      </c>
      <c r="C70" s="24">
        <v>32.72717</v>
      </c>
      <c r="D70" s="24">
        <v>-0.004804999999980186</v>
      </c>
      <c r="E70" s="24">
        <v>-8.248619999999999</v>
      </c>
      <c r="F70" s="60">
        <v>-0.1351</v>
      </c>
      <c r="I70" s="60"/>
      <c r="J70" s="62"/>
    </row>
    <row r="71" spans="2:10" ht="13.5">
      <c r="B71" s="27" t="s">
        <v>84</v>
      </c>
      <c r="C71" s="24">
        <v>33.51933</v>
      </c>
      <c r="D71" s="24">
        <v>0.47588900000001466</v>
      </c>
      <c r="E71" s="24">
        <v>-7.474326999999995</v>
      </c>
      <c r="F71" s="60">
        <v>-0.1339</v>
      </c>
      <c r="I71" s="60"/>
      <c r="J71" s="62"/>
    </row>
    <row r="72" spans="2:10" ht="13.5">
      <c r="B72" s="27" t="s">
        <v>85</v>
      </c>
      <c r="C72" s="24">
        <v>34.753244</v>
      </c>
      <c r="D72" s="24">
        <v>-0.17280399999998153</v>
      </c>
      <c r="E72" s="24">
        <v>-7.3916939999999975</v>
      </c>
      <c r="F72" s="60">
        <v>-0.1329</v>
      </c>
      <c r="I72" s="60"/>
      <c r="J72" s="62"/>
    </row>
    <row r="73" spans="2:10" ht="13.5">
      <c r="B73" s="27" t="s">
        <v>86</v>
      </c>
      <c r="C73" s="24">
        <v>34.402782</v>
      </c>
      <c r="D73" s="24">
        <v>-1.782862999999981</v>
      </c>
      <c r="E73" s="24">
        <v>-8.858326000000002</v>
      </c>
      <c r="F73" s="60">
        <v>-0.1349</v>
      </c>
      <c r="I73" s="60"/>
      <c r="J73" s="62"/>
    </row>
    <row r="74" spans="2:10" ht="13.5">
      <c r="B74" s="27" t="s">
        <v>87</v>
      </c>
      <c r="C74" s="24">
        <v>35.59079199999999</v>
      </c>
      <c r="D74" s="24">
        <v>-1.0620379999999845</v>
      </c>
      <c r="E74" s="24">
        <v>-7.6960849999999965</v>
      </c>
      <c r="F74" s="60">
        <v>-0.1323</v>
      </c>
      <c r="I74" s="60"/>
      <c r="J74" s="62"/>
    </row>
    <row r="75" spans="2:10" ht="13.5">
      <c r="B75" s="27" t="s">
        <v>88</v>
      </c>
      <c r="C75" s="24">
        <v>37.662458</v>
      </c>
      <c r="D75" s="24">
        <v>-2.598342999999989</v>
      </c>
      <c r="E75" s="24">
        <v>-7.919044000000003</v>
      </c>
      <c r="F75" s="60">
        <v>-0.1326</v>
      </c>
      <c r="I75" s="60"/>
      <c r="J75" s="62"/>
    </row>
    <row r="76" spans="2:10" ht="13.5">
      <c r="B76" s="27" t="s">
        <v>89</v>
      </c>
      <c r="C76" s="24">
        <v>36.86981499999999</v>
      </c>
      <c r="D76" s="24">
        <v>-3.080775999999985</v>
      </c>
      <c r="E76" s="24">
        <v>-8.692641000000002</v>
      </c>
      <c r="F76" s="60">
        <v>-0.1321</v>
      </c>
      <c r="I76" s="60"/>
      <c r="J76" s="62"/>
    </row>
    <row r="77" spans="2:10" ht="13.5">
      <c r="B77" s="27" t="s">
        <v>90</v>
      </c>
      <c r="C77" s="24">
        <v>36.07686699999999</v>
      </c>
      <c r="D77" s="24">
        <v>-3.5624209999999863</v>
      </c>
      <c r="E77" s="24">
        <v>-9.466001000000002</v>
      </c>
      <c r="F77" s="60">
        <v>-0.13169999999999998</v>
      </c>
      <c r="I77" s="60"/>
      <c r="J77" s="62"/>
    </row>
    <row r="78" spans="2:10" ht="13.5">
      <c r="B78" s="27" t="s">
        <v>91</v>
      </c>
      <c r="C78" s="24">
        <v>35.28383399999999</v>
      </c>
      <c r="D78" s="24">
        <v>-4.04503999999998</v>
      </c>
      <c r="E78" s="24">
        <v>-10.238527000000001</v>
      </c>
      <c r="F78" s="60">
        <v>-0.1302</v>
      </c>
      <c r="I78" s="60"/>
      <c r="J78" s="62"/>
    </row>
    <row r="79" spans="2:10" ht="13.5">
      <c r="B79" s="27" t="s">
        <v>92</v>
      </c>
      <c r="C79" s="24">
        <v>33.60945799999999</v>
      </c>
      <c r="D79" s="24">
        <v>-2.2656739999999793</v>
      </c>
      <c r="E79" s="24">
        <v>-9.630896</v>
      </c>
      <c r="F79" s="60">
        <v>-0.1331</v>
      </c>
      <c r="I79" s="60"/>
      <c r="J79" s="62"/>
    </row>
    <row r="80" spans="2:10" ht="13.5">
      <c r="B80" s="27" t="s">
        <v>93</v>
      </c>
      <c r="C80" s="24">
        <v>39.33747499999999</v>
      </c>
      <c r="D80" s="24">
        <v>-4.377718999999985</v>
      </c>
      <c r="E80" s="24">
        <v>-8.527503</v>
      </c>
      <c r="F80" s="60">
        <v>-0.1305</v>
      </c>
      <c r="I80" s="60"/>
      <c r="J80" s="62"/>
    </row>
    <row r="81" spans="2:10" ht="13.5">
      <c r="B81" s="27" t="s">
        <v>94</v>
      </c>
      <c r="C81" s="24">
        <v>38.54468899999999</v>
      </c>
      <c r="D81" s="24">
        <v>-4.859362999999991</v>
      </c>
      <c r="E81" s="24">
        <v>-9.300979999999996</v>
      </c>
      <c r="F81" s="60">
        <v>-0.1303</v>
      </c>
      <c r="I81" s="60"/>
      <c r="J81" s="62"/>
    </row>
    <row r="82" spans="2:10" ht="13.5">
      <c r="B82" s="27" t="s">
        <v>95</v>
      </c>
      <c r="C82" s="24">
        <v>37.75207499999999</v>
      </c>
      <c r="D82" s="24">
        <v>-5.340798999999984</v>
      </c>
      <c r="E82" s="24">
        <v>-10.074867999999999</v>
      </c>
      <c r="F82" s="60">
        <v>-0.1306</v>
      </c>
      <c r="I82" s="60"/>
      <c r="J82" s="62"/>
    </row>
    <row r="83" spans="2:10" ht="13.5">
      <c r="B83" s="27" t="s">
        <v>96</v>
      </c>
      <c r="C83" s="24">
        <v>36.95924599999999</v>
      </c>
      <c r="D83" s="24">
        <v>-5.8232019999999824</v>
      </c>
      <c r="E83" s="24">
        <v>-10.84807</v>
      </c>
      <c r="F83" s="60">
        <v>-0.1297</v>
      </c>
      <c r="I83" s="60"/>
      <c r="J83" s="62"/>
    </row>
    <row r="84" spans="2:10" ht="13.5">
      <c r="B84" s="27" t="s">
        <v>97</v>
      </c>
      <c r="C84" s="24">
        <v>38.63445899999999</v>
      </c>
      <c r="D84" s="24">
        <v>-7.600909999999983</v>
      </c>
      <c r="E84" s="24">
        <v>-11.457463999999995</v>
      </c>
      <c r="F84" s="60">
        <v>-0.1293</v>
      </c>
      <c r="I84" s="60"/>
      <c r="J84" s="62"/>
    </row>
    <row r="85" spans="2:10" ht="13.5">
      <c r="B85" s="27" t="s">
        <v>98</v>
      </c>
      <c r="C85" s="24">
        <v>39.42762999999999</v>
      </c>
      <c r="D85" s="24">
        <v>-7.118318999999989</v>
      </c>
      <c r="E85" s="24">
        <v>-10.685062999999996</v>
      </c>
      <c r="F85" s="60">
        <v>-0.131</v>
      </c>
      <c r="I85" s="60"/>
      <c r="J85" s="62"/>
    </row>
    <row r="86" spans="2:10" ht="13.5">
      <c r="B86" s="27" t="s">
        <v>99</v>
      </c>
      <c r="C86" s="24">
        <v>40.219874</v>
      </c>
      <c r="D86" s="24">
        <v>-6.63747599999999</v>
      </c>
      <c r="E86" s="24">
        <v>-9.910357999999999</v>
      </c>
      <c r="F86" s="60">
        <v>-0.1296</v>
      </c>
      <c r="I86" s="60"/>
      <c r="J86" s="62"/>
    </row>
    <row r="87" spans="2:10" ht="13.5">
      <c r="B87" s="27" t="s">
        <v>100</v>
      </c>
      <c r="C87" s="24">
        <v>40.314156999999994</v>
      </c>
      <c r="D87" s="24">
        <v>-1.7019109999999864</v>
      </c>
      <c r="E87" s="24">
        <v>-6.077868000000002</v>
      </c>
      <c r="F87" s="60">
        <v>-0.1336</v>
      </c>
      <c r="I87" s="60"/>
      <c r="J87" s="62"/>
    </row>
    <row r="88" spans="2:10" ht="13.5">
      <c r="B88" s="27" t="s">
        <v>101</v>
      </c>
      <c r="C88" s="24">
        <v>38.053114</v>
      </c>
      <c r="D88" s="24">
        <v>-1.2493019999999888</v>
      </c>
      <c r="E88" s="24">
        <v>-6.8117880000000035</v>
      </c>
      <c r="F88" s="60">
        <v>-0.1291</v>
      </c>
      <c r="I88" s="60"/>
      <c r="J88" s="62"/>
    </row>
    <row r="89" spans="2:10" ht="13.5">
      <c r="B89" s="27" t="s">
        <v>102</v>
      </c>
      <c r="C89" s="24">
        <v>40.04660299999999</v>
      </c>
      <c r="D89" s="24">
        <v>-2.291185999999991</v>
      </c>
      <c r="E89" s="24">
        <v>-6.676549999999999</v>
      </c>
      <c r="F89" s="60">
        <v>-0.12990000000000002</v>
      </c>
      <c r="I89" s="60"/>
      <c r="J89" s="62"/>
    </row>
    <row r="90" spans="2:10" ht="13.5">
      <c r="B90" s="27" t="s">
        <v>103</v>
      </c>
      <c r="C90" s="24">
        <v>38.319503</v>
      </c>
      <c r="D90" s="24">
        <v>-0.6613579999999821</v>
      </c>
      <c r="E90" s="24">
        <v>-6.211099000000001</v>
      </c>
      <c r="F90" s="60">
        <v>-0.1302</v>
      </c>
      <c r="I90" s="60"/>
      <c r="J90" s="62"/>
    </row>
    <row r="91" spans="2:10" ht="13.5">
      <c r="B91" s="27" t="s">
        <v>104</v>
      </c>
      <c r="C91" s="24">
        <v>36.592499000000004</v>
      </c>
      <c r="D91" s="24">
        <v>0.968902000000017</v>
      </c>
      <c r="E91" s="24">
        <v>-5.74625</v>
      </c>
      <c r="F91" s="60">
        <v>-0.13119999999999998</v>
      </c>
      <c r="I91" s="60"/>
      <c r="J91" s="62"/>
    </row>
    <row r="92" spans="2:10" ht="13.5">
      <c r="B92" s="27" t="s">
        <v>105</v>
      </c>
      <c r="C92" s="24">
        <v>32.606283999999995</v>
      </c>
      <c r="D92" s="24">
        <v>3.0546850000000036</v>
      </c>
      <c r="E92" s="24">
        <v>-6.018674000000004</v>
      </c>
      <c r="F92" s="60">
        <v>-0.1325</v>
      </c>
      <c r="I92" s="60"/>
      <c r="J92" s="62"/>
    </row>
    <row r="93" spans="2:10" ht="13.5">
      <c r="B93" s="27" t="s">
        <v>106</v>
      </c>
      <c r="C93" s="24">
        <v>30.081079</v>
      </c>
      <c r="D93" s="24">
        <v>2.9240259999999965</v>
      </c>
      <c r="E93" s="24">
        <v>-7.358849000000003</v>
      </c>
      <c r="F93" s="60">
        <v>-0.1344</v>
      </c>
      <c r="I93" s="60"/>
      <c r="J93" s="62"/>
    </row>
    <row r="94" spans="2:10" ht="13.5">
      <c r="B94" s="27" t="s">
        <v>107</v>
      </c>
      <c r="C94" s="24">
        <v>35.329793</v>
      </c>
      <c r="D94" s="24">
        <v>0.9030820000000164</v>
      </c>
      <c r="E94" s="24">
        <v>-6.415825000000002</v>
      </c>
      <c r="F94" s="60">
        <v>-0.1315</v>
      </c>
      <c r="I94" s="60"/>
      <c r="J94" s="62"/>
    </row>
    <row r="95" spans="2:10" ht="13.5">
      <c r="B95" s="27" t="s">
        <v>108</v>
      </c>
      <c r="C95" s="24">
        <v>34.86535</v>
      </c>
      <c r="D95" s="24">
        <v>2.5987770000000046</v>
      </c>
      <c r="E95" s="24">
        <v>-5.280759</v>
      </c>
      <c r="F95" s="60">
        <v>-0.13140000000000002</v>
      </c>
      <c r="I95" s="60"/>
      <c r="J95" s="62"/>
    </row>
    <row r="96" spans="2:10" ht="13.5">
      <c r="B96" s="27" t="s">
        <v>109</v>
      </c>
      <c r="C96" s="24">
        <v>29.929758999999997</v>
      </c>
      <c r="D96" s="24">
        <v>4.553982999999994</v>
      </c>
      <c r="E96" s="24">
        <v>-5.958373999999999</v>
      </c>
      <c r="F96" s="60">
        <v>-0.1389</v>
      </c>
      <c r="I96" s="60"/>
      <c r="J96" s="62"/>
    </row>
    <row r="97" spans="2:10" ht="13.5">
      <c r="B97" s="27" t="s">
        <v>110</v>
      </c>
      <c r="C97" s="24">
        <v>28.024217000000004</v>
      </c>
      <c r="D97" s="24">
        <v>4.4618399999999925</v>
      </c>
      <c r="E97" s="24">
        <v>-6.965409000000005</v>
      </c>
      <c r="F97" s="60">
        <v>-0.1411</v>
      </c>
      <c r="I97" s="60"/>
      <c r="J97" s="62"/>
    </row>
    <row r="98" spans="2:10" ht="13.5">
      <c r="B98" s="27" t="s">
        <v>111</v>
      </c>
      <c r="C98" s="24">
        <v>31.741893999999995</v>
      </c>
      <c r="D98" s="24">
        <v>-2.7195779999999816</v>
      </c>
      <c r="E98" s="24">
        <v>-10.573986000000001</v>
      </c>
      <c r="F98" s="60">
        <v>-0.1462</v>
      </c>
      <c r="I98" s="60"/>
      <c r="J98" s="62"/>
    </row>
    <row r="99" spans="2:10" ht="13.5">
      <c r="B99" s="27" t="s">
        <v>112</v>
      </c>
      <c r="C99" s="24">
        <v>30.452791999999995</v>
      </c>
      <c r="D99" s="24">
        <v>-2.517362999999981</v>
      </c>
      <c r="E99" s="24">
        <v>-10.668438000000002</v>
      </c>
      <c r="F99" s="60">
        <v>-0.1413</v>
      </c>
      <c r="I99" s="60"/>
      <c r="J99" s="62"/>
    </row>
    <row r="100" spans="2:10" ht="13.5">
      <c r="B100" s="27" t="s">
        <v>113</v>
      </c>
      <c r="C100" s="24">
        <v>29.790649999999992</v>
      </c>
      <c r="D100" s="24">
        <v>-0.6478919999999742</v>
      </c>
      <c r="E100" s="24">
        <v>-9.865565000000004</v>
      </c>
      <c r="F100" s="60">
        <v>-0.1483</v>
      </c>
      <c r="I100" s="60"/>
      <c r="J100" s="62"/>
    </row>
    <row r="101" spans="2:10" ht="13.5">
      <c r="B101" s="27" t="s">
        <v>114</v>
      </c>
      <c r="C101" s="24">
        <v>28.50177499999999</v>
      </c>
      <c r="D101" s="24">
        <v>-0.4450909999999717</v>
      </c>
      <c r="E101" s="24">
        <v>-9.960995999999998</v>
      </c>
      <c r="F101" s="60">
        <v>-0.1446</v>
      </c>
      <c r="I101" s="60"/>
      <c r="J101" s="62"/>
    </row>
    <row r="102" spans="2:10" ht="13.5">
      <c r="B102" s="81" t="s">
        <v>115</v>
      </c>
      <c r="C102" s="82">
        <v>44.34821899999999</v>
      </c>
      <c r="D102" s="82">
        <v>-3.0435549999999925</v>
      </c>
      <c r="E102" s="82">
        <v>-7.5075210000000006</v>
      </c>
      <c r="F102" s="83">
        <v>-0.117</v>
      </c>
      <c r="G102" s="83">
        <f>(0.12+F102)</f>
        <v>0.002999999999999989</v>
      </c>
      <c r="I102" s="60"/>
      <c r="J102" s="62"/>
    </row>
    <row r="103" spans="2:10" ht="13.5">
      <c r="B103" s="27" t="s">
        <v>116</v>
      </c>
      <c r="C103" s="24">
        <v>44.680628999999996</v>
      </c>
      <c r="D103" s="24">
        <v>-4.889505999999991</v>
      </c>
      <c r="E103" s="24">
        <v>-8.722961999999999</v>
      </c>
      <c r="F103" s="60">
        <v>-0.116</v>
      </c>
      <c r="G103" s="60">
        <f aca="true" t="shared" si="0" ref="G103:G108">(0.12+F103)</f>
        <v>0.00399999999999999</v>
      </c>
      <c r="I103" s="60"/>
      <c r="J103" s="62"/>
    </row>
    <row r="104" spans="2:10" ht="13.5">
      <c r="B104" s="27" t="s">
        <v>117</v>
      </c>
      <c r="C104" s="24">
        <v>43.747859999999996</v>
      </c>
      <c r="D104" s="24">
        <v>-4.381671999999993</v>
      </c>
      <c r="E104" s="24">
        <v>-8.691241000000002</v>
      </c>
      <c r="F104" s="60">
        <v>-0.1163</v>
      </c>
      <c r="G104" s="60">
        <f t="shared" si="0"/>
        <v>0.003699999999999995</v>
      </c>
      <c r="I104" s="60"/>
      <c r="J104" s="62"/>
    </row>
    <row r="105" spans="2:10" ht="13.5">
      <c r="B105" s="27" t="s">
        <v>118</v>
      </c>
      <c r="C105" s="24">
        <v>43.48834699999999</v>
      </c>
      <c r="D105" s="24">
        <v>-5.887413999999992</v>
      </c>
      <c r="E105" s="24">
        <v>-10.015626999999999</v>
      </c>
      <c r="F105" s="60">
        <v>-0.1158</v>
      </c>
      <c r="G105" s="60">
        <f t="shared" si="0"/>
        <v>0.004199999999999995</v>
      </c>
      <c r="I105" s="60"/>
      <c r="J105" s="62"/>
    </row>
    <row r="106" spans="2:10" ht="13.5">
      <c r="B106" s="27" t="s">
        <v>119</v>
      </c>
      <c r="C106" s="24">
        <v>44.39103999999999</v>
      </c>
      <c r="D106" s="24">
        <v>-6.4363229999999945</v>
      </c>
      <c r="E106" s="24">
        <v>-9.983931000000002</v>
      </c>
      <c r="F106" s="60">
        <v>-0.1168</v>
      </c>
      <c r="G106" s="60">
        <f t="shared" si="0"/>
        <v>0.0031999999999999945</v>
      </c>
      <c r="I106" s="60"/>
      <c r="J106" s="62"/>
    </row>
    <row r="107" spans="2:10" ht="13.5">
      <c r="B107" s="27" t="s">
        <v>120</v>
      </c>
      <c r="C107" s="24">
        <v>43.722096999999984</v>
      </c>
      <c r="D107" s="24">
        <v>-7.883888999999993</v>
      </c>
      <c r="E107" s="24">
        <v>-11.175902000000004</v>
      </c>
      <c r="F107" s="60">
        <v>-0.1154</v>
      </c>
      <c r="G107" s="60">
        <f t="shared" si="0"/>
        <v>0.004599999999999993</v>
      </c>
      <c r="I107" s="60"/>
      <c r="J107" s="62"/>
    </row>
    <row r="108" spans="2:10" ht="13.5">
      <c r="B108" s="27" t="s">
        <v>121</v>
      </c>
      <c r="C108" s="24">
        <v>42.55375999999999</v>
      </c>
      <c r="D108" s="24">
        <v>-7.101167999999994</v>
      </c>
      <c r="E108" s="24">
        <v>-11.293300999999996</v>
      </c>
      <c r="F108" s="60">
        <v>-0.115</v>
      </c>
      <c r="G108" s="60">
        <f>(0.12+F108)</f>
        <v>0.0049999999999999906</v>
      </c>
      <c r="I108" s="60"/>
      <c r="J108" s="62"/>
    </row>
    <row r="109" spans="2:10" ht="13.5">
      <c r="B109" s="27" t="s">
        <v>122</v>
      </c>
      <c r="C109" s="24">
        <v>42.124047999999995</v>
      </c>
      <c r="D109" s="24">
        <v>-8.722931999999988</v>
      </c>
      <c r="E109" s="24">
        <v>-12.278265000000001</v>
      </c>
      <c r="F109" s="60">
        <v>-0.1201</v>
      </c>
      <c r="I109" s="60"/>
      <c r="J109" s="62"/>
    </row>
    <row r="110" spans="2:10" ht="13.5">
      <c r="B110" s="27" t="s">
        <v>123</v>
      </c>
      <c r="C110" s="24">
        <v>41.565721999999994</v>
      </c>
      <c r="D110" s="24">
        <v>-10.452267999999991</v>
      </c>
      <c r="E110" s="24">
        <v>-13.059119999999997</v>
      </c>
      <c r="F110" s="60">
        <v>-0.1233</v>
      </c>
      <c r="I110" s="60"/>
      <c r="J110" s="62"/>
    </row>
    <row r="111" spans="2:10" ht="13.5">
      <c r="B111" s="27" t="s">
        <v>124</v>
      </c>
      <c r="C111" s="24">
        <v>39.895584999999976</v>
      </c>
      <c r="D111" s="24">
        <v>-11.513887999999989</v>
      </c>
      <c r="E111" s="24">
        <v>-13.884410000000003</v>
      </c>
      <c r="F111" s="60">
        <v>-0.1262</v>
      </c>
      <c r="I111" s="60"/>
      <c r="J111" s="62"/>
    </row>
    <row r="112" spans="2:10" ht="13.5">
      <c r="B112" s="27" t="s">
        <v>125</v>
      </c>
      <c r="C112" s="24">
        <v>38.286954999999985</v>
      </c>
      <c r="D112" s="24">
        <v>-9.668966999999986</v>
      </c>
      <c r="E112" s="24">
        <v>-12.948942999999996</v>
      </c>
      <c r="F112" s="60">
        <v>-0.1376</v>
      </c>
      <c r="I112" s="60"/>
      <c r="J112" s="62"/>
    </row>
    <row r="113" spans="2:10" ht="13.5">
      <c r="B113" s="27" t="s">
        <v>126</v>
      </c>
      <c r="C113" s="24">
        <v>38.49796999999998</v>
      </c>
      <c r="D113" s="24">
        <v>-10.67029199999999</v>
      </c>
      <c r="E113" s="24">
        <v>-13.400829000000005</v>
      </c>
      <c r="F113" s="60">
        <v>-0.1336</v>
      </c>
      <c r="I113" s="60"/>
      <c r="J113" s="62"/>
    </row>
    <row r="114" spans="2:10" ht="13.5">
      <c r="B114" s="27" t="s">
        <v>127</v>
      </c>
      <c r="C114" s="24">
        <v>37.43415499999998</v>
      </c>
      <c r="D114" s="24">
        <v>-10.323735999999988</v>
      </c>
      <c r="E114" s="24">
        <v>-13.381652000000003</v>
      </c>
      <c r="F114" s="60">
        <v>-0.1213</v>
      </c>
      <c r="I114" s="60"/>
      <c r="J114" s="62"/>
    </row>
    <row r="115" spans="2:10" ht="13.5">
      <c r="B115" s="27" t="s">
        <v>128</v>
      </c>
      <c r="C115" s="24">
        <v>25.755969</v>
      </c>
      <c r="D115" s="24">
        <v>3.6385550000000038</v>
      </c>
      <c r="E115" s="24">
        <v>-8.405004999999996</v>
      </c>
      <c r="F115" s="60">
        <v>-0.1578</v>
      </c>
      <c r="I115" s="60"/>
      <c r="J115" s="62"/>
    </row>
    <row r="116" spans="2:10" ht="13.5">
      <c r="B116" s="27" t="s">
        <v>129</v>
      </c>
      <c r="C116" s="24">
        <v>25.357319999999998</v>
      </c>
      <c r="D116" s="24">
        <v>2.896759000000007</v>
      </c>
      <c r="E116" s="24">
        <v>-8.824547000000003</v>
      </c>
      <c r="F116" s="60">
        <v>-0.1542</v>
      </c>
      <c r="I116" s="60"/>
      <c r="J116" s="62"/>
    </row>
    <row r="117" spans="2:10" ht="13.5">
      <c r="B117" s="27" t="s">
        <v>130</v>
      </c>
      <c r="C117" s="24">
        <v>26.474358999999996</v>
      </c>
      <c r="D117" s="24">
        <v>2.8754949999999977</v>
      </c>
      <c r="E117" s="24">
        <v>-8.665233000000004</v>
      </c>
      <c r="F117" s="60">
        <v>-0.1563</v>
      </c>
      <c r="I117" s="60"/>
      <c r="J117" s="62"/>
    </row>
    <row r="118" spans="2:10" ht="13.5">
      <c r="B118" s="27" t="s">
        <v>131</v>
      </c>
      <c r="C118" s="24">
        <v>25.623575000000002</v>
      </c>
      <c r="D118" s="24">
        <v>2.2249770000000035</v>
      </c>
      <c r="E118" s="24">
        <v>-9.108165999999997</v>
      </c>
      <c r="F118" s="60">
        <v>-0.1512</v>
      </c>
      <c r="I118" s="60"/>
      <c r="J118" s="62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8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0" t="s">
        <v>57</v>
      </c>
      <c r="D2" s="71"/>
      <c r="E2" s="3"/>
      <c r="F2" s="4" t="s">
        <v>3</v>
      </c>
      <c r="G2" s="11">
        <v>39073.5174537037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0" t="s">
        <v>58</v>
      </c>
      <c r="D3" s="71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2"/>
      <c r="D4" s="73"/>
      <c r="E4" s="1"/>
      <c r="F4" s="4" t="s">
        <v>2</v>
      </c>
      <c r="G4" s="1"/>
    </row>
    <row r="5" spans="2:7" ht="13.5">
      <c r="B5" s="4" t="s">
        <v>56</v>
      </c>
      <c r="C5" s="72" t="s">
        <v>59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72</v>
      </c>
      <c r="J6" s="2"/>
      <c r="K6" s="19"/>
      <c r="L6" s="19"/>
      <c r="M6" s="19"/>
      <c r="N6" s="19"/>
    </row>
    <row r="7" spans="2:14" ht="13.5">
      <c r="B7" s="18" t="s">
        <v>4</v>
      </c>
      <c r="C7" s="77">
        <v>0</v>
      </c>
      <c r="D7" s="73"/>
      <c r="E7" s="76" t="s">
        <v>19</v>
      </c>
      <c r="F7" s="76"/>
      <c r="G7" s="36">
        <v>0.05091666666666666</v>
      </c>
      <c r="J7" s="2"/>
      <c r="K7" s="5"/>
      <c r="L7" s="5"/>
      <c r="M7" s="5"/>
      <c r="N7" s="2"/>
    </row>
    <row r="8" spans="2:14" ht="13.5">
      <c r="B8" s="57" t="s">
        <v>36</v>
      </c>
      <c r="C8" s="77">
        <v>0.0625</v>
      </c>
      <c r="D8" s="73"/>
      <c r="E8" s="1"/>
      <c r="F8" s="14" t="s">
        <v>12</v>
      </c>
      <c r="G8" s="35">
        <v>0.0725</v>
      </c>
      <c r="J8" s="2"/>
      <c r="K8" s="5"/>
      <c r="L8" s="5"/>
      <c r="M8" s="5"/>
      <c r="N8" s="2"/>
    </row>
    <row r="9" spans="2:14" ht="13.5">
      <c r="B9" s="57" t="s">
        <v>37</v>
      </c>
      <c r="C9" s="77">
        <v>-0.0625</v>
      </c>
      <c r="D9" s="73"/>
      <c r="E9" s="1"/>
      <c r="F9" s="14" t="s">
        <v>13</v>
      </c>
      <c r="G9" s="35">
        <v>0.0297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0.04279999999999999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4" t="s">
        <v>52</v>
      </c>
      <c r="C12" s="75"/>
      <c r="D12" s="75"/>
      <c r="E12" s="75"/>
      <c r="F12" s="75"/>
      <c r="G12" s="75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0.011116894895278801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-0.0010359977638358941</v>
      </c>
      <c r="D47" s="24">
        <v>-0.014634089860865451</v>
      </c>
      <c r="E47" s="24">
        <v>0.04386898725305599</v>
      </c>
      <c r="F47" s="60">
        <v>0.0463</v>
      </c>
    </row>
    <row r="48" spans="2:6" ht="13.5">
      <c r="B48" s="27" t="s">
        <v>61</v>
      </c>
      <c r="C48" s="24">
        <v>-0.0003725680243462648</v>
      </c>
      <c r="D48" s="24">
        <v>-0.014304090939691427</v>
      </c>
      <c r="E48" s="24">
        <v>0.041592844166544296</v>
      </c>
      <c r="F48" s="60">
        <v>0.044</v>
      </c>
    </row>
    <row r="49" spans="2:6" ht="13.5">
      <c r="B49" s="27" t="s">
        <v>62</v>
      </c>
      <c r="C49" s="24">
        <v>0.0003143528755131797</v>
      </c>
      <c r="D49" s="24">
        <v>-0.014580650370601411</v>
      </c>
      <c r="E49" s="24">
        <v>0.04098409561013128</v>
      </c>
      <c r="F49" s="60">
        <v>0.0435</v>
      </c>
    </row>
    <row r="50" spans="2:6" ht="13.5">
      <c r="B50" s="27" t="s">
        <v>63</v>
      </c>
      <c r="C50" s="24">
        <v>0.0004228021340821897</v>
      </c>
      <c r="D50" s="24">
        <v>-0.014020914434667908</v>
      </c>
      <c r="E50" s="24">
        <v>0.037688556930232764</v>
      </c>
      <c r="F50" s="60">
        <v>0.0402</v>
      </c>
    </row>
    <row r="51" spans="2:6" ht="13.5">
      <c r="B51" s="27" t="s">
        <v>64</v>
      </c>
      <c r="C51" s="24">
        <v>0.0009021642862734325</v>
      </c>
      <c r="D51" s="24">
        <v>-0.0134669777649421</v>
      </c>
      <c r="E51" s="24">
        <v>0.03515687725516159</v>
      </c>
      <c r="F51" s="60">
        <v>0.0377</v>
      </c>
    </row>
    <row r="52" spans="2:6" ht="13.5">
      <c r="B52" s="27" t="s">
        <v>65</v>
      </c>
      <c r="C52" s="24">
        <v>0.001489268619572215</v>
      </c>
      <c r="D52" s="24">
        <v>-0.014008669389157902</v>
      </c>
      <c r="E52" s="24">
        <v>0.035405981228199934</v>
      </c>
      <c r="F52" s="60">
        <v>0.0381</v>
      </c>
    </row>
    <row r="53" spans="2:6" ht="13.5">
      <c r="B53" s="27" t="s">
        <v>66</v>
      </c>
      <c r="C53" s="24">
        <v>0.001861671638899054</v>
      </c>
      <c r="D53" s="24">
        <v>-0.015326692357792382</v>
      </c>
      <c r="E53" s="24">
        <v>0.0368813705315052</v>
      </c>
      <c r="F53" s="60">
        <v>0.04</v>
      </c>
    </row>
    <row r="54" spans="2:6" ht="13.5">
      <c r="B54" s="27" t="s">
        <v>67</v>
      </c>
      <c r="C54" s="24">
        <v>0.0025539961731624317</v>
      </c>
      <c r="D54" s="24">
        <v>-0.01700404324551741</v>
      </c>
      <c r="E54" s="24">
        <v>0.03984567299034403</v>
      </c>
      <c r="F54" s="60">
        <v>0.0434</v>
      </c>
    </row>
    <row r="55" spans="2:6" ht="13.5">
      <c r="B55" s="27" t="s">
        <v>68</v>
      </c>
      <c r="C55" s="24">
        <v>0.0033091659359811842</v>
      </c>
      <c r="D55" s="24">
        <v>-0.015058395411026382</v>
      </c>
      <c r="E55" s="24">
        <v>0.03185747246575055</v>
      </c>
      <c r="F55" s="60">
        <v>0.0354</v>
      </c>
    </row>
    <row r="56" spans="2:6" ht="13.5">
      <c r="B56" s="27" t="s">
        <v>69</v>
      </c>
      <c r="C56" s="24">
        <v>0.003142614799209298</v>
      </c>
      <c r="D56" s="24">
        <v>-0.015900429157577278</v>
      </c>
      <c r="E56" s="24">
        <v>0.03444481482839912</v>
      </c>
      <c r="F56" s="60">
        <v>0.0381</v>
      </c>
    </row>
    <row r="57" spans="2:6" ht="13.5">
      <c r="B57" s="27" t="s">
        <v>70</v>
      </c>
      <c r="C57" s="24">
        <v>0.004598631399126418</v>
      </c>
      <c r="D57" s="24">
        <v>-0.01877690850879432</v>
      </c>
      <c r="E57" s="24">
        <v>0.03757015483497739</v>
      </c>
      <c r="F57" s="60">
        <v>0.0423</v>
      </c>
    </row>
    <row r="58" spans="2:6" ht="13.5">
      <c r="B58" s="27" t="s">
        <v>71</v>
      </c>
      <c r="C58" s="24">
        <v>0.0046513040133149275</v>
      </c>
      <c r="D58" s="24">
        <v>-0.017910468758064013</v>
      </c>
      <c r="E58" s="24">
        <v>0.03520210619955577</v>
      </c>
      <c r="F58" s="60">
        <v>0.0398</v>
      </c>
    </row>
    <row r="59" spans="2:6" ht="13.5">
      <c r="B59" s="27" t="s">
        <v>72</v>
      </c>
      <c r="C59" s="24">
        <v>0.006056983813820693</v>
      </c>
      <c r="D59" s="24">
        <v>-0.01998126488573604</v>
      </c>
      <c r="E59" s="24">
        <v>0.03631831594482193</v>
      </c>
      <c r="F59" s="60">
        <v>0.0419</v>
      </c>
    </row>
    <row r="60" spans="2:6" ht="13.5">
      <c r="B60" s="27" t="s">
        <v>73</v>
      </c>
      <c r="C60" s="24">
        <v>-0.003267101304729181</v>
      </c>
      <c r="D60" s="24">
        <v>-0.01285715321379488</v>
      </c>
      <c r="E60" s="24">
        <v>0.04627043332575198</v>
      </c>
      <c r="F60" s="60">
        <v>0.0481</v>
      </c>
    </row>
    <row r="61" spans="2:6" ht="13.5">
      <c r="B61" s="27" t="s">
        <v>74</v>
      </c>
      <c r="C61" s="24">
        <v>-0.002227613819947294</v>
      </c>
      <c r="D61" s="24">
        <v>-0.012355879636471556</v>
      </c>
      <c r="E61" s="24">
        <v>0.042672445980102225</v>
      </c>
      <c r="F61" s="60">
        <v>0.0445</v>
      </c>
    </row>
    <row r="62" spans="2:6" ht="13.5">
      <c r="B62" s="27" t="s">
        <v>75</v>
      </c>
      <c r="C62" s="24">
        <v>-0.0014431263809555617</v>
      </c>
      <c r="D62" s="24">
        <v>-0.013426444193390452</v>
      </c>
      <c r="E62" s="24">
        <v>0.04443792032123106</v>
      </c>
      <c r="F62" s="60">
        <v>0.0464</v>
      </c>
    </row>
    <row r="63" spans="2:6" ht="13.5">
      <c r="B63" s="27" t="s">
        <v>76</v>
      </c>
      <c r="C63" s="24">
        <v>-0.00032245223652438426</v>
      </c>
      <c r="D63" s="24">
        <v>-0.009638972444869331</v>
      </c>
      <c r="E63" s="24">
        <v>0.030492639316310743</v>
      </c>
      <c r="F63" s="60">
        <v>0.032</v>
      </c>
    </row>
    <row r="64" spans="2:6" ht="13.5">
      <c r="B64" s="27" t="s">
        <v>77</v>
      </c>
      <c r="C64" s="24">
        <v>-0.00273032277989671</v>
      </c>
      <c r="D64" s="24">
        <v>-0.0076484613111551525</v>
      </c>
      <c r="E64" s="24">
        <v>0.031895887531673495</v>
      </c>
      <c r="F64" s="60">
        <v>0.0329</v>
      </c>
    </row>
    <row r="65" spans="2:6" ht="13.5">
      <c r="B65" s="27" t="s">
        <v>78</v>
      </c>
      <c r="C65" s="24">
        <v>-0.002903405214382815</v>
      </c>
      <c r="D65" s="24">
        <v>-0.01171034045619379</v>
      </c>
      <c r="E65" s="24">
        <v>0.04623614303156387</v>
      </c>
      <c r="F65" s="60">
        <v>0.0478</v>
      </c>
    </row>
    <row r="66" spans="2:6" ht="13.5">
      <c r="B66" s="27" t="s">
        <v>79</v>
      </c>
      <c r="C66" s="24">
        <v>-0.0013023158564706705</v>
      </c>
      <c r="D66" s="24">
        <v>-0.008939850219586987</v>
      </c>
      <c r="E66" s="24">
        <v>0.03343157834928867</v>
      </c>
      <c r="F66" s="60">
        <v>0.0346</v>
      </c>
    </row>
    <row r="67" spans="2:6" ht="13.5">
      <c r="B67" s="27" t="s">
        <v>80</v>
      </c>
      <c r="C67" s="24">
        <v>-0.003802562373174112</v>
      </c>
      <c r="D67" s="24">
        <v>-0.008405424633777692</v>
      </c>
      <c r="E67" s="24">
        <v>0.04113435824106304</v>
      </c>
      <c r="F67" s="60">
        <v>0.0422</v>
      </c>
    </row>
    <row r="68" spans="2:6" ht="13.5">
      <c r="B68" s="27" t="s">
        <v>81</v>
      </c>
      <c r="C68" s="24">
        <v>-0.004189995125877033</v>
      </c>
      <c r="D68" s="24">
        <v>-0.00783774915624491</v>
      </c>
      <c r="E68" s="24">
        <v>0.04231236489541068</v>
      </c>
      <c r="F68" s="60">
        <v>0.0432</v>
      </c>
    </row>
    <row r="69" spans="2:6" ht="13.5">
      <c r="B69" s="27" t="s">
        <v>82</v>
      </c>
      <c r="C69" s="24">
        <v>-0.0192227889974923</v>
      </c>
      <c r="D69" s="24">
        <v>-0.03162678252185325</v>
      </c>
      <c r="E69" s="24">
        <v>0.039383613480781676</v>
      </c>
      <c r="F69" s="60">
        <v>0.054</v>
      </c>
    </row>
    <row r="70" spans="2:6" ht="13.5">
      <c r="B70" s="27" t="s">
        <v>83</v>
      </c>
      <c r="C70" s="24">
        <v>-0.018648304551135197</v>
      </c>
      <c r="D70" s="24">
        <v>-0.030681597374719427</v>
      </c>
      <c r="E70" s="24">
        <v>0.038206610841427846</v>
      </c>
      <c r="F70" s="60">
        <v>0.0524</v>
      </c>
    </row>
    <row r="71" spans="2:6" ht="13.5">
      <c r="B71" s="27" t="s">
        <v>84</v>
      </c>
      <c r="C71" s="24">
        <v>-0.01907034157309795</v>
      </c>
      <c r="D71" s="24">
        <v>-0.03137596451944735</v>
      </c>
      <c r="E71" s="24">
        <v>0.0390712794880983</v>
      </c>
      <c r="F71" s="60">
        <v>0.0536</v>
      </c>
    </row>
    <row r="72" spans="2:6" ht="13.5">
      <c r="B72" s="27" t="s">
        <v>85</v>
      </c>
      <c r="C72" s="24">
        <v>-0.019407236865141897</v>
      </c>
      <c r="D72" s="24">
        <v>-0.031930250067462085</v>
      </c>
      <c r="E72" s="24">
        <v>0.0397615099206714</v>
      </c>
      <c r="F72" s="60">
        <v>0.0546</v>
      </c>
    </row>
    <row r="73" spans="2:6" ht="13.5">
      <c r="B73" s="27" t="s">
        <v>86</v>
      </c>
      <c r="C73" s="24">
        <v>-0.01872657097077024</v>
      </c>
      <c r="D73" s="24">
        <v>-0.0308103671922888</v>
      </c>
      <c r="E73" s="24">
        <v>0.038366962932872894</v>
      </c>
      <c r="F73" s="60">
        <v>0.0526</v>
      </c>
    </row>
    <row r="74" spans="2:6" ht="13.5">
      <c r="B74" s="27" t="s">
        <v>87</v>
      </c>
      <c r="C74" s="24">
        <v>-0.019641426717392108</v>
      </c>
      <c r="D74" s="24">
        <v>-0.032315556878413254</v>
      </c>
      <c r="E74" s="24">
        <v>0.040241317643872065</v>
      </c>
      <c r="F74" s="60">
        <v>0.0552</v>
      </c>
    </row>
    <row r="75" spans="2:6" ht="13.5">
      <c r="B75" s="27" t="s">
        <v>88</v>
      </c>
      <c r="C75" s="24">
        <v>-0.019537802522989978</v>
      </c>
      <c r="D75" s="24">
        <v>-0.03214506653693938</v>
      </c>
      <c r="E75" s="24">
        <v>0.0400290125917806</v>
      </c>
      <c r="F75" s="60">
        <v>0.0549</v>
      </c>
    </row>
    <row r="76" spans="2:6" ht="13.5">
      <c r="B76" s="27" t="s">
        <v>89</v>
      </c>
      <c r="C76" s="24">
        <v>-0.019719231185625574</v>
      </c>
      <c r="D76" s="24">
        <v>-0.0324435666586993</v>
      </c>
      <c r="E76" s="24">
        <v>0.040400723290183294</v>
      </c>
      <c r="F76" s="60">
        <v>0.0554</v>
      </c>
    </row>
    <row r="77" spans="2:6" ht="13.5">
      <c r="B77" s="27" t="s">
        <v>90</v>
      </c>
      <c r="C77" s="24">
        <v>-0.019836656865031443</v>
      </c>
      <c r="D77" s="24">
        <v>-0.03263676424440831</v>
      </c>
      <c r="E77" s="24">
        <v>0.040641304798461064</v>
      </c>
      <c r="F77" s="60">
        <v>0.0558</v>
      </c>
    </row>
    <row r="78" spans="2:6" ht="13.5">
      <c r="B78" s="27" t="s">
        <v>91</v>
      </c>
      <c r="C78" s="24">
        <v>-0.020383735752545817</v>
      </c>
      <c r="D78" s="24">
        <v>-0.033536859698820365</v>
      </c>
      <c r="E78" s="24">
        <v>0.04176215898107749</v>
      </c>
      <c r="F78" s="60">
        <v>0.0573</v>
      </c>
    </row>
    <row r="79" spans="2:6" ht="13.5">
      <c r="B79" s="27" t="s">
        <v>92</v>
      </c>
      <c r="C79" s="24">
        <v>-0.019339023436316438</v>
      </c>
      <c r="D79" s="24">
        <v>-0.031818020188713714</v>
      </c>
      <c r="E79" s="24">
        <v>0.039621754377645146</v>
      </c>
      <c r="F79" s="60">
        <v>0.0544</v>
      </c>
    </row>
    <row r="80" spans="2:6" ht="13.5">
      <c r="B80" s="27" t="s">
        <v>93</v>
      </c>
      <c r="C80" s="24">
        <v>-0.02028889087407748</v>
      </c>
      <c r="D80" s="24">
        <v>-0.033380813750181204</v>
      </c>
      <c r="E80" s="24">
        <v>0.04156784097474109</v>
      </c>
      <c r="F80" s="60">
        <v>0.057</v>
      </c>
    </row>
    <row r="81" spans="2:6" ht="13.5">
      <c r="B81" s="27" t="s">
        <v>94</v>
      </c>
      <c r="C81" s="24">
        <v>-0.02035528810095144</v>
      </c>
      <c r="D81" s="24">
        <v>-0.0334900554764852</v>
      </c>
      <c r="E81" s="24">
        <v>0.04170387548668586</v>
      </c>
      <c r="F81" s="60">
        <v>0.0572</v>
      </c>
    </row>
    <row r="82" spans="2:6" ht="13.5">
      <c r="B82" s="27" t="s">
        <v>95</v>
      </c>
      <c r="C82" s="24">
        <v>-0.020250103005295728</v>
      </c>
      <c r="D82" s="24">
        <v>-0.03331699702251889</v>
      </c>
      <c r="E82" s="24">
        <v>0.041488372463071244</v>
      </c>
      <c r="F82" s="60">
        <v>0.0569</v>
      </c>
    </row>
    <row r="83" spans="2:6" ht="13.5">
      <c r="B83" s="27" t="s">
        <v>96</v>
      </c>
      <c r="C83" s="24">
        <v>-0.020551199755644234</v>
      </c>
      <c r="D83" s="24">
        <v>-0.03381238410929299</v>
      </c>
      <c r="E83" s="24">
        <v>0.0421052589116222</v>
      </c>
      <c r="F83" s="60">
        <v>0.0578</v>
      </c>
    </row>
    <row r="84" spans="2:6" ht="13.5">
      <c r="B84" s="27" t="s">
        <v>97</v>
      </c>
      <c r="C84" s="24">
        <v>-0.02068796175596077</v>
      </c>
      <c r="D84" s="24">
        <v>-0.0340373952687969</v>
      </c>
      <c r="E84" s="24">
        <v>0.042385456637354935</v>
      </c>
      <c r="F84" s="60">
        <v>0.0582</v>
      </c>
    </row>
    <row r="85" spans="2:6" ht="13.5">
      <c r="B85" s="27" t="s">
        <v>98</v>
      </c>
      <c r="C85" s="24">
        <v>-0.020096853286005967</v>
      </c>
      <c r="D85" s="24">
        <v>-0.033064859023999915</v>
      </c>
      <c r="E85" s="24">
        <v>0.04117439473010087</v>
      </c>
      <c r="F85" s="60">
        <v>0.0565</v>
      </c>
    </row>
    <row r="86" spans="2:6" ht="13.5">
      <c r="B86" s="27" t="s">
        <v>99</v>
      </c>
      <c r="C86" s="24">
        <v>-0.020584037813414113</v>
      </c>
      <c r="D86" s="24">
        <v>-0.033866411759070125</v>
      </c>
      <c r="E86" s="24">
        <v>0.042172537461834025</v>
      </c>
      <c r="F86" s="60">
        <v>0.0579</v>
      </c>
    </row>
    <row r="87" spans="2:6" ht="13.5">
      <c r="B87" s="27" t="s">
        <v>100</v>
      </c>
      <c r="C87" s="24">
        <v>-0.01916563814875616</v>
      </c>
      <c r="D87" s="24">
        <v>-0.03153275363451136</v>
      </c>
      <c r="E87" s="24">
        <v>0.03926652293087507</v>
      </c>
      <c r="F87" s="60">
        <v>0.0539</v>
      </c>
    </row>
    <row r="88" spans="2:6" ht="13.5">
      <c r="B88" s="27" t="s">
        <v>101</v>
      </c>
      <c r="C88" s="24">
        <v>-0.020775180179597896</v>
      </c>
      <c r="D88" s="24">
        <v>-0.03418089359882415</v>
      </c>
      <c r="E88" s="24">
        <v>0.042564149577697385</v>
      </c>
      <c r="F88" s="60">
        <v>0.0584</v>
      </c>
    </row>
    <row r="89" spans="2:6" ht="13.5">
      <c r="B89" s="27" t="s">
        <v>102</v>
      </c>
      <c r="C89" s="24">
        <v>-0.020493379820941016</v>
      </c>
      <c r="D89" s="24">
        <v>-0.03371725439125983</v>
      </c>
      <c r="E89" s="24">
        <v>0.04198679753967216</v>
      </c>
      <c r="F89" s="60">
        <v>0.0576</v>
      </c>
    </row>
    <row r="90" spans="2:6" ht="13.5">
      <c r="B90" s="27" t="s">
        <v>103</v>
      </c>
      <c r="C90" s="24">
        <v>-0.02039206432320384</v>
      </c>
      <c r="D90" s="24">
        <v>-0.03355056249168187</v>
      </c>
      <c r="E90" s="24">
        <v>0.04177922254089417</v>
      </c>
      <c r="F90" s="60">
        <v>0.0573</v>
      </c>
    </row>
    <row r="91" spans="2:6" ht="13.5">
      <c r="B91" s="27" t="s">
        <v>104</v>
      </c>
      <c r="C91" s="24">
        <v>-0.02003265101043894</v>
      </c>
      <c r="D91" s="24">
        <v>-0.032959228597329915</v>
      </c>
      <c r="E91" s="24">
        <v>0.04104285723034895</v>
      </c>
      <c r="F91" s="60">
        <v>0.0563</v>
      </c>
    </row>
    <row r="92" spans="2:6" ht="13.5">
      <c r="B92" s="27" t="s">
        <v>105</v>
      </c>
      <c r="C92" s="24">
        <v>-0.019575404906611027</v>
      </c>
      <c r="D92" s="24">
        <v>-0.03220693281513931</v>
      </c>
      <c r="E92" s="24">
        <v>0.04010605228383035</v>
      </c>
      <c r="F92" s="60">
        <v>0.055</v>
      </c>
    </row>
    <row r="93" spans="2:6" ht="13.5">
      <c r="B93" s="27" t="s">
        <v>106</v>
      </c>
      <c r="C93" s="24">
        <v>-0.01887037098069655</v>
      </c>
      <c r="D93" s="24">
        <v>-0.03104695781626665</v>
      </c>
      <c r="E93" s="24">
        <v>0.03866158011941323</v>
      </c>
      <c r="F93" s="60">
        <v>0.0531</v>
      </c>
    </row>
    <row r="94" spans="2:6" ht="13.5">
      <c r="B94" s="27" t="s">
        <v>107</v>
      </c>
      <c r="C94" s="24">
        <v>-0.019928159275075075</v>
      </c>
      <c r="D94" s="24">
        <v>-0.03278731091201159</v>
      </c>
      <c r="E94" s="24">
        <v>0.04082877476197311</v>
      </c>
      <c r="F94" s="60">
        <v>0.056</v>
      </c>
    </row>
    <row r="95" spans="2:6" ht="13.5">
      <c r="B95" s="27" t="s">
        <v>108</v>
      </c>
      <c r="C95" s="24">
        <v>-0.019938119489580686</v>
      </c>
      <c r="D95" s="24">
        <v>-0.0328036982082609</v>
      </c>
      <c r="E95" s="24">
        <v>0.0408491812304792</v>
      </c>
      <c r="F95" s="60">
        <v>0.0561</v>
      </c>
    </row>
    <row r="96" spans="2:6" ht="13.5">
      <c r="B96" s="27" t="s">
        <v>109</v>
      </c>
      <c r="C96" s="24">
        <v>-0.017282087955287295</v>
      </c>
      <c r="D96" s="24">
        <v>-0.028433794771255627</v>
      </c>
      <c r="E96" s="24">
        <v>0.035407508882356886</v>
      </c>
      <c r="F96" s="60">
        <v>0.0486</v>
      </c>
    </row>
    <row r="97" spans="2:6" ht="13.5">
      <c r="B97" s="27" t="s">
        <v>110</v>
      </c>
      <c r="C97" s="24">
        <v>-0.016514326352773168</v>
      </c>
      <c r="D97" s="24">
        <v>-0.027170615467016823</v>
      </c>
      <c r="E97" s="24">
        <v>0.03383452037362744</v>
      </c>
      <c r="F97" s="60">
        <v>0.0464</v>
      </c>
    </row>
    <row r="98" spans="2:6" ht="13.5">
      <c r="B98" s="27" t="s">
        <v>111</v>
      </c>
      <c r="C98" s="24">
        <v>-0.0056699270151057135</v>
      </c>
      <c r="D98" s="24">
        <v>-0.017967035097807393</v>
      </c>
      <c r="E98" s="24">
        <v>0.03679915879707174</v>
      </c>
      <c r="F98" s="60">
        <v>0.0413</v>
      </c>
    </row>
    <row r="99" spans="2:6" ht="13.5">
      <c r="B99" s="27" t="s">
        <v>112</v>
      </c>
      <c r="C99" s="24">
        <v>-0.006333927725183486</v>
      </c>
      <c r="D99" s="24">
        <v>-0.020071140500073525</v>
      </c>
      <c r="E99" s="24">
        <v>0.04110867944988428</v>
      </c>
      <c r="F99" s="60">
        <v>0.0462</v>
      </c>
    </row>
    <row r="100" spans="2:6" ht="13.5">
      <c r="B100" s="27" t="s">
        <v>113</v>
      </c>
      <c r="C100" s="24">
        <v>-0.005373525573872939</v>
      </c>
      <c r="D100" s="24">
        <v>-0.017027789304448926</v>
      </c>
      <c r="E100" s="24">
        <v>0.034875443787271365</v>
      </c>
      <c r="F100" s="60">
        <v>0.0392</v>
      </c>
    </row>
    <row r="101" spans="2:6" ht="13.5">
      <c r="B101" s="27" t="s">
        <v>114</v>
      </c>
      <c r="C101" s="24">
        <v>-0.005878814113945197</v>
      </c>
      <c r="D101" s="24">
        <v>-0.01862896281334847</v>
      </c>
      <c r="E101" s="24">
        <v>0.03815488515836485</v>
      </c>
      <c r="F101" s="60">
        <v>0.0429</v>
      </c>
    </row>
    <row r="102" spans="2:7" ht="13.5">
      <c r="B102" s="27" t="s">
        <v>115</v>
      </c>
      <c r="C102" s="24">
        <v>-0.012781631258150128</v>
      </c>
      <c r="D102" s="24">
        <v>-0.03782719755509234</v>
      </c>
      <c r="E102" s="24">
        <v>0.05804936897762847</v>
      </c>
      <c r="F102" s="60">
        <v>0.0705</v>
      </c>
      <c r="G102" s="24">
        <v>0.007999999999999993</v>
      </c>
    </row>
    <row r="103" spans="2:7" ht="13.5">
      <c r="B103" s="27" t="s">
        <v>116</v>
      </c>
      <c r="C103" s="24">
        <v>-0.020617346578951867</v>
      </c>
      <c r="D103" s="24">
        <v>-0.041324641810969176</v>
      </c>
      <c r="E103" s="24">
        <v>0.05452344049345825</v>
      </c>
      <c r="F103" s="60">
        <v>0.0715</v>
      </c>
      <c r="G103" s="24">
        <v>0.008999999999999994</v>
      </c>
    </row>
    <row r="104" spans="2:7" ht="13.5">
      <c r="B104" s="27" t="s">
        <v>117</v>
      </c>
      <c r="C104" s="24">
        <v>-0.021719877007157606</v>
      </c>
      <c r="D104" s="24">
        <v>-0.04318622174054454</v>
      </c>
      <c r="E104" s="24">
        <v>0.05223713118379614</v>
      </c>
      <c r="F104" s="60">
        <v>0.0712</v>
      </c>
      <c r="G104" s="24">
        <v>0.0087</v>
      </c>
    </row>
    <row r="105" spans="2:7" ht="13.5">
      <c r="B105" s="27" t="s">
        <v>118</v>
      </c>
      <c r="C105" s="24">
        <v>-0.02614829378635619</v>
      </c>
      <c r="D105" s="24">
        <v>-0.039755510194829924</v>
      </c>
      <c r="E105" s="24">
        <v>0.053658158713322024</v>
      </c>
      <c r="F105" s="60">
        <v>0.0717</v>
      </c>
      <c r="G105" s="24">
        <v>0.0092</v>
      </c>
    </row>
    <row r="106" spans="2:7" ht="13.5">
      <c r="B106" s="27" t="s">
        <v>119</v>
      </c>
      <c r="C106" s="24">
        <v>-0.02469881615805747</v>
      </c>
      <c r="D106" s="24">
        <v>-0.03733255316140749</v>
      </c>
      <c r="E106" s="24">
        <v>0.05466367758588575</v>
      </c>
      <c r="F106" s="60">
        <v>0.0707</v>
      </c>
      <c r="G106" s="24">
        <v>0.008199999999999999</v>
      </c>
    </row>
    <row r="107" spans="2:7" ht="13.5">
      <c r="B107" s="27" t="s">
        <v>120</v>
      </c>
      <c r="C107" s="24">
        <v>-0.026946064882132248</v>
      </c>
      <c r="D107" s="24">
        <v>-0.03133556527633363</v>
      </c>
      <c r="E107" s="24">
        <v>0.059061292403464805</v>
      </c>
      <c r="F107" s="60">
        <v>0.0721</v>
      </c>
      <c r="G107" s="24">
        <v>0.009599999999999997</v>
      </c>
    </row>
    <row r="108" spans="2:7" ht="13.5">
      <c r="B108" s="27" t="s">
        <v>121</v>
      </c>
      <c r="C108" s="24">
        <v>-0.028374196269695062</v>
      </c>
      <c r="D108" s="24">
        <v>-0.03368283068572975</v>
      </c>
      <c r="E108" s="24">
        <v>0.05753284290413774</v>
      </c>
      <c r="F108" s="60">
        <v>0.0725</v>
      </c>
      <c r="G108" s="24">
        <v>0.01</v>
      </c>
    </row>
    <row r="109" spans="2:7" ht="13.5">
      <c r="B109" s="27" t="s">
        <v>122</v>
      </c>
      <c r="C109" s="24">
        <v>-0.025204458006513164</v>
      </c>
      <c r="D109" s="24">
        <v>-0.02290118012568776</v>
      </c>
      <c r="E109" s="24">
        <v>0.05815333887444929</v>
      </c>
      <c r="F109" s="60">
        <v>0.0674</v>
      </c>
      <c r="G109" s="24">
        <v>0.004900000000000002</v>
      </c>
    </row>
    <row r="110" spans="2:7" ht="13.5">
      <c r="B110" s="27" t="s">
        <v>123</v>
      </c>
      <c r="C110" s="24">
        <v>-0.02211363187463178</v>
      </c>
      <c r="D110" s="24">
        <v>-0.014524886576385398</v>
      </c>
      <c r="E110" s="24">
        <v>0.05852054379869642</v>
      </c>
      <c r="F110" s="60">
        <v>0.0642</v>
      </c>
      <c r="G110" s="24">
        <v>0.0016999999999999932</v>
      </c>
    </row>
    <row r="111" spans="2:6" ht="13.5">
      <c r="B111" s="27" t="s">
        <v>124</v>
      </c>
      <c r="C111" s="24">
        <v>-0.019774803332040847</v>
      </c>
      <c r="D111" s="24">
        <v>-0.010312643445898217</v>
      </c>
      <c r="E111" s="24">
        <v>0.057126639950944025</v>
      </c>
      <c r="F111" s="60">
        <v>0.0613</v>
      </c>
    </row>
    <row r="112" spans="2:6" ht="13.5">
      <c r="B112" s="27" t="s">
        <v>125</v>
      </c>
      <c r="C112" s="24">
        <v>-0.006842560328685465</v>
      </c>
      <c r="D112" s="24">
        <v>-0.021682910777670372</v>
      </c>
      <c r="E112" s="24">
        <v>0.04440982457854403</v>
      </c>
      <c r="F112" s="60">
        <v>0.0499</v>
      </c>
    </row>
    <row r="113" spans="2:6" ht="13.5">
      <c r="B113" s="27" t="s">
        <v>126</v>
      </c>
      <c r="C113" s="24">
        <v>-0.007391184663539718</v>
      </c>
      <c r="D113" s="24">
        <v>-0.02342140805528281</v>
      </c>
      <c r="E113" s="24">
        <v>0.0479705254420395</v>
      </c>
      <c r="F113" s="60">
        <v>0.0539</v>
      </c>
    </row>
    <row r="114" spans="2:7" ht="13.5">
      <c r="B114" s="27" t="s">
        <v>127</v>
      </c>
      <c r="C114" s="24">
        <v>-0.009085942308736605</v>
      </c>
      <c r="D114" s="24">
        <v>-0.028791807006141923</v>
      </c>
      <c r="E114" s="24">
        <v>0.05896990083817499</v>
      </c>
      <c r="F114" s="60">
        <v>0.0662</v>
      </c>
      <c r="G114" s="24">
        <v>0.003699999999999995</v>
      </c>
    </row>
    <row r="115" spans="2:6" ht="13.5">
      <c r="B115" s="27" t="s">
        <v>128</v>
      </c>
      <c r="C115" s="24">
        <v>-0.004076358490451071</v>
      </c>
      <c r="D115" s="24">
        <v>-0.012917287272669498</v>
      </c>
      <c r="E115" s="24">
        <v>0.026456524573291063</v>
      </c>
      <c r="F115" s="60">
        <v>0.0297</v>
      </c>
    </row>
    <row r="116" spans="2:6" ht="13.5">
      <c r="B116" s="27" t="s">
        <v>129</v>
      </c>
      <c r="C116" s="24">
        <v>-0.0045719563608912495</v>
      </c>
      <c r="D116" s="24">
        <v>-0.014487752696458855</v>
      </c>
      <c r="E116" s="24">
        <v>0.029673071221125724</v>
      </c>
      <c r="F116" s="60">
        <v>0.0333</v>
      </c>
    </row>
    <row r="117" spans="2:6" ht="13.5">
      <c r="B117" s="27" t="s">
        <v>130</v>
      </c>
      <c r="C117" s="24">
        <v>-0.004277179612305559</v>
      </c>
      <c r="D117" s="24">
        <v>-0.013553655277954935</v>
      </c>
      <c r="E117" s="24">
        <v>0.027759900848366215</v>
      </c>
      <c r="F117" s="60">
        <v>0.0312</v>
      </c>
    </row>
    <row r="118" spans="2:6" ht="13.5">
      <c r="B118" s="27" t="s">
        <v>131</v>
      </c>
      <c r="C118" s="24">
        <v>-0.00498113862261107</v>
      </c>
      <c r="D118" s="24">
        <v>-0.01578438174266239</v>
      </c>
      <c r="E118" s="24">
        <v>0.0323287602600999</v>
      </c>
      <c r="F118" s="60">
        <v>0.0363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8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0" t="s">
        <v>57</v>
      </c>
      <c r="D2" s="71"/>
      <c r="E2" s="3"/>
      <c r="F2" s="4" t="s">
        <v>3</v>
      </c>
      <c r="G2" s="11">
        <v>39073.5174537037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0" t="s">
        <v>58</v>
      </c>
      <c r="D3" s="71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2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2" t="s">
        <v>59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7">
        <v>0</v>
      </c>
      <c r="D7" s="73"/>
      <c r="E7" s="78" t="s">
        <v>19</v>
      </c>
      <c r="F7" s="78"/>
      <c r="G7" s="35">
        <v>0.05091666666666666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7">
        <v>0.0625</v>
      </c>
      <c r="D8" s="73"/>
      <c r="E8" s="2"/>
      <c r="F8" s="14" t="s">
        <v>12</v>
      </c>
      <c r="G8" s="35">
        <v>0.0725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7">
        <v>-0.0625</v>
      </c>
      <c r="D9" s="73"/>
      <c r="E9" s="2"/>
      <c r="F9" s="14" t="s">
        <v>13</v>
      </c>
      <c r="G9" s="35">
        <v>0.0297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0.04279999999999999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4" t="s">
        <v>52</v>
      </c>
      <c r="C12" s="75"/>
      <c r="D12" s="75"/>
      <c r="E12" s="75"/>
      <c r="F12" s="75"/>
      <c r="G12" s="75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0.011116894895278801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35.15816899776382</v>
      </c>
      <c r="D47" s="24">
        <v>-5.807900910139115</v>
      </c>
      <c r="E47" s="24">
        <v>-11.31322698725306</v>
      </c>
      <c r="F47" s="60">
        <v>0.0463</v>
      </c>
    </row>
    <row r="48" spans="2:6" ht="13.5">
      <c r="B48" s="27" t="s">
        <v>61</v>
      </c>
      <c r="C48" s="24">
        <v>34.45489056802434</v>
      </c>
      <c r="D48" s="24">
        <v>-6.818121909060289</v>
      </c>
      <c r="E48" s="24">
        <v>-11.666876844166541</v>
      </c>
      <c r="F48" s="60">
        <v>0.044</v>
      </c>
    </row>
    <row r="49" spans="2:6" ht="13.5">
      <c r="B49" s="27" t="s">
        <v>62</v>
      </c>
      <c r="C49" s="24">
        <v>33.74994064712448</v>
      </c>
      <c r="D49" s="24">
        <v>-7.835314349629381</v>
      </c>
      <c r="E49" s="24">
        <v>-12.023175095610135</v>
      </c>
      <c r="F49" s="60">
        <v>0.0435</v>
      </c>
    </row>
    <row r="50" spans="2:6" ht="13.5">
      <c r="B50" s="27" t="s">
        <v>63</v>
      </c>
      <c r="C50" s="24">
        <v>35.50765619786591</v>
      </c>
      <c r="D50" s="24">
        <v>-6.662007085565313</v>
      </c>
      <c r="E50" s="24">
        <v>-11.611751556930232</v>
      </c>
      <c r="F50" s="60">
        <v>0.0402</v>
      </c>
    </row>
    <row r="51" spans="2:6" ht="13.5">
      <c r="B51" s="27" t="s">
        <v>64</v>
      </c>
      <c r="C51" s="24">
        <v>34.75378583571372</v>
      </c>
      <c r="D51" s="24">
        <v>-7.66950702223504</v>
      </c>
      <c r="E51" s="24">
        <v>-11.978210877255162</v>
      </c>
      <c r="F51" s="60">
        <v>0.0377</v>
      </c>
    </row>
    <row r="52" spans="2:6" ht="13.5">
      <c r="B52" s="27" t="s">
        <v>65</v>
      </c>
      <c r="C52" s="24">
        <v>33.99957473138041</v>
      </c>
      <c r="D52" s="24">
        <v>-8.681733330610824</v>
      </c>
      <c r="E52" s="24">
        <v>-12.346786981228208</v>
      </c>
      <c r="F52" s="60">
        <v>0.0381</v>
      </c>
    </row>
    <row r="53" spans="2:6" ht="13.5">
      <c r="B53" s="27" t="s">
        <v>66</v>
      </c>
      <c r="C53" s="24">
        <v>35.763359328361084</v>
      </c>
      <c r="D53" s="24">
        <v>-7.573107307642189</v>
      </c>
      <c r="E53" s="24">
        <v>-11.977909370531501</v>
      </c>
      <c r="F53" s="60">
        <v>0.04</v>
      </c>
    </row>
    <row r="54" spans="2:6" ht="13.5">
      <c r="B54" s="27" t="s">
        <v>67</v>
      </c>
      <c r="C54" s="24">
        <v>34.98320300382683</v>
      </c>
      <c r="D54" s="24">
        <v>-8.54621795675447</v>
      </c>
      <c r="E54" s="24">
        <v>-12.343045672990344</v>
      </c>
      <c r="F54" s="60">
        <v>0.0434</v>
      </c>
    </row>
    <row r="55" spans="2:6" ht="13.5">
      <c r="B55" s="27" t="s">
        <v>68</v>
      </c>
      <c r="C55" s="24">
        <v>35.135724834064014</v>
      </c>
      <c r="D55" s="24">
        <v>-9.429663604588955</v>
      </c>
      <c r="E55" s="24">
        <v>-12.75279547246575</v>
      </c>
      <c r="F55" s="60">
        <v>0.0354</v>
      </c>
    </row>
    <row r="56" spans="2:6" ht="13.5">
      <c r="B56" s="27" t="s">
        <v>69</v>
      </c>
      <c r="C56" s="24">
        <v>35.957763385200785</v>
      </c>
      <c r="D56" s="24">
        <v>-8.468407570842405</v>
      </c>
      <c r="E56" s="24">
        <v>-12.383938814828399</v>
      </c>
      <c r="F56" s="60">
        <v>0.0381</v>
      </c>
    </row>
    <row r="57" spans="2:6" ht="13.5">
      <c r="B57" s="27" t="s">
        <v>70</v>
      </c>
      <c r="C57" s="24">
        <v>36.90571636860086</v>
      </c>
      <c r="D57" s="24">
        <v>-8.463305091491195</v>
      </c>
      <c r="E57" s="24">
        <v>-12.48261415483498</v>
      </c>
      <c r="F57" s="60">
        <v>0.0423</v>
      </c>
    </row>
    <row r="58" spans="2:6" ht="13.5">
      <c r="B58" s="27" t="s">
        <v>71</v>
      </c>
      <c r="C58" s="24">
        <v>36.070125695986675</v>
      </c>
      <c r="D58" s="24">
        <v>-9.380583531241921</v>
      </c>
      <c r="E58" s="24">
        <v>-12.838841106199563</v>
      </c>
      <c r="F58" s="60">
        <v>0.0398</v>
      </c>
    </row>
    <row r="59" spans="2:6" ht="13.5">
      <c r="B59" s="27" t="s">
        <v>72</v>
      </c>
      <c r="C59" s="24">
        <v>36.53016201618616</v>
      </c>
      <c r="D59" s="24">
        <v>-9.828642735114244</v>
      </c>
      <c r="E59" s="24">
        <v>-13.14473131594482</v>
      </c>
      <c r="F59" s="60">
        <v>0.0419</v>
      </c>
    </row>
    <row r="60" spans="2:6" ht="13.5">
      <c r="B60" s="27" t="s">
        <v>73</v>
      </c>
      <c r="C60" s="24">
        <v>34.16765710130473</v>
      </c>
      <c r="D60" s="24">
        <v>-4.835084846786186</v>
      </c>
      <c r="E60" s="24">
        <v>-11.06255643332575</v>
      </c>
      <c r="F60" s="60">
        <v>0.0481</v>
      </c>
    </row>
    <row r="61" spans="2:6" ht="13.5">
      <c r="B61" s="27" t="s">
        <v>74</v>
      </c>
      <c r="C61" s="24">
        <v>33.606914613819946</v>
      </c>
      <c r="D61" s="24">
        <v>-5.7617951203635105</v>
      </c>
      <c r="E61" s="24">
        <v>-11.3599014459801</v>
      </c>
      <c r="F61" s="60">
        <v>0.0445</v>
      </c>
    </row>
    <row r="62" spans="2:6" ht="13.5">
      <c r="B62" s="27" t="s">
        <v>75</v>
      </c>
      <c r="C62" s="24">
        <v>33.05617512638094</v>
      </c>
      <c r="D62" s="24">
        <v>-6.677440555806586</v>
      </c>
      <c r="E62" s="24">
        <v>-11.654106920321235</v>
      </c>
      <c r="F62" s="60">
        <v>0.0464</v>
      </c>
    </row>
    <row r="63" spans="2:6" ht="13.5">
      <c r="B63" s="27" t="s">
        <v>76</v>
      </c>
      <c r="C63" s="24">
        <v>32.49822845223651</v>
      </c>
      <c r="D63" s="24">
        <v>-7.6100070275551035</v>
      </c>
      <c r="E63" s="24">
        <v>-11.954397639316308</v>
      </c>
      <c r="F63" s="60">
        <v>0.032</v>
      </c>
    </row>
    <row r="64" spans="2:6" ht="13.5">
      <c r="B64" s="27" t="s">
        <v>77</v>
      </c>
      <c r="C64" s="24">
        <v>32.8361113227799</v>
      </c>
      <c r="D64" s="24">
        <v>-4.865482538688826</v>
      </c>
      <c r="E64" s="24">
        <v>-11.175987887531674</v>
      </c>
      <c r="F64" s="60">
        <v>0.0329</v>
      </c>
    </row>
    <row r="65" spans="2:6" ht="13.5">
      <c r="B65" s="27" t="s">
        <v>78</v>
      </c>
      <c r="C65" s="24">
        <v>32.32111240521438</v>
      </c>
      <c r="D65" s="24">
        <v>-5.802446659543785</v>
      </c>
      <c r="E65" s="24">
        <v>-11.445190143031567</v>
      </c>
      <c r="F65" s="60">
        <v>0.0478</v>
      </c>
    </row>
    <row r="66" spans="2:6" ht="13.5">
      <c r="B66" s="27" t="s">
        <v>79</v>
      </c>
      <c r="C66" s="24">
        <v>31.821372315856465</v>
      </c>
      <c r="D66" s="24">
        <v>-6.7182001497803965</v>
      </c>
      <c r="E66" s="24">
        <v>-11.709021578349285</v>
      </c>
      <c r="F66" s="60">
        <v>0.0346</v>
      </c>
    </row>
    <row r="67" spans="2:6" ht="13.5">
      <c r="B67" s="27" t="s">
        <v>80</v>
      </c>
      <c r="C67" s="24">
        <v>31.50345356237317</v>
      </c>
      <c r="D67" s="24">
        <v>-4.9257265753661965</v>
      </c>
      <c r="E67" s="24">
        <v>-11.30836735824106</v>
      </c>
      <c r="F67" s="60">
        <v>0.0422</v>
      </c>
    </row>
    <row r="68" spans="2:6" ht="13.5">
      <c r="B68" s="27" t="s">
        <v>81</v>
      </c>
      <c r="C68" s="24">
        <v>30.991622995125866</v>
      </c>
      <c r="D68" s="24">
        <v>-4.749890250843732</v>
      </c>
      <c r="E68" s="24">
        <v>-11.323202364895414</v>
      </c>
      <c r="F68" s="60">
        <v>0.0432</v>
      </c>
    </row>
    <row r="69" spans="2:6" ht="13.5">
      <c r="B69" s="27" t="s">
        <v>82</v>
      </c>
      <c r="C69" s="24">
        <v>31.953072788997495</v>
      </c>
      <c r="D69" s="24">
        <v>-0.45581421747812323</v>
      </c>
      <c r="E69" s="24">
        <v>-9.060577613480776</v>
      </c>
      <c r="F69" s="60">
        <v>0.054</v>
      </c>
    </row>
    <row r="70" spans="2:6" ht="13.5">
      <c r="B70" s="27" t="s">
        <v>83</v>
      </c>
      <c r="C70" s="24">
        <v>32.745818304551136</v>
      </c>
      <c r="D70" s="24">
        <v>0.02587659737473924</v>
      </c>
      <c r="E70" s="24">
        <v>-8.286826610841427</v>
      </c>
      <c r="F70" s="60">
        <v>0.0524</v>
      </c>
    </row>
    <row r="71" spans="2:6" ht="13.5">
      <c r="B71" s="27" t="s">
        <v>84</v>
      </c>
      <c r="C71" s="24">
        <v>33.538400341573094</v>
      </c>
      <c r="D71" s="24">
        <v>0.507264964519462</v>
      </c>
      <c r="E71" s="24">
        <v>-7.513398279488094</v>
      </c>
      <c r="F71" s="60">
        <v>0.0536</v>
      </c>
    </row>
    <row r="72" spans="2:6" ht="13.5">
      <c r="B72" s="27" t="s">
        <v>85</v>
      </c>
      <c r="C72" s="24">
        <v>34.772651236865144</v>
      </c>
      <c r="D72" s="24">
        <v>-0.14087374993251944</v>
      </c>
      <c r="E72" s="24">
        <v>-7.431455509920669</v>
      </c>
      <c r="F72" s="60">
        <v>0.0546</v>
      </c>
    </row>
    <row r="73" spans="2:6" ht="13.5">
      <c r="B73" s="27" t="s">
        <v>86</v>
      </c>
      <c r="C73" s="24">
        <v>34.42150857097077</v>
      </c>
      <c r="D73" s="24">
        <v>-1.7520526328076922</v>
      </c>
      <c r="E73" s="24">
        <v>-8.896692962932875</v>
      </c>
      <c r="F73" s="60">
        <v>0.0526</v>
      </c>
    </row>
    <row r="74" spans="2:6" ht="13.5">
      <c r="B74" s="27" t="s">
        <v>87</v>
      </c>
      <c r="C74" s="24">
        <v>35.610433426717385</v>
      </c>
      <c r="D74" s="24">
        <v>-1.0297224431215712</v>
      </c>
      <c r="E74" s="24">
        <v>-7.736326317643869</v>
      </c>
      <c r="F74" s="60">
        <v>0.0552</v>
      </c>
    </row>
    <row r="75" spans="2:6" ht="13.5">
      <c r="B75" s="27" t="s">
        <v>88</v>
      </c>
      <c r="C75" s="24">
        <v>37.68199580252299</v>
      </c>
      <c r="D75" s="24">
        <v>-2.56619793346305</v>
      </c>
      <c r="E75" s="24">
        <v>-7.959073012591784</v>
      </c>
      <c r="F75" s="60">
        <v>0.0549</v>
      </c>
    </row>
    <row r="76" spans="2:6" ht="13.5">
      <c r="B76" s="27" t="s">
        <v>89</v>
      </c>
      <c r="C76" s="24">
        <v>36.889534231185614</v>
      </c>
      <c r="D76" s="24">
        <v>-3.048332433341286</v>
      </c>
      <c r="E76" s="24">
        <v>-8.733041723290185</v>
      </c>
      <c r="F76" s="60">
        <v>0.0554</v>
      </c>
    </row>
    <row r="77" spans="2:6" ht="13.5">
      <c r="B77" s="27" t="s">
        <v>90</v>
      </c>
      <c r="C77" s="24">
        <v>36.096703656865024</v>
      </c>
      <c r="D77" s="24">
        <v>-3.529784235755578</v>
      </c>
      <c r="E77" s="24">
        <v>-9.506642304798463</v>
      </c>
      <c r="F77" s="60">
        <v>0.0558</v>
      </c>
    </row>
    <row r="78" spans="2:6" ht="13.5">
      <c r="B78" s="27" t="s">
        <v>91</v>
      </c>
      <c r="C78" s="24">
        <v>35.30421773575254</v>
      </c>
      <c r="D78" s="24">
        <v>-4.011503140301159</v>
      </c>
      <c r="E78" s="24">
        <v>-10.280289158981079</v>
      </c>
      <c r="F78" s="60">
        <v>0.0573</v>
      </c>
    </row>
    <row r="79" spans="2:6" ht="13.5">
      <c r="B79" s="27" t="s">
        <v>92</v>
      </c>
      <c r="C79" s="24">
        <v>33.628797023436306</v>
      </c>
      <c r="D79" s="24">
        <v>-2.2338559798112656</v>
      </c>
      <c r="E79" s="24">
        <v>-9.670517754377645</v>
      </c>
      <c r="F79" s="60">
        <v>0.0544</v>
      </c>
    </row>
    <row r="80" spans="2:6" ht="13.5">
      <c r="B80" s="27" t="s">
        <v>93</v>
      </c>
      <c r="C80" s="24">
        <v>39.35776389087407</v>
      </c>
      <c r="D80" s="24">
        <v>-4.344338186249804</v>
      </c>
      <c r="E80" s="24">
        <v>-8.56907084097474</v>
      </c>
      <c r="F80" s="60">
        <v>0.057</v>
      </c>
    </row>
    <row r="81" spans="2:6" ht="13.5">
      <c r="B81" s="27" t="s">
        <v>94</v>
      </c>
      <c r="C81" s="24">
        <v>38.56504428810094</v>
      </c>
      <c r="D81" s="24">
        <v>-4.825872944523506</v>
      </c>
      <c r="E81" s="24">
        <v>-9.342683875486681</v>
      </c>
      <c r="F81" s="60">
        <v>0.0572</v>
      </c>
    </row>
    <row r="82" spans="2:6" ht="13.5">
      <c r="B82" s="27" t="s">
        <v>95</v>
      </c>
      <c r="C82" s="24">
        <v>37.77232510300529</v>
      </c>
      <c r="D82" s="24">
        <v>-5.307482002977465</v>
      </c>
      <c r="E82" s="24">
        <v>-10.11635637246307</v>
      </c>
      <c r="F82" s="60">
        <v>0.0569</v>
      </c>
    </row>
    <row r="83" spans="2:6" ht="13.5">
      <c r="B83" s="27" t="s">
        <v>96</v>
      </c>
      <c r="C83" s="24">
        <v>36.97979719975564</v>
      </c>
      <c r="D83" s="24">
        <v>-5.7893896158906895</v>
      </c>
      <c r="E83" s="24">
        <v>-10.890175258911622</v>
      </c>
      <c r="F83" s="60">
        <v>0.0578</v>
      </c>
    </row>
    <row r="84" spans="2:6" ht="13.5">
      <c r="B84" s="27" t="s">
        <v>97</v>
      </c>
      <c r="C84" s="24">
        <v>38.65514696175595</v>
      </c>
      <c r="D84" s="24">
        <v>-7.566872604731186</v>
      </c>
      <c r="E84" s="24">
        <v>-11.49984945663735</v>
      </c>
      <c r="F84" s="60">
        <v>0.0582</v>
      </c>
    </row>
    <row r="85" spans="2:6" ht="13.5">
      <c r="B85" s="27" t="s">
        <v>98</v>
      </c>
      <c r="C85" s="24">
        <v>39.447726853286</v>
      </c>
      <c r="D85" s="24">
        <v>-7.085254140975989</v>
      </c>
      <c r="E85" s="24">
        <v>-10.726237394730097</v>
      </c>
      <c r="F85" s="60">
        <v>0.0565</v>
      </c>
    </row>
    <row r="86" spans="2:6" ht="13.5">
      <c r="B86" s="27" t="s">
        <v>99</v>
      </c>
      <c r="C86" s="24">
        <v>40.24045803781341</v>
      </c>
      <c r="D86" s="24">
        <v>-6.60360958824092</v>
      </c>
      <c r="E86" s="24">
        <v>-9.952530537461833</v>
      </c>
      <c r="F86" s="60">
        <v>0.0579</v>
      </c>
    </row>
    <row r="87" spans="2:6" ht="13.5">
      <c r="B87" s="27" t="s">
        <v>100</v>
      </c>
      <c r="C87" s="24">
        <v>40.33332263814875</v>
      </c>
      <c r="D87" s="24">
        <v>-1.670378246365475</v>
      </c>
      <c r="E87" s="24">
        <v>-6.117134522930877</v>
      </c>
      <c r="F87" s="60">
        <v>0.0539</v>
      </c>
    </row>
    <row r="88" spans="2:6" ht="13.5">
      <c r="B88" s="27" t="s">
        <v>101</v>
      </c>
      <c r="C88" s="24">
        <v>38.0738891801796</v>
      </c>
      <c r="D88" s="24">
        <v>-1.2151211064011647</v>
      </c>
      <c r="E88" s="24">
        <v>-6.854352149577701</v>
      </c>
      <c r="F88" s="60">
        <v>0.0584</v>
      </c>
    </row>
    <row r="89" spans="2:6" ht="13.5">
      <c r="B89" s="27" t="s">
        <v>102</v>
      </c>
      <c r="C89" s="24">
        <v>40.06709637982093</v>
      </c>
      <c r="D89" s="24">
        <v>-2.257468745608731</v>
      </c>
      <c r="E89" s="24">
        <v>-6.718536797539671</v>
      </c>
      <c r="F89" s="60">
        <v>0.0576</v>
      </c>
    </row>
    <row r="90" spans="2:6" ht="13.5">
      <c r="B90" s="27" t="s">
        <v>103</v>
      </c>
      <c r="C90" s="24">
        <v>38.3398950643232</v>
      </c>
      <c r="D90" s="24">
        <v>-0.6278074375083003</v>
      </c>
      <c r="E90" s="24">
        <v>-6.252878222540895</v>
      </c>
      <c r="F90" s="60">
        <v>0.0573</v>
      </c>
    </row>
    <row r="91" spans="2:6" ht="13.5">
      <c r="B91" s="27" t="s">
        <v>104</v>
      </c>
      <c r="C91" s="24">
        <v>36.61253165101044</v>
      </c>
      <c r="D91" s="24">
        <v>1.001861228597347</v>
      </c>
      <c r="E91" s="24">
        <v>-5.787292857230345</v>
      </c>
      <c r="F91" s="60">
        <v>0.0563</v>
      </c>
    </row>
    <row r="92" spans="2:6" ht="13.5">
      <c r="B92" s="27" t="s">
        <v>105</v>
      </c>
      <c r="C92" s="24">
        <v>32.625859404906606</v>
      </c>
      <c r="D92" s="24">
        <v>3.086891932815143</v>
      </c>
      <c r="E92" s="24">
        <v>-6.058780052283835</v>
      </c>
      <c r="F92" s="60">
        <v>0.055</v>
      </c>
    </row>
    <row r="93" spans="2:6" ht="13.5">
      <c r="B93" s="27" t="s">
        <v>106</v>
      </c>
      <c r="C93" s="24">
        <v>30.099949370980696</v>
      </c>
      <c r="D93" s="24">
        <v>2.955072957816263</v>
      </c>
      <c r="E93" s="24">
        <v>-7.397510580119416</v>
      </c>
      <c r="F93" s="60">
        <v>0.0531</v>
      </c>
    </row>
    <row r="94" spans="2:6" ht="13.5">
      <c r="B94" s="27" t="s">
        <v>107</v>
      </c>
      <c r="C94" s="24">
        <v>35.34972115927508</v>
      </c>
      <c r="D94" s="24">
        <v>0.935869310912028</v>
      </c>
      <c r="E94" s="24">
        <v>-6.456653774761975</v>
      </c>
      <c r="F94" s="60">
        <v>0.056</v>
      </c>
    </row>
    <row r="95" spans="2:6" ht="13.5">
      <c r="B95" s="27" t="s">
        <v>108</v>
      </c>
      <c r="C95" s="24">
        <v>34.88528811948958</v>
      </c>
      <c r="D95" s="24">
        <v>2.6315806982082655</v>
      </c>
      <c r="E95" s="24">
        <v>-5.321608181230479</v>
      </c>
      <c r="F95" s="60">
        <v>0.0561</v>
      </c>
    </row>
    <row r="96" spans="2:6" ht="13.5">
      <c r="B96" s="27" t="s">
        <v>109</v>
      </c>
      <c r="C96" s="24">
        <v>29.947041087955284</v>
      </c>
      <c r="D96" s="24">
        <v>4.58241679477125</v>
      </c>
      <c r="E96" s="24">
        <v>-5.993781508882356</v>
      </c>
      <c r="F96" s="60">
        <v>0.0486</v>
      </c>
    </row>
    <row r="97" spans="2:6" ht="13.5">
      <c r="B97" s="27" t="s">
        <v>110</v>
      </c>
      <c r="C97" s="24">
        <v>28.040731326352777</v>
      </c>
      <c r="D97" s="24">
        <v>4.489010615467009</v>
      </c>
      <c r="E97" s="24">
        <v>-6.999243520373632</v>
      </c>
      <c r="F97" s="60">
        <v>0.0464</v>
      </c>
    </row>
    <row r="98" spans="2:6" ht="13.5">
      <c r="B98" s="27" t="s">
        <v>111</v>
      </c>
      <c r="C98" s="24">
        <v>31.7475639270151</v>
      </c>
      <c r="D98" s="24">
        <v>-2.7016109649021742</v>
      </c>
      <c r="E98" s="24">
        <v>-10.610785158797073</v>
      </c>
      <c r="F98" s="60">
        <v>0.0413</v>
      </c>
    </row>
    <row r="99" spans="2:6" ht="13.5">
      <c r="B99" s="27" t="s">
        <v>112</v>
      </c>
      <c r="C99" s="24">
        <v>30.45912592772518</v>
      </c>
      <c r="D99" s="24">
        <v>-2.4972918594999074</v>
      </c>
      <c r="E99" s="24">
        <v>-10.709546679449886</v>
      </c>
      <c r="F99" s="60">
        <v>0.0462</v>
      </c>
    </row>
    <row r="100" spans="2:6" ht="13.5">
      <c r="B100" s="27" t="s">
        <v>113</v>
      </c>
      <c r="C100" s="24">
        <v>29.796023525573865</v>
      </c>
      <c r="D100" s="24">
        <v>-0.6308642106955252</v>
      </c>
      <c r="E100" s="24">
        <v>-9.900440443787275</v>
      </c>
      <c r="F100" s="60">
        <v>0.0392</v>
      </c>
    </row>
    <row r="101" spans="2:6" ht="13.5">
      <c r="B101" s="27" t="s">
        <v>114</v>
      </c>
      <c r="C101" s="24">
        <v>28.507653814113937</v>
      </c>
      <c r="D101" s="24">
        <v>-0.42646203718662323</v>
      </c>
      <c r="E101" s="24">
        <v>-9.999150885158363</v>
      </c>
      <c r="F101" s="60">
        <v>0.0429</v>
      </c>
    </row>
    <row r="102" spans="2:7" ht="13.5">
      <c r="B102" s="27" t="s">
        <v>115</v>
      </c>
      <c r="C102" s="24">
        <v>44.36100063125814</v>
      </c>
      <c r="D102" s="24">
        <v>-3.0057278024449</v>
      </c>
      <c r="E102" s="24">
        <v>-7.565570368977629</v>
      </c>
      <c r="F102" s="60">
        <v>0.0705</v>
      </c>
      <c r="G102" s="24">
        <v>0.007999999999999993</v>
      </c>
    </row>
    <row r="103" spans="2:7" ht="13.5">
      <c r="B103" s="27" t="s">
        <v>116</v>
      </c>
      <c r="C103" s="24">
        <v>44.70124634657895</v>
      </c>
      <c r="D103" s="24">
        <v>-4.848181358189022</v>
      </c>
      <c r="E103" s="24">
        <v>-8.777485440493457</v>
      </c>
      <c r="F103" s="60">
        <v>0.0715</v>
      </c>
      <c r="G103" s="24">
        <v>0.008999999999999994</v>
      </c>
    </row>
    <row r="104" spans="2:7" ht="13.5">
      <c r="B104" s="27" t="s">
        <v>117</v>
      </c>
      <c r="C104" s="24">
        <v>43.76957987700715</v>
      </c>
      <c r="D104" s="24">
        <v>-4.338485778259448</v>
      </c>
      <c r="E104" s="24">
        <v>-8.743478131183798</v>
      </c>
      <c r="F104" s="60">
        <v>0.0712</v>
      </c>
      <c r="G104" s="24">
        <v>0.0087</v>
      </c>
    </row>
    <row r="105" spans="2:7" ht="13.5">
      <c r="B105" s="27" t="s">
        <v>118</v>
      </c>
      <c r="C105" s="24">
        <v>43.51449529378635</v>
      </c>
      <c r="D105" s="24">
        <v>-5.847658489805162</v>
      </c>
      <c r="E105" s="24">
        <v>-10.06928515871332</v>
      </c>
      <c r="F105" s="60">
        <v>0.0717</v>
      </c>
      <c r="G105" s="24">
        <v>0.0092</v>
      </c>
    </row>
    <row r="106" spans="2:7" ht="13.5">
      <c r="B106" s="27" t="s">
        <v>119</v>
      </c>
      <c r="C106" s="24">
        <v>44.41573881615805</v>
      </c>
      <c r="D106" s="24">
        <v>-6.398990446838587</v>
      </c>
      <c r="E106" s="24">
        <v>-10.038594677585888</v>
      </c>
      <c r="F106" s="60">
        <v>0.0707</v>
      </c>
      <c r="G106" s="24">
        <v>0.008199999999999999</v>
      </c>
    </row>
    <row r="107" spans="2:7" ht="13.5">
      <c r="B107" s="27" t="s">
        <v>120</v>
      </c>
      <c r="C107" s="24">
        <v>43.749043064882116</v>
      </c>
      <c r="D107" s="24">
        <v>-7.852553434723659</v>
      </c>
      <c r="E107" s="24">
        <v>-11.234963292403469</v>
      </c>
      <c r="F107" s="60">
        <v>0.0721</v>
      </c>
      <c r="G107" s="24">
        <v>0.009599999999999997</v>
      </c>
    </row>
    <row r="108" spans="2:7" ht="13.5">
      <c r="B108" s="27" t="s">
        <v>121</v>
      </c>
      <c r="C108" s="24">
        <v>42.582134196269685</v>
      </c>
      <c r="D108" s="24">
        <v>-7.067485169314264</v>
      </c>
      <c r="E108" s="24">
        <v>-11.350833842904134</v>
      </c>
      <c r="F108" s="60">
        <v>0.0725</v>
      </c>
      <c r="G108" s="24">
        <v>0.01</v>
      </c>
    </row>
    <row r="109" spans="2:7" ht="13.5">
      <c r="B109" s="27" t="s">
        <v>122</v>
      </c>
      <c r="C109" s="24">
        <v>42.14925245800651</v>
      </c>
      <c r="D109" s="24">
        <v>-8.7000308198743</v>
      </c>
      <c r="E109" s="24">
        <v>-12.33641833887445</v>
      </c>
      <c r="F109" s="60">
        <v>0.0674</v>
      </c>
      <c r="G109" s="24">
        <v>0.004900000000000002</v>
      </c>
    </row>
    <row r="110" spans="2:7" ht="13.5">
      <c r="B110" s="27" t="s">
        <v>123</v>
      </c>
      <c r="C110" s="24">
        <v>41.587835631874626</v>
      </c>
      <c r="D110" s="24">
        <v>-10.437743113423606</v>
      </c>
      <c r="E110" s="24">
        <v>-13.117640543798693</v>
      </c>
      <c r="F110" s="60">
        <v>0.0642</v>
      </c>
      <c r="G110" s="24">
        <v>0.0016999999999999932</v>
      </c>
    </row>
    <row r="111" spans="2:6" ht="13.5">
      <c r="B111" s="27" t="s">
        <v>124</v>
      </c>
      <c r="C111" s="24">
        <v>39.91535980333202</v>
      </c>
      <c r="D111" s="24">
        <v>-11.50357535655409</v>
      </c>
      <c r="E111" s="24">
        <v>-13.941536639950947</v>
      </c>
      <c r="F111" s="60">
        <v>0.0613</v>
      </c>
    </row>
    <row r="112" spans="2:6" ht="13.5">
      <c r="B112" s="27" t="s">
        <v>125</v>
      </c>
      <c r="C112" s="24">
        <v>38.29379756032867</v>
      </c>
      <c r="D112" s="24">
        <v>-9.647284089222316</v>
      </c>
      <c r="E112" s="24">
        <v>-12.99335282457854</v>
      </c>
      <c r="F112" s="60">
        <v>0.0499</v>
      </c>
    </row>
    <row r="113" spans="2:6" ht="13.5">
      <c r="B113" s="27" t="s">
        <v>126</v>
      </c>
      <c r="C113" s="24">
        <v>38.50536118466352</v>
      </c>
      <c r="D113" s="24">
        <v>-10.646870591944706</v>
      </c>
      <c r="E113" s="24">
        <v>-13.448799525442045</v>
      </c>
      <c r="F113" s="60">
        <v>0.0539</v>
      </c>
    </row>
    <row r="114" spans="2:7" ht="13.5">
      <c r="B114" s="27" t="s">
        <v>127</v>
      </c>
      <c r="C114" s="24">
        <v>37.44324094230872</v>
      </c>
      <c r="D114" s="24">
        <v>-10.294944192993846</v>
      </c>
      <c r="E114" s="24">
        <v>-13.440621900838178</v>
      </c>
      <c r="F114" s="60">
        <v>0.0662</v>
      </c>
      <c r="G114" s="24">
        <v>0.003699999999999995</v>
      </c>
    </row>
    <row r="115" spans="2:6" ht="13.5">
      <c r="B115" s="27" t="s">
        <v>128</v>
      </c>
      <c r="C115" s="24">
        <v>25.76004535849045</v>
      </c>
      <c r="D115" s="24">
        <v>3.6514722872726733</v>
      </c>
      <c r="E115" s="24">
        <v>-8.431461524573287</v>
      </c>
      <c r="F115" s="60">
        <v>0.0297</v>
      </c>
    </row>
    <row r="116" spans="2:6" ht="13.5">
      <c r="B116" s="27" t="s">
        <v>129</v>
      </c>
      <c r="C116" s="24">
        <v>25.36189195636089</v>
      </c>
      <c r="D116" s="24">
        <v>2.911246752696466</v>
      </c>
      <c r="E116" s="24">
        <v>-8.854220071221128</v>
      </c>
      <c r="F116" s="60">
        <v>0.0333</v>
      </c>
    </row>
    <row r="117" spans="2:6" ht="13.5">
      <c r="B117" s="27" t="s">
        <v>130</v>
      </c>
      <c r="C117" s="24">
        <v>26.4786361796123</v>
      </c>
      <c r="D117" s="24">
        <v>2.8890486552779526</v>
      </c>
      <c r="E117" s="24">
        <v>-8.69299290084837</v>
      </c>
      <c r="F117" s="60">
        <v>0.0312</v>
      </c>
    </row>
    <row r="118" spans="2:6" ht="13.5">
      <c r="B118" s="27" t="s">
        <v>131</v>
      </c>
      <c r="C118" s="24">
        <v>25.628556138622614</v>
      </c>
      <c r="D118" s="24">
        <v>2.240761381742666</v>
      </c>
      <c r="E118" s="24">
        <v>-9.140494760260097</v>
      </c>
      <c r="F118" s="60">
        <v>0.0363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80" t="s">
        <v>45</v>
      </c>
      <c r="D7" s="80"/>
      <c r="E7" s="80"/>
    </row>
    <row r="9" spans="2:6" ht="13.5">
      <c r="B9" s="4" t="s">
        <v>53</v>
      </c>
      <c r="C9" s="79" t="s">
        <v>57</v>
      </c>
      <c r="D9" s="79"/>
      <c r="E9" s="4" t="s">
        <v>3</v>
      </c>
      <c r="F9" s="45">
        <v>39073.5174537037</v>
      </c>
    </row>
    <row r="10" spans="2:4" ht="13.5">
      <c r="B10" s="4" t="s">
        <v>54</v>
      </c>
      <c r="C10" s="79" t="s">
        <v>58</v>
      </c>
      <c r="D10" s="79"/>
    </row>
    <row r="11" spans="2:4" ht="13.5">
      <c r="B11" s="4" t="s">
        <v>55</v>
      </c>
      <c r="C11" s="79"/>
      <c r="D11" s="79"/>
    </row>
    <row r="12" spans="2:4" ht="13.5">
      <c r="B12" s="4" t="s">
        <v>56</v>
      </c>
      <c r="C12" s="79" t="s">
        <v>59</v>
      </c>
      <c r="D12" s="79"/>
    </row>
    <row r="13" spans="2:8" ht="13.5">
      <c r="B13" s="74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62</v>
      </c>
      <c r="F36" s="43">
        <v>62</v>
      </c>
      <c r="G36" s="44">
        <v>86.11111111111111</v>
      </c>
      <c r="H36" s="55"/>
    </row>
    <row r="37" spans="2:8" ht="13.5">
      <c r="B37" s="48" t="s">
        <v>39</v>
      </c>
      <c r="C37" s="43">
        <v>0</v>
      </c>
      <c r="D37" s="43"/>
      <c r="E37" s="43">
        <v>10</v>
      </c>
      <c r="F37" s="43">
        <v>10</v>
      </c>
      <c r="G37" s="44">
        <v>13.88888888888889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72</v>
      </c>
      <c r="F39" s="43">
        <v>72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0.006056983813820693</v>
      </c>
      <c r="D42" s="41">
        <v>0</v>
      </c>
      <c r="E42" s="41">
        <v>0.059061292403464805</v>
      </c>
      <c r="F42" s="50">
        <v>0.0725</v>
      </c>
    </row>
    <row r="43" spans="2:6" ht="13.5">
      <c r="B43" s="48" t="s">
        <v>13</v>
      </c>
      <c r="C43" s="41">
        <v>-0.028374196269695062</v>
      </c>
      <c r="D43" s="41">
        <v>-0.04318622174054454</v>
      </c>
      <c r="E43" s="41">
        <v>0</v>
      </c>
      <c r="F43" s="50">
        <v>0.0297</v>
      </c>
    </row>
    <row r="44" spans="2:6" ht="13.5">
      <c r="B44" s="48" t="s">
        <v>14</v>
      </c>
      <c r="C44" s="41">
        <v>0.034431180083515756</v>
      </c>
      <c r="D44" s="41">
        <v>0.04318622174054454</v>
      </c>
      <c r="E44" s="41">
        <v>0.059061292403464805</v>
      </c>
      <c r="F44" s="50">
        <v>0.04279999999999999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-0.011895430217111801</v>
      </c>
      <c r="D46" s="41">
        <v>-0.024319318700874785</v>
      </c>
      <c r="E46" s="41">
        <v>0.041585351160479754</v>
      </c>
      <c r="F46" s="50">
        <v>0.05091666666666666</v>
      </c>
    </row>
    <row r="47" spans="2:6" ht="13.5">
      <c r="B47" s="48" t="s">
        <v>26</v>
      </c>
      <c r="C47" s="41">
        <v>0.01544974669804657</v>
      </c>
      <c r="D47" s="41">
        <v>0.026236729712930666</v>
      </c>
      <c r="E47" s="41">
        <v>0.042275570066844216</v>
      </c>
      <c r="F47" s="50">
        <v>0.052098795413520214</v>
      </c>
    </row>
    <row r="48" spans="2:6" ht="13.5">
      <c r="B48" s="48" t="s">
        <v>27</v>
      </c>
      <c r="C48" s="41">
        <v>0.009927856480290848</v>
      </c>
      <c r="D48" s="41">
        <v>0.009914738015996854</v>
      </c>
      <c r="E48" s="41">
        <v>0.007661438397116218</v>
      </c>
      <c r="F48" s="50">
        <v>0.011116894895278801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7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10</v>
      </c>
      <c r="F1" t="s">
        <v>21</v>
      </c>
      <c r="G1">
        <v>72</v>
      </c>
    </row>
    <row r="2" spans="2:3" ht="12.75">
      <c r="B2">
        <v>-0.0625</v>
      </c>
      <c r="C2">
        <f>MAX(GaussDistr_1)-1</f>
        <v>10</v>
      </c>
    </row>
    <row r="3" spans="1:16" ht="12.75">
      <c r="A3" t="str">
        <f>"-3s"</f>
        <v>-3s</v>
      </c>
      <c r="B3">
        <v>0.01756598198083026</v>
      </c>
      <c r="C3">
        <f aca="true" t="shared" si="0" ref="C3:C33">NORMDIST(B3,AveDev3D_0,StandardDev3D_0,FALSE)*NumPoints_7*I3</f>
        <v>0.06381861713190745</v>
      </c>
      <c r="D3">
        <v>0</v>
      </c>
      <c r="F3" t="s">
        <v>17</v>
      </c>
      <c r="G3">
        <v>15</v>
      </c>
      <c r="I3">
        <f>B5-B4</f>
        <v>0.0022233789790557616</v>
      </c>
      <c r="N3">
        <v>0.0625</v>
      </c>
      <c r="O3">
        <v>-0.0625</v>
      </c>
      <c r="P3">
        <v>0.05091666666666666</v>
      </c>
    </row>
    <row r="4" spans="1:16" ht="12.75">
      <c r="B4">
        <v>0.019789360959886013</v>
      </c>
      <c r="C4">
        <f t="shared" si="0"/>
        <v>0.11398250279491154</v>
      </c>
      <c r="D4">
        <v>0</v>
      </c>
      <c r="F4" t="s">
        <v>18</v>
      </c>
      <c r="G4">
        <v>5</v>
      </c>
      <c r="I4">
        <f>I3</f>
        <v>0.0022233789790557616</v>
      </c>
      <c r="N4">
        <v>0.0625</v>
      </c>
      <c r="O4">
        <v>-0.0625</v>
      </c>
      <c r="P4">
        <v>0.05091666666666666</v>
      </c>
    </row>
    <row r="5" spans="1:16" ht="12.75">
      <c r="B5">
        <v>0.022012739938941775</v>
      </c>
      <c r="C5">
        <f t="shared" si="0"/>
        <v>0.195594756965073</v>
      </c>
      <c r="D5">
        <v>0</v>
      </c>
      <c r="I5">
        <f>I4</f>
        <v>0.0022233789790557616</v>
      </c>
      <c r="N5">
        <v>0.0625</v>
      </c>
      <c r="O5">
        <v>-0.0625</v>
      </c>
      <c r="P5">
        <v>0.05091666666666666</v>
      </c>
    </row>
    <row r="6" spans="1:16" ht="12.75">
      <c r="B6">
        <v>0.024236118917997533</v>
      </c>
      <c r="C6">
        <f t="shared" si="0"/>
        <v>0.32248123624573777</v>
      </c>
      <c r="D6">
        <v>0</v>
      </c>
      <c r="I6">
        <f aca="true" t="shared" si="1" ref="I6:I33">I5</f>
        <v>0.0022233789790557616</v>
      </c>
      <c r="N6">
        <v>0.0625</v>
      </c>
      <c r="O6">
        <v>-0.0625</v>
      </c>
      <c r="P6">
        <v>0.05091666666666666</v>
      </c>
    </row>
    <row r="7" spans="1:16" ht="12.75">
      <c r="B7">
        <v>0.026459497897053295</v>
      </c>
      <c r="C7">
        <f t="shared" si="0"/>
        <v>0.510834136985733</v>
      </c>
      <c r="D7">
        <v>0</v>
      </c>
      <c r="I7">
        <f t="shared" si="1"/>
        <v>0.0022233789790557616</v>
      </c>
      <c r="N7">
        <v>0.0625</v>
      </c>
      <c r="O7">
        <v>-0.0625</v>
      </c>
      <c r="P7">
        <v>0.05091666666666666</v>
      </c>
    </row>
    <row r="8" spans="1:16" ht="12.75">
      <c r="A8" t="str">
        <f>"-2s"</f>
        <v>-2s</v>
      </c>
      <c r="B8">
        <v>0.028682876876109056</v>
      </c>
      <c r="C8">
        <f t="shared" si="0"/>
        <v>0.7774699177899085</v>
      </c>
      <c r="D8">
        <v>1</v>
      </c>
      <c r="I8">
        <f t="shared" si="1"/>
        <v>0.0022233789790557616</v>
      </c>
      <c r="N8">
        <v>0.0625</v>
      </c>
      <c r="O8">
        <v>-0.0625</v>
      </c>
      <c r="P8">
        <v>0.05091666666666666</v>
      </c>
    </row>
    <row r="9" spans="1:16" ht="12.75">
      <c r="B9">
        <v>0.030906255855164818</v>
      </c>
      <c r="C9">
        <f t="shared" si="0"/>
        <v>1.1368822795328768</v>
      </c>
      <c r="D9">
        <v>3</v>
      </c>
      <c r="I9">
        <f t="shared" si="1"/>
        <v>0.0022233789790557616</v>
      </c>
      <c r="N9">
        <v>0.0625</v>
      </c>
      <c r="O9">
        <v>-0.0625</v>
      </c>
      <c r="P9">
        <v>0.05091666666666666</v>
      </c>
    </row>
    <row r="10" spans="1:16" ht="12.75">
      <c r="B10">
        <v>0.03312963483422057</v>
      </c>
      <c r="C10">
        <f t="shared" si="0"/>
        <v>1.5972600193841604</v>
      </c>
      <c r="D10">
        <v>2</v>
      </c>
      <c r="I10">
        <f t="shared" si="1"/>
        <v>0.0022233789790557616</v>
      </c>
      <c r="N10">
        <v>0.0625</v>
      </c>
      <c r="O10">
        <v>-0.0625</v>
      </c>
      <c r="P10">
        <v>0.05091666666666666</v>
      </c>
    </row>
    <row r="11" spans="1:16" ht="12.75">
      <c r="B11">
        <v>0.03535301381327634</v>
      </c>
      <c r="C11">
        <f t="shared" si="0"/>
        <v>2.1560755051547273</v>
      </c>
      <c r="D11">
        <v>2</v>
      </c>
      <c r="I11">
        <f t="shared" si="1"/>
        <v>0.0022233789790557616</v>
      </c>
      <c r="N11">
        <v>0.0625</v>
      </c>
      <c r="O11">
        <v>-0.0625</v>
      </c>
      <c r="P11">
        <v>0.05091666666666666</v>
      </c>
    </row>
    <row r="12" spans="1:16" ht="12.75">
      <c r="B12">
        <v>0.037576392792332096</v>
      </c>
      <c r="C12">
        <f t="shared" si="0"/>
        <v>2.7962791917582677</v>
      </c>
      <c r="D12">
        <v>4</v>
      </c>
      <c r="I12">
        <f t="shared" si="1"/>
        <v>0.0022233789790557616</v>
      </c>
      <c r="N12">
        <v>0.0625</v>
      </c>
      <c r="O12">
        <v>-0.0625</v>
      </c>
      <c r="P12">
        <v>0.05091666666666666</v>
      </c>
    </row>
    <row r="13" spans="1:16" ht="12.75">
      <c r="B13">
        <v>0.039799771771387854</v>
      </c>
      <c r="C13">
        <f t="shared" si="0"/>
        <v>3.4843784330756655</v>
      </c>
      <c r="D13">
        <v>5</v>
      </c>
      <c r="I13">
        <f t="shared" si="1"/>
        <v>0.0022233789790557616</v>
      </c>
      <c r="N13">
        <v>0.0625</v>
      </c>
      <c r="O13">
        <v>-0.0625</v>
      </c>
      <c r="P13">
        <v>0.05091666666666666</v>
      </c>
    </row>
    <row r="14" spans="1:16" ht="12.75">
      <c r="B14">
        <v>0.04202315075044362</v>
      </c>
      <c r="C14">
        <f t="shared" si="0"/>
        <v>4.1715583597653545</v>
      </c>
      <c r="D14">
        <v>7</v>
      </c>
      <c r="I14">
        <f t="shared" si="1"/>
        <v>0.0022233789790557616</v>
      </c>
      <c r="N14">
        <v>0.0625</v>
      </c>
      <c r="O14">
        <v>-0.0625</v>
      </c>
      <c r="P14">
        <v>0.05091666666666666</v>
      </c>
    </row>
    <row r="15" spans="1:16" ht="12.75">
      <c r="B15">
        <v>0.04424652972949938</v>
      </c>
      <c r="C15">
        <f t="shared" si="0"/>
        <v>4.798434281641917</v>
      </c>
      <c r="D15">
        <v>5</v>
      </c>
      <c r="I15">
        <f t="shared" si="1"/>
        <v>0.0022233789790557616</v>
      </c>
      <c r="N15">
        <v>0.0625</v>
      </c>
      <c r="O15">
        <v>-0.0625</v>
      </c>
      <c r="P15">
        <v>0.05091666666666666</v>
      </c>
    </row>
    <row r="16" spans="1:16" ht="12.75">
      <c r="B16">
        <v>0.046469908708555135</v>
      </c>
      <c r="C16">
        <f t="shared" si="0"/>
        <v>5.303090020367859</v>
      </c>
      <c r="D16">
        <v>3</v>
      </c>
      <c r="I16">
        <f t="shared" si="1"/>
        <v>0.0022233789790557616</v>
      </c>
      <c r="N16">
        <v>0.0625</v>
      </c>
      <c r="O16">
        <v>-0.0625</v>
      </c>
      <c r="P16">
        <v>0.05091666666666666</v>
      </c>
    </row>
    <row r="17" spans="1:16" ht="12.75">
      <c r="B17">
        <v>0.0486932876876109</v>
      </c>
      <c r="C17">
        <f t="shared" si="0"/>
        <v>5.6310147932465675</v>
      </c>
      <c r="D17">
        <v>1</v>
      </c>
      <c r="I17">
        <f t="shared" si="1"/>
        <v>0.0022233789790557616</v>
      </c>
      <c r="N17">
        <v>0.0625</v>
      </c>
      <c r="O17">
        <v>-0.0625</v>
      </c>
      <c r="P17">
        <v>0.05091666666666666</v>
      </c>
    </row>
    <row r="18" spans="1:16" ht="12.75">
      <c r="A18" t="str">
        <f>"0"</f>
        <v>0</v>
      </c>
      <c r="B18">
        <v>0.05091666666666666</v>
      </c>
      <c r="C18">
        <f t="shared" si="0"/>
        <v>5.744768837780635</v>
      </c>
      <c r="D18">
        <v>3</v>
      </c>
      <c r="I18">
        <f t="shared" si="1"/>
        <v>0.0022233789790557616</v>
      </c>
      <c r="N18">
        <v>0.0625</v>
      </c>
      <c r="O18">
        <v>-0.0625</v>
      </c>
      <c r="P18">
        <v>0.05091666666666666</v>
      </c>
    </row>
    <row r="19" spans="1:16" ht="12.75">
      <c r="B19">
        <v>0.05314004564572242</v>
      </c>
      <c r="C19">
        <f t="shared" si="0"/>
        <v>5.6310147932465675</v>
      </c>
      <c r="D19">
        <v>9</v>
      </c>
      <c r="I19">
        <f t="shared" si="1"/>
        <v>0.0022233789790557616</v>
      </c>
      <c r="N19">
        <v>0.0625</v>
      </c>
      <c r="O19">
        <v>-0.0625</v>
      </c>
      <c r="P19">
        <v>0.05091666666666666</v>
      </c>
    </row>
    <row r="20" spans="1:16" ht="12.75">
      <c r="B20">
        <v>0.05536342462477818</v>
      </c>
      <c r="C20">
        <f t="shared" si="0"/>
        <v>5.303090020367859</v>
      </c>
      <c r="D20">
        <v>11</v>
      </c>
      <c r="I20">
        <f t="shared" si="1"/>
        <v>0.0022233789790557616</v>
      </c>
      <c r="N20">
        <v>0.0625</v>
      </c>
      <c r="O20">
        <v>-0.0625</v>
      </c>
      <c r="P20">
        <v>0.05091666666666666</v>
      </c>
    </row>
    <row r="21" spans="1:16" ht="12.75">
      <c r="B21">
        <v>0.05758680360383394</v>
      </c>
      <c r="C21">
        <f t="shared" si="0"/>
        <v>4.798434281641917</v>
      </c>
      <c r="D21">
        <v>5</v>
      </c>
      <c r="I21">
        <f t="shared" si="1"/>
        <v>0.0022233789790557616</v>
      </c>
      <c r="N21">
        <v>0.0625</v>
      </c>
      <c r="O21">
        <v>-0.0625</v>
      </c>
      <c r="P21">
        <v>0.05091666666666666</v>
      </c>
    </row>
    <row r="22" spans="1:16" ht="12.75">
      <c r="B22">
        <v>0.0598101825828897</v>
      </c>
      <c r="C22">
        <f t="shared" si="0"/>
        <v>4.1715583597653545</v>
      </c>
      <c r="D22">
        <v>1</v>
      </c>
      <c r="I22">
        <f t="shared" si="1"/>
        <v>0.0022233789790557616</v>
      </c>
      <c r="N22">
        <v>0.0625</v>
      </c>
      <c r="O22">
        <v>-0.0625</v>
      </c>
      <c r="P22">
        <v>0.05091666666666666</v>
      </c>
    </row>
    <row r="23" spans="1:16" ht="12.75">
      <c r="B23">
        <v>0.06203356156194546</v>
      </c>
      <c r="C23">
        <f t="shared" si="0"/>
        <v>3.4843784330756655</v>
      </c>
      <c r="D23">
        <v>1</v>
      </c>
      <c r="I23">
        <f t="shared" si="1"/>
        <v>0.0022233789790557616</v>
      </c>
      <c r="N23">
        <v>0.0625</v>
      </c>
      <c r="O23">
        <v>-0.0625</v>
      </c>
      <c r="P23">
        <v>0.05091666666666666</v>
      </c>
    </row>
    <row r="24" spans="1:16" ht="12.75">
      <c r="B24">
        <v>0.06425694054100123</v>
      </c>
      <c r="C24">
        <f t="shared" si="0"/>
        <v>2.7962791917582654</v>
      </c>
      <c r="D24">
        <v>1</v>
      </c>
      <c r="I24">
        <f t="shared" si="1"/>
        <v>0.0022233789790557616</v>
      </c>
      <c r="N24">
        <v>0.0625</v>
      </c>
      <c r="O24">
        <v>-0.0625</v>
      </c>
      <c r="P24">
        <v>0.05091666666666666</v>
      </c>
    </row>
    <row r="25" spans="1:16" ht="12.75">
      <c r="B25">
        <v>0.06648031952005698</v>
      </c>
      <c r="C25">
        <f t="shared" si="0"/>
        <v>2.1560755051547273</v>
      </c>
      <c r="D25">
        <v>1</v>
      </c>
      <c r="I25">
        <f t="shared" si="1"/>
        <v>0.0022233789790557616</v>
      </c>
      <c r="N25">
        <v>0.0625</v>
      </c>
      <c r="O25">
        <v>-0.0625</v>
      </c>
      <c r="P25">
        <v>0.05091666666666666</v>
      </c>
    </row>
    <row r="26" spans="1:16" ht="12.75">
      <c r="B26">
        <v>0.06870369849911274</v>
      </c>
      <c r="C26">
        <f t="shared" si="0"/>
        <v>1.5972600193841604</v>
      </c>
      <c r="D26">
        <v>2</v>
      </c>
      <c r="I26">
        <f t="shared" si="1"/>
        <v>0.0022233789790557616</v>
      </c>
      <c r="N26">
        <v>0.0625</v>
      </c>
      <c r="O26">
        <v>-0.0625</v>
      </c>
      <c r="P26">
        <v>0.05091666666666666</v>
      </c>
    </row>
    <row r="27" spans="1:16" ht="12.75">
      <c r="B27">
        <v>0.0709270774781685</v>
      </c>
      <c r="C27">
        <f t="shared" si="0"/>
        <v>1.1368822795328772</v>
      </c>
      <c r="D27">
        <v>5</v>
      </c>
      <c r="I27">
        <f t="shared" si="1"/>
        <v>0.0022233789790557616</v>
      </c>
      <c r="N27">
        <v>0.0625</v>
      </c>
      <c r="O27">
        <v>-0.0625</v>
      </c>
      <c r="P27">
        <v>0.05091666666666666</v>
      </c>
    </row>
    <row r="28" spans="1:16" ht="12.75">
      <c r="A28" t="str">
        <f>"2s"</f>
        <v>2s</v>
      </c>
      <c r="B28">
        <v>0.07315045645722426</v>
      </c>
      <c r="C28">
        <f t="shared" si="0"/>
        <v>0.7774699177899085</v>
      </c>
      <c r="D28">
        <v>0</v>
      </c>
      <c r="I28">
        <f t="shared" si="1"/>
        <v>0.0022233789790557616</v>
      </c>
      <c r="N28">
        <v>0.0625</v>
      </c>
      <c r="O28">
        <v>-0.0625</v>
      </c>
      <c r="P28">
        <v>0.05091666666666666</v>
      </c>
    </row>
    <row r="29" spans="1:16" ht="12.75">
      <c r="B29">
        <v>0.07537383543628003</v>
      </c>
      <c r="C29">
        <f t="shared" si="0"/>
        <v>0.5108341369857325</v>
      </c>
      <c r="D29">
        <v>0</v>
      </c>
      <c r="I29">
        <f t="shared" si="1"/>
        <v>0.0022233789790557616</v>
      </c>
      <c r="N29">
        <v>0.0625</v>
      </c>
      <c r="O29">
        <v>-0.0625</v>
      </c>
      <c r="P29">
        <v>0.05091666666666666</v>
      </c>
    </row>
    <row r="30" spans="1:16" ht="12.75">
      <c r="B30">
        <v>0.07759721441533579</v>
      </c>
      <c r="C30">
        <f t="shared" si="0"/>
        <v>0.32248123624573716</v>
      </c>
      <c r="D30">
        <v>0</v>
      </c>
      <c r="I30">
        <f t="shared" si="1"/>
        <v>0.0022233789790557616</v>
      </c>
      <c r="N30">
        <v>0.0625</v>
      </c>
      <c r="O30">
        <v>-0.0625</v>
      </c>
      <c r="P30">
        <v>0.05091666666666666</v>
      </c>
    </row>
    <row r="31" spans="1:16" ht="12.75">
      <c r="B31">
        <v>0.07982059339439154</v>
      </c>
      <c r="C31">
        <f t="shared" si="0"/>
        <v>0.195594756965073</v>
      </c>
      <c r="D31">
        <v>0</v>
      </c>
      <c r="I31">
        <f t="shared" si="1"/>
        <v>0.0022233789790557616</v>
      </c>
      <c r="N31">
        <v>0.0625</v>
      </c>
      <c r="O31">
        <v>-0.0625</v>
      </c>
      <c r="P31">
        <v>0.05091666666666666</v>
      </c>
    </row>
    <row r="32" spans="1:16" ht="12.75">
      <c r="B32">
        <v>0.08204397237344731</v>
      </c>
      <c r="C32">
        <f t="shared" si="0"/>
        <v>0.11398250279491144</v>
      </c>
      <c r="D32">
        <v>0</v>
      </c>
      <c r="I32">
        <f t="shared" si="1"/>
        <v>0.0022233789790557616</v>
      </c>
      <c r="N32">
        <v>0.0625</v>
      </c>
      <c r="O32">
        <v>-0.0625</v>
      </c>
      <c r="P32">
        <v>0.05091666666666666</v>
      </c>
    </row>
    <row r="33" spans="1:16" ht="12.75">
      <c r="A33" t="str">
        <f>"3s"</f>
        <v>3s</v>
      </c>
      <c r="B33">
        <v>0.08426735135250306</v>
      </c>
      <c r="C33">
        <f t="shared" si="0"/>
        <v>0.06381861713190745</v>
      </c>
      <c r="D33">
        <v>0</v>
      </c>
      <c r="I33">
        <f t="shared" si="1"/>
        <v>0.0022233789790557616</v>
      </c>
      <c r="N33">
        <v>0.0625</v>
      </c>
      <c r="O33">
        <v>-0.0625</v>
      </c>
      <c r="P33">
        <v>0.05091666666666666</v>
      </c>
    </row>
    <row r="34" spans="14:16" ht="12.75">
      <c r="N34">
        <v>0.0625</v>
      </c>
      <c r="O34">
        <v>-0.0625</v>
      </c>
      <c r="P34">
        <v>0.05091666666666666</v>
      </c>
    </row>
    <row r="35" spans="14:16" ht="12.75">
      <c r="N35">
        <v>0.0625</v>
      </c>
      <c r="O35">
        <v>-0.0625</v>
      </c>
      <c r="P35">
        <v>0.05091666666666666</v>
      </c>
    </row>
    <row r="36" spans="14:16" ht="12.75">
      <c r="N36">
        <v>0.0625</v>
      </c>
      <c r="O36">
        <v>-0.0625</v>
      </c>
      <c r="P36">
        <v>0.05091666666666666</v>
      </c>
    </row>
    <row r="37" spans="14:16" ht="12.75">
      <c r="N37">
        <v>0.0625</v>
      </c>
      <c r="O37">
        <v>-0.0625</v>
      </c>
      <c r="P37">
        <v>0.05091666666666666</v>
      </c>
    </row>
    <row r="38" spans="14:16" ht="12.75">
      <c r="N38">
        <v>0.0625</v>
      </c>
      <c r="O38">
        <v>-0.0625</v>
      </c>
      <c r="P38">
        <v>0.05091666666666666</v>
      </c>
    </row>
    <row r="39" spans="14:16" ht="12.75">
      <c r="N39">
        <v>0.0625</v>
      </c>
      <c r="O39">
        <v>-0.0625</v>
      </c>
      <c r="P39">
        <v>0.05091666666666666</v>
      </c>
    </row>
    <row r="40" spans="14:16" ht="12.75">
      <c r="N40">
        <v>0.0625</v>
      </c>
      <c r="O40">
        <v>-0.0625</v>
      </c>
      <c r="P40">
        <v>0.05091666666666666</v>
      </c>
    </row>
    <row r="41" spans="14:16" ht="12.75">
      <c r="N41">
        <v>0.0625</v>
      </c>
      <c r="O41">
        <v>-0.0625</v>
      </c>
      <c r="P41">
        <v>0.05091666666666666</v>
      </c>
    </row>
    <row r="42" spans="14:16" ht="12.75">
      <c r="N42">
        <v>0.0625</v>
      </c>
      <c r="O42">
        <v>-0.0625</v>
      </c>
      <c r="P42">
        <v>0.05091666666666666</v>
      </c>
    </row>
    <row r="43" spans="14:16" ht="12.75">
      <c r="N43">
        <v>0.0625</v>
      </c>
      <c r="O43">
        <v>-0.0625</v>
      </c>
      <c r="P43">
        <v>0.05091666666666666</v>
      </c>
    </row>
    <row r="44" spans="14:16" ht="12.75">
      <c r="N44">
        <v>0.0625</v>
      </c>
      <c r="O44">
        <v>-0.0625</v>
      </c>
      <c r="P44">
        <v>0.05091666666666666</v>
      </c>
    </row>
    <row r="45" spans="14:16" ht="12.75">
      <c r="N45">
        <v>0.0625</v>
      </c>
      <c r="O45">
        <v>-0.0625</v>
      </c>
      <c r="P45">
        <v>0.05091666666666666</v>
      </c>
    </row>
    <row r="46" spans="14:16" ht="12.75">
      <c r="N46">
        <v>0.0625</v>
      </c>
      <c r="O46">
        <v>-0.0625</v>
      </c>
      <c r="P46">
        <v>0.05091666666666666</v>
      </c>
    </row>
    <row r="47" spans="14:16" ht="12.75">
      <c r="N47">
        <v>0.0625</v>
      </c>
      <c r="O47">
        <v>-0.0625</v>
      </c>
      <c r="P47">
        <v>0.05091666666666666</v>
      </c>
    </row>
    <row r="48" spans="14:16" ht="12.75">
      <c r="N48">
        <v>0.0625</v>
      </c>
      <c r="O48">
        <v>-0.0625</v>
      </c>
      <c r="P48">
        <v>0.05091666666666666</v>
      </c>
    </row>
    <row r="49" spans="14:16" ht="12.75">
      <c r="N49">
        <v>0.0625</v>
      </c>
      <c r="O49">
        <v>-0.0625</v>
      </c>
      <c r="P49">
        <v>0.05091666666666666</v>
      </c>
    </row>
    <row r="50" spans="14:16" ht="12.75">
      <c r="N50">
        <v>0.0625</v>
      </c>
      <c r="O50">
        <v>-0.0625</v>
      </c>
      <c r="P50">
        <v>0.05091666666666666</v>
      </c>
    </row>
    <row r="51" spans="14:16" ht="12.75">
      <c r="N51">
        <v>0.0625</v>
      </c>
      <c r="O51">
        <v>-0.0625</v>
      </c>
      <c r="P51">
        <v>0.05091666666666666</v>
      </c>
    </row>
    <row r="52" spans="14:16" ht="12.75">
      <c r="N52">
        <v>0.0625</v>
      </c>
      <c r="O52">
        <v>-0.0625</v>
      </c>
      <c r="P52">
        <v>0.05091666666666666</v>
      </c>
    </row>
    <row r="53" spans="14:16" ht="12.75">
      <c r="N53">
        <v>0.0625</v>
      </c>
      <c r="O53">
        <v>-0.0625</v>
      </c>
      <c r="P53">
        <v>0.05091666666666666</v>
      </c>
    </row>
    <row r="54" spans="14:16" ht="12.75">
      <c r="N54">
        <v>0.0625</v>
      </c>
      <c r="O54">
        <v>-0.0625</v>
      </c>
      <c r="P54">
        <v>0.05091666666666666</v>
      </c>
    </row>
    <row r="55" spans="14:16" ht="12.75">
      <c r="N55">
        <v>0.0625</v>
      </c>
      <c r="O55">
        <v>-0.0625</v>
      </c>
      <c r="P55">
        <v>0.05091666666666666</v>
      </c>
    </row>
    <row r="56" spans="14:16" ht="12.75">
      <c r="N56">
        <v>0.0625</v>
      </c>
      <c r="O56">
        <v>-0.0625</v>
      </c>
      <c r="P56">
        <v>0.05091666666666666</v>
      </c>
    </row>
    <row r="57" spans="14:16" ht="12.75">
      <c r="N57">
        <v>0.0625</v>
      </c>
      <c r="O57">
        <v>-0.0625</v>
      </c>
      <c r="P57">
        <v>0.05091666666666666</v>
      </c>
    </row>
    <row r="58" spans="14:16" ht="12.75">
      <c r="N58">
        <v>0.0625</v>
      </c>
      <c r="O58">
        <v>-0.0625</v>
      </c>
      <c r="P58">
        <v>0.05091666666666666</v>
      </c>
    </row>
    <row r="59" spans="14:16" ht="12.75">
      <c r="N59">
        <v>0.0625</v>
      </c>
      <c r="O59">
        <v>-0.0625</v>
      </c>
      <c r="P59">
        <v>0.05091666666666666</v>
      </c>
    </row>
    <row r="60" spans="14:16" ht="12.75">
      <c r="N60">
        <v>0.0625</v>
      </c>
      <c r="O60">
        <v>-0.0625</v>
      </c>
      <c r="P60">
        <v>0.05091666666666666</v>
      </c>
    </row>
    <row r="61" spans="14:16" ht="12.75">
      <c r="N61">
        <v>0.0625</v>
      </c>
      <c r="O61">
        <v>-0.0625</v>
      </c>
      <c r="P61">
        <v>0.05091666666666666</v>
      </c>
    </row>
    <row r="62" spans="14:16" ht="12.75">
      <c r="N62">
        <v>0.0625</v>
      </c>
      <c r="O62">
        <v>-0.0625</v>
      </c>
      <c r="P62">
        <v>0.05091666666666666</v>
      </c>
    </row>
    <row r="63" spans="14:16" ht="12.75">
      <c r="N63">
        <v>0.0625</v>
      </c>
      <c r="O63">
        <v>-0.0625</v>
      </c>
      <c r="P63">
        <v>0.05091666666666666</v>
      </c>
    </row>
    <row r="64" spans="14:16" ht="12.75">
      <c r="N64">
        <v>0.0625</v>
      </c>
      <c r="O64">
        <v>-0.0625</v>
      </c>
      <c r="P64">
        <v>0.05091666666666666</v>
      </c>
    </row>
    <row r="65" spans="14:16" ht="12.75">
      <c r="N65">
        <v>0.0625</v>
      </c>
      <c r="O65">
        <v>-0.0625</v>
      </c>
      <c r="P65">
        <v>0.05091666666666666</v>
      </c>
    </row>
    <row r="66" spans="14:16" ht="12.75">
      <c r="N66">
        <v>0.0625</v>
      </c>
      <c r="O66">
        <v>-0.0625</v>
      </c>
      <c r="P66">
        <v>0.05091666666666666</v>
      </c>
    </row>
    <row r="67" spans="14:16" ht="12.75">
      <c r="N67">
        <v>0.0625</v>
      </c>
      <c r="O67">
        <v>-0.0625</v>
      </c>
      <c r="P67">
        <v>0.05091666666666666</v>
      </c>
    </row>
    <row r="68" spans="14:16" ht="12.75">
      <c r="N68">
        <v>0.0625</v>
      </c>
      <c r="O68">
        <v>-0.0625</v>
      </c>
      <c r="P68">
        <v>0.05091666666666666</v>
      </c>
    </row>
    <row r="69" spans="14:16" ht="12.75">
      <c r="N69">
        <v>0.0625</v>
      </c>
      <c r="O69">
        <v>-0.0625</v>
      </c>
      <c r="P69">
        <v>0.05091666666666666</v>
      </c>
    </row>
    <row r="70" spans="14:16" ht="12.75">
      <c r="N70">
        <v>0.0625</v>
      </c>
      <c r="O70">
        <v>-0.0625</v>
      </c>
      <c r="P70">
        <v>0.05091666666666666</v>
      </c>
    </row>
    <row r="71" spans="14:16" ht="12.75">
      <c r="N71">
        <v>0.0625</v>
      </c>
      <c r="O71">
        <v>-0.0625</v>
      </c>
      <c r="P71">
        <v>0.05091666666666666</v>
      </c>
    </row>
    <row r="72" spans="14:16" ht="12.75">
      <c r="N72">
        <v>0.0625</v>
      </c>
      <c r="O72">
        <v>-0.0625</v>
      </c>
      <c r="P72">
        <v>0.05091666666666666</v>
      </c>
    </row>
    <row r="73" spans="14:16" ht="12.75">
      <c r="N73">
        <v>0.0625</v>
      </c>
      <c r="O73">
        <v>-0.0625</v>
      </c>
      <c r="P73">
        <v>0.05091666666666666</v>
      </c>
    </row>
    <row r="74" spans="14:16" ht="12.75">
      <c r="N74">
        <v>0.0625</v>
      </c>
      <c r="O74">
        <v>-0.0625</v>
      </c>
      <c r="P74">
        <v>0.05091666666666666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2007-01-02T17:06:06Z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