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<sst xmlns="http://schemas.openxmlformats.org/spreadsheetml/2006/main" count="392" uniqueCount="139">
  <si>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</si>
  <si>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</si>
  <si>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</si>
  <si>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</si>
  <si>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</si>
  <si>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</si>
  <si>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</si>
  <si>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</si>
  <si>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</si>
  <si>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</si>
  <si>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</si>
  <si>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</si>
  <si>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</si>
  <si>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</si>
  <si>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</si>
  <si>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</si>
  <si>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</si>
  <si>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</si>
  <si>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</si>
  <si>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</si>
  <si>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</si>
  <si>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</si>
  <si>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</si>
  <si>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</si>
  <si>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</si>
  <si>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</si>
  <si>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</si>
  <si>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</si>
  <si>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</si>
  <si>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</si>
  <si>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</si>
  <si>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</si>
  <si>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</si>
  <si>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</si>
  <si>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</si>
  <si>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</si>
  <si>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</si>
  <si>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</si>
  <si>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</si>
  <si>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</si>
  <si>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</si>
  <si>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</si>
  <si>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</si>
  <si>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</si>
  <si>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</si>
  <si>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</si>
  <si>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</si>
  <si>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INNER TRACK HOLE POSITIONS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</si>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</sst>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Nominal!$F$47:$F$129</c:f>
              <c:numCache>
                <c:ptCount val="83"/>
                <c:pt idx="0">
                  <c:v>0.0194</c:v>
                </c:pt>
                <c:pt idx="1">
                  <c:v>0.0134</c:v>
                </c:pt>
                <c:pt idx="2">
                  <c:v>0.0182</c:v>
                </c:pt>
                <c:pt idx="3">
                  <c:v>0.0182</c:v>
                </c:pt>
                <c:pt idx="4">
                  <c:v>0.014</c:v>
                </c:pt>
                <c:pt idx="5">
                  <c:v>0.0156</c:v>
                </c:pt>
                <c:pt idx="6">
                  <c:v>0.0078</c:v>
                </c:pt>
                <c:pt idx="7">
                  <c:v>0.0038</c:v>
                </c:pt>
                <c:pt idx="8">
                  <c:v>0.0104</c:v>
                </c:pt>
                <c:pt idx="9">
                  <c:v>0.0194</c:v>
                </c:pt>
                <c:pt idx="10">
                  <c:v>0.0146</c:v>
                </c:pt>
                <c:pt idx="11">
                  <c:v>0.014</c:v>
                </c:pt>
                <c:pt idx="12">
                  <c:v>0.0128</c:v>
                </c:pt>
                <c:pt idx="13">
                  <c:v>0.015</c:v>
                </c:pt>
                <c:pt idx="14">
                  <c:v>0.0152</c:v>
                </c:pt>
                <c:pt idx="15">
                  <c:v>0.0152</c:v>
                </c:pt>
                <c:pt idx="16">
                  <c:v>0.0158</c:v>
                </c:pt>
                <c:pt idx="17">
                  <c:v>0.011</c:v>
                </c:pt>
                <c:pt idx="18">
                  <c:v>0.0066</c:v>
                </c:pt>
                <c:pt idx="19">
                  <c:v>0.0158</c:v>
                </c:pt>
                <c:pt idx="20">
                  <c:v>0.0086</c:v>
                </c:pt>
                <c:pt idx="21">
                  <c:v>0.0044</c:v>
                </c:pt>
                <c:pt idx="22">
                  <c:v>0.006</c:v>
                </c:pt>
                <c:pt idx="23">
                  <c:v>0.0014</c:v>
                </c:pt>
                <c:pt idx="24">
                  <c:v>0.0048</c:v>
                </c:pt>
                <c:pt idx="25">
                  <c:v>0.055</c:v>
                </c:pt>
                <c:pt idx="26">
                  <c:v>0.007</c:v>
                </c:pt>
                <c:pt idx="27">
                  <c:v>0.0068</c:v>
                </c:pt>
                <c:pt idx="28">
                  <c:v>0.0036</c:v>
                </c:pt>
                <c:pt idx="29">
                  <c:v>0.0026</c:v>
                </c:pt>
                <c:pt idx="30">
                  <c:v>0.0054</c:v>
                </c:pt>
                <c:pt idx="31">
                  <c:v>0.0048</c:v>
                </c:pt>
                <c:pt idx="32">
                  <c:v>0.0086</c:v>
                </c:pt>
                <c:pt idx="33">
                  <c:v>0.0078</c:v>
                </c:pt>
                <c:pt idx="34">
                  <c:v>0.0492</c:v>
                </c:pt>
                <c:pt idx="35">
                  <c:v>0.0378</c:v>
                </c:pt>
                <c:pt idx="36">
                  <c:v>0.0372</c:v>
                </c:pt>
                <c:pt idx="37">
                  <c:v>0.0354</c:v>
                </c:pt>
                <c:pt idx="38">
                  <c:v>0.034</c:v>
                </c:pt>
                <c:pt idx="39">
                  <c:v>0.0172</c:v>
                </c:pt>
                <c:pt idx="40">
                  <c:v>0.018</c:v>
                </c:pt>
                <c:pt idx="41">
                  <c:v>0.0182</c:v>
                </c:pt>
                <c:pt idx="42">
                  <c:v>0.0112</c:v>
                </c:pt>
                <c:pt idx="43">
                  <c:v>0.0176</c:v>
                </c:pt>
                <c:pt idx="44">
                  <c:v>0.0204</c:v>
                </c:pt>
                <c:pt idx="45">
                  <c:v>0.0206</c:v>
                </c:pt>
                <c:pt idx="46">
                  <c:v>0.021</c:v>
                </c:pt>
                <c:pt idx="47">
                  <c:v>0.0208</c:v>
                </c:pt>
                <c:pt idx="48">
                  <c:v>0.0312</c:v>
                </c:pt>
                <c:pt idx="49">
                  <c:v>0.0376</c:v>
                </c:pt>
                <c:pt idx="50">
                  <c:v>0.0148</c:v>
                </c:pt>
                <c:pt idx="51">
                  <c:v>0.015</c:v>
                </c:pt>
                <c:pt idx="52">
                  <c:v>0.0084</c:v>
                </c:pt>
                <c:pt idx="53">
                  <c:v>0.0084</c:v>
                </c:pt>
                <c:pt idx="54">
                  <c:v>0.0078</c:v>
                </c:pt>
                <c:pt idx="55">
                  <c:v>0.0384</c:v>
                </c:pt>
                <c:pt idx="56">
                  <c:v>0.037</c:v>
                </c:pt>
                <c:pt idx="57">
                  <c:v>0.0392</c:v>
                </c:pt>
                <c:pt idx="58">
                  <c:v>0.0346</c:v>
                </c:pt>
                <c:pt idx="59">
                  <c:v>0.018</c:v>
                </c:pt>
                <c:pt idx="60">
                  <c:v>0.008</c:v>
                </c:pt>
                <c:pt idx="61">
                  <c:v>0.0264</c:v>
                </c:pt>
                <c:pt idx="62">
                  <c:v>0.038</c:v>
                </c:pt>
                <c:pt idx="63">
                  <c:v>0.0306</c:v>
                </c:pt>
                <c:pt idx="64">
                  <c:v>0.0356</c:v>
                </c:pt>
                <c:pt idx="65">
                  <c:v>0.0274</c:v>
                </c:pt>
                <c:pt idx="66">
                  <c:v>0.0356</c:v>
                </c:pt>
                <c:pt idx="67">
                  <c:v>0.04</c:v>
                </c:pt>
                <c:pt idx="68">
                  <c:v>0.0404</c:v>
                </c:pt>
                <c:pt idx="69">
                  <c:v>0.0456</c:v>
                </c:pt>
                <c:pt idx="70">
                  <c:v>0.042</c:v>
                </c:pt>
                <c:pt idx="71">
                  <c:v>0.0166</c:v>
                </c:pt>
                <c:pt idx="72">
                  <c:v>0.019</c:v>
                </c:pt>
                <c:pt idx="73">
                  <c:v>0.016</c:v>
                </c:pt>
                <c:pt idx="74">
                  <c:v>0.0152</c:v>
                </c:pt>
                <c:pt idx="75">
                  <c:v>0.0078</c:v>
                </c:pt>
                <c:pt idx="76">
                  <c:v>0.0152</c:v>
                </c:pt>
                <c:pt idx="77">
                  <c:v>0.005</c:v>
                </c:pt>
                <c:pt idx="78">
                  <c:v>0.0096</c:v>
                </c:pt>
                <c:pt idx="79">
                  <c:v>0.0116</c:v>
                </c:pt>
                <c:pt idx="80">
                  <c:v>0.013</c:v>
                </c:pt>
                <c:pt idx="81">
                  <c:v>0.0162</c:v>
                </c:pt>
                <c:pt idx="82">
                  <c:v>0.0084</c:v>
                </c:pt>
              </c:numCache>
            </c:numRef>
          </c:val>
          <c:smooth val="0"/>
        </c:ser>
        <c:marker val="1"/>
        <c:axId val="7416552"/>
        <c:axId val="20090281"/>
      </c:lineChart>
      <c:catAx>
        <c:axId val="7416552"/>
        <c:scaling>
          <c:orientation val="minMax"/>
        </c:scaling>
        <c:axPos val="b"/>
        <c:delete val="1"/>
        <c:majorTickMark val="out"/>
        <c:minorTickMark val="none"/>
        <c:tickLblPos val="nextTo"/>
        <c:crossAx val="20090281"/>
        <c:crosses val="autoZero"/>
        <c:auto val="1"/>
        <c:lblOffset val="100"/>
        <c:noMultiLvlLbl val="0"/>
      </c:catAx>
      <c:valAx>
        <c:axId val="20090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1655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647962"/>
        <c:axId val="29540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1695.2959969907297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163636"/>
        <c:axId val="1170197"/>
      </c:scatterChart>
      <c:valAx>
        <c:axId val="106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4059"/>
        <c:crosses val="max"/>
        <c:crossBetween val="midCat"/>
        <c:dispUnits/>
      </c:valAx>
      <c:valAx>
        <c:axId val="2954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7962"/>
        <c:crosses val="max"/>
        <c:crossBetween val="midCat"/>
        <c:dispUnits/>
      </c:valAx>
      <c:valAx>
        <c:axId val="34163636"/>
        <c:scaling>
          <c:orientation val="minMax"/>
        </c:scaling>
        <c:axPos val="b"/>
        <c:delete val="1"/>
        <c:majorTickMark val="in"/>
        <c:minorTickMark val="none"/>
        <c:tickLblPos val="nextTo"/>
        <c:crossAx val="1170197"/>
        <c:crosses val="max"/>
        <c:crossBetween val="midCat"/>
        <c:dispUnits/>
      </c:valAx>
      <c:valAx>
        <c:axId val="11701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636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11</c:v>
                </c:pt>
                <c:pt idx="20">
                  <c:v>3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20</c:v>
                </c:pt>
              </c:numCache>
            </c:numRef>
          </c:val>
        </c:ser>
        <c:gapWidth val="0"/>
        <c:axId val="4295330"/>
        <c:axId val="435072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0.07356868363817082</c:v>
                </c:pt>
                <c:pt idx="1">
                  <c:v>0.1313964962774673</c:v>
                </c:pt>
                <c:pt idx="2">
                  <c:v>0.22547728927918095</c:v>
                </c:pt>
                <c:pt idx="3">
                  <c:v>0.3717492028943915</c:v>
                </c:pt>
                <c:pt idx="4">
                  <c:v>0.5888782412474411</c:v>
                </c:pt>
                <c:pt idx="5">
                  <c:v>0.89625004411892</c:v>
                </c:pt>
                <c:pt idx="6">
                  <c:v>1.3105726277948415</c:v>
                </c:pt>
                <c:pt idx="7">
                  <c:v>1.8412858556789597</c:v>
                </c:pt>
                <c:pt idx="8">
                  <c:v>2.4854759295533615</c:v>
                </c:pt>
                <c:pt idx="9">
                  <c:v>3.22348851272133</c:v>
                </c:pt>
                <c:pt idx="10">
                  <c:v>4.016714027017774</c:v>
                </c:pt>
                <c:pt idx="11">
                  <c:v>4.808879775840607</c:v>
                </c:pt>
                <c:pt idx="12">
                  <c:v>5.531528408003867</c:v>
                </c:pt>
                <c:pt idx="13">
                  <c:v>6.113284329035159</c:v>
                </c:pt>
                <c:pt idx="14">
                  <c:v>6.491308719992558</c:v>
                </c:pt>
                <c:pt idx="15">
                  <c:v>6.622441854663775</c:v>
                </c:pt>
                <c:pt idx="16">
                  <c:v>6.491308719992558</c:v>
                </c:pt>
                <c:pt idx="17">
                  <c:v>6.113284329035159</c:v>
                </c:pt>
                <c:pt idx="18">
                  <c:v>5.531528408003867</c:v>
                </c:pt>
                <c:pt idx="19">
                  <c:v>4.808879775840606</c:v>
                </c:pt>
                <c:pt idx="20">
                  <c:v>4.016714027017775</c:v>
                </c:pt>
                <c:pt idx="21">
                  <c:v>3.22348851272133</c:v>
                </c:pt>
                <c:pt idx="22">
                  <c:v>2.4854759295533615</c:v>
                </c:pt>
                <c:pt idx="23">
                  <c:v>1.841285855678959</c:v>
                </c:pt>
                <c:pt idx="24">
                  <c:v>1.3105726277948415</c:v>
                </c:pt>
                <c:pt idx="25">
                  <c:v>0.89625004411892</c:v>
                </c:pt>
                <c:pt idx="26">
                  <c:v>0.5888782412474411</c:v>
                </c:pt>
                <c:pt idx="27">
                  <c:v>0.37174920289439134</c:v>
                </c:pt>
                <c:pt idx="28">
                  <c:v>0.22547728927918095</c:v>
                </c:pt>
                <c:pt idx="29">
                  <c:v>0.1313964962774673</c:v>
                </c:pt>
                <c:pt idx="30">
                  <c:v>0.07356868363817082</c:v>
                </c:pt>
              </c:numCache>
            </c:numRef>
          </c:val>
          <c:smooth val="0"/>
        </c:ser>
        <c:axId val="63992380"/>
        <c:axId val="23687005"/>
      </c:lineChart>
      <c:catAx>
        <c:axId val="4295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507219"/>
        <c:crosses val="autoZero"/>
        <c:auto val="0"/>
        <c:lblOffset val="100"/>
        <c:tickLblSkip val="1"/>
        <c:noMultiLvlLbl val="0"/>
      </c:catAx>
      <c:valAx>
        <c:axId val="435072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5330"/>
        <c:crossesAt val="1"/>
        <c:crossBetween val="between"/>
        <c:dispUnits/>
      </c:valAx>
      <c:catAx>
        <c:axId val="63992380"/>
        <c:scaling>
          <c:orientation val="minMax"/>
        </c:scaling>
        <c:axPos val="b"/>
        <c:delete val="1"/>
        <c:majorTickMark val="in"/>
        <c:minorTickMark val="none"/>
        <c:tickLblPos val="nextTo"/>
        <c:crossAx val="23687005"/>
        <c:crosses val="autoZero"/>
        <c:auto val="0"/>
        <c:lblOffset val="100"/>
        <c:tickLblSkip val="1"/>
        <c:noMultiLvlLbl val="0"/>
      </c:catAx>
      <c:valAx>
        <c:axId val="2368700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9923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Nominal!$F$47:$F$129</c:f>
              <c:numCache>
                <c:ptCount val="83"/>
                <c:pt idx="0">
                  <c:v>0.0194</c:v>
                </c:pt>
                <c:pt idx="1">
                  <c:v>0.0134</c:v>
                </c:pt>
                <c:pt idx="2">
                  <c:v>0.0182</c:v>
                </c:pt>
                <c:pt idx="3">
                  <c:v>0.0182</c:v>
                </c:pt>
                <c:pt idx="4">
                  <c:v>0.014</c:v>
                </c:pt>
                <c:pt idx="5">
                  <c:v>0.0156</c:v>
                </c:pt>
                <c:pt idx="6">
                  <c:v>0.0078</c:v>
                </c:pt>
                <c:pt idx="7">
                  <c:v>0.0038</c:v>
                </c:pt>
                <c:pt idx="8">
                  <c:v>0.0104</c:v>
                </c:pt>
                <c:pt idx="9">
                  <c:v>0.0194</c:v>
                </c:pt>
                <c:pt idx="10">
                  <c:v>0.0146</c:v>
                </c:pt>
                <c:pt idx="11">
                  <c:v>0.014</c:v>
                </c:pt>
                <c:pt idx="12">
                  <c:v>0.0128</c:v>
                </c:pt>
                <c:pt idx="13">
                  <c:v>0.015</c:v>
                </c:pt>
                <c:pt idx="14">
                  <c:v>0.0152</c:v>
                </c:pt>
                <c:pt idx="15">
                  <c:v>0.0152</c:v>
                </c:pt>
                <c:pt idx="16">
                  <c:v>0.0158</c:v>
                </c:pt>
                <c:pt idx="17">
                  <c:v>0.011</c:v>
                </c:pt>
                <c:pt idx="18">
                  <c:v>0.0066</c:v>
                </c:pt>
                <c:pt idx="19">
                  <c:v>0.0158</c:v>
                </c:pt>
                <c:pt idx="20">
                  <c:v>0.0086</c:v>
                </c:pt>
                <c:pt idx="21">
                  <c:v>0.0044</c:v>
                </c:pt>
                <c:pt idx="22">
                  <c:v>0.006</c:v>
                </c:pt>
                <c:pt idx="23">
                  <c:v>0.0014</c:v>
                </c:pt>
                <c:pt idx="24">
                  <c:v>0.0048</c:v>
                </c:pt>
                <c:pt idx="25">
                  <c:v>0.055</c:v>
                </c:pt>
                <c:pt idx="26">
                  <c:v>0.007</c:v>
                </c:pt>
                <c:pt idx="27">
                  <c:v>0.0068</c:v>
                </c:pt>
                <c:pt idx="28">
                  <c:v>0.0036</c:v>
                </c:pt>
                <c:pt idx="29">
                  <c:v>0.0026</c:v>
                </c:pt>
                <c:pt idx="30">
                  <c:v>0.0054</c:v>
                </c:pt>
                <c:pt idx="31">
                  <c:v>0.0048</c:v>
                </c:pt>
                <c:pt idx="32">
                  <c:v>0.0086</c:v>
                </c:pt>
                <c:pt idx="33">
                  <c:v>0.0078</c:v>
                </c:pt>
                <c:pt idx="34">
                  <c:v>0.0492</c:v>
                </c:pt>
                <c:pt idx="35">
                  <c:v>0.0378</c:v>
                </c:pt>
                <c:pt idx="36">
                  <c:v>0.0372</c:v>
                </c:pt>
                <c:pt idx="37">
                  <c:v>0.0354</c:v>
                </c:pt>
                <c:pt idx="38">
                  <c:v>0.034</c:v>
                </c:pt>
                <c:pt idx="39">
                  <c:v>0.0172</c:v>
                </c:pt>
                <c:pt idx="40">
                  <c:v>0.018</c:v>
                </c:pt>
                <c:pt idx="41">
                  <c:v>0.0182</c:v>
                </c:pt>
                <c:pt idx="42">
                  <c:v>0.0112</c:v>
                </c:pt>
                <c:pt idx="43">
                  <c:v>0.0176</c:v>
                </c:pt>
                <c:pt idx="44">
                  <c:v>0.0204</c:v>
                </c:pt>
                <c:pt idx="45">
                  <c:v>0.0206</c:v>
                </c:pt>
                <c:pt idx="46">
                  <c:v>0.021</c:v>
                </c:pt>
                <c:pt idx="47">
                  <c:v>0.0208</c:v>
                </c:pt>
                <c:pt idx="48">
                  <c:v>0.0312</c:v>
                </c:pt>
                <c:pt idx="49">
                  <c:v>0.0376</c:v>
                </c:pt>
                <c:pt idx="50">
                  <c:v>0.0148</c:v>
                </c:pt>
                <c:pt idx="51">
                  <c:v>0.015</c:v>
                </c:pt>
                <c:pt idx="52">
                  <c:v>0.0084</c:v>
                </c:pt>
                <c:pt idx="53">
                  <c:v>0.0084</c:v>
                </c:pt>
                <c:pt idx="54">
                  <c:v>0.0078</c:v>
                </c:pt>
                <c:pt idx="55">
                  <c:v>0.0384</c:v>
                </c:pt>
                <c:pt idx="56">
                  <c:v>0.037</c:v>
                </c:pt>
                <c:pt idx="57">
                  <c:v>0.0392</c:v>
                </c:pt>
                <c:pt idx="58">
                  <c:v>0.0346</c:v>
                </c:pt>
                <c:pt idx="59">
                  <c:v>0.018</c:v>
                </c:pt>
                <c:pt idx="60">
                  <c:v>0.008</c:v>
                </c:pt>
                <c:pt idx="61">
                  <c:v>0.0264</c:v>
                </c:pt>
                <c:pt idx="62">
                  <c:v>0.038</c:v>
                </c:pt>
                <c:pt idx="63">
                  <c:v>0.0306</c:v>
                </c:pt>
                <c:pt idx="64">
                  <c:v>0.0356</c:v>
                </c:pt>
                <c:pt idx="65">
                  <c:v>0.0274</c:v>
                </c:pt>
                <c:pt idx="66">
                  <c:v>0.0356</c:v>
                </c:pt>
                <c:pt idx="67">
                  <c:v>0.04</c:v>
                </c:pt>
                <c:pt idx="68">
                  <c:v>0.0404</c:v>
                </c:pt>
                <c:pt idx="69">
                  <c:v>0.0456</c:v>
                </c:pt>
                <c:pt idx="70">
                  <c:v>0.042</c:v>
                </c:pt>
                <c:pt idx="71">
                  <c:v>0.0166</c:v>
                </c:pt>
                <c:pt idx="72">
                  <c:v>0.019</c:v>
                </c:pt>
                <c:pt idx="73">
                  <c:v>0.016</c:v>
                </c:pt>
                <c:pt idx="74">
                  <c:v>0.0152</c:v>
                </c:pt>
                <c:pt idx="75">
                  <c:v>0.0078</c:v>
                </c:pt>
                <c:pt idx="76">
                  <c:v>0.0152</c:v>
                </c:pt>
                <c:pt idx="77">
                  <c:v>0.005</c:v>
                </c:pt>
                <c:pt idx="78">
                  <c:v>0.0096</c:v>
                </c:pt>
                <c:pt idx="79">
                  <c:v>0.0116</c:v>
                </c:pt>
                <c:pt idx="80">
                  <c:v>0.013</c:v>
                </c:pt>
                <c:pt idx="81">
                  <c:v>0.0162</c:v>
                </c:pt>
                <c:pt idx="82">
                  <c:v>0.0084</c:v>
                </c:pt>
              </c:numCache>
            </c:numRef>
          </c:val>
        </c:ser>
        <c:axId val="7982006"/>
        <c:axId val="52321159"/>
      </c:areaChart>
      <c:catAx>
        <c:axId val="7982006"/>
        <c:scaling>
          <c:orientation val="minMax"/>
        </c:scaling>
        <c:axPos val="b"/>
        <c:delete val="1"/>
        <c:majorTickMark val="out"/>
        <c:minorTickMark val="none"/>
        <c:tickLblPos val="nextTo"/>
        <c:crossAx val="52321159"/>
        <c:crosses val="autoZero"/>
        <c:auto val="1"/>
        <c:lblOffset val="100"/>
        <c:noMultiLvlLbl val="0"/>
      </c:catAx>
      <c:valAx>
        <c:axId val="52321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8200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516048"/>
        <c:axId val="46931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1695.2959969907297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182218"/>
        <c:axId val="14290043"/>
      </c:lineChart>
      <c:catAx>
        <c:axId val="29516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93137"/>
        <c:crosses val="autoZero"/>
        <c:auto val="0"/>
        <c:lblOffset val="100"/>
        <c:tickLblSkip val="1"/>
        <c:noMultiLvlLbl val="0"/>
      </c:catAx>
      <c:valAx>
        <c:axId val="46931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16048"/>
        <c:crossesAt val="1"/>
        <c:crossBetween val="between"/>
        <c:dispUnits/>
      </c:valAx>
      <c:catAx>
        <c:axId val="66182218"/>
        <c:scaling>
          <c:orientation val="minMax"/>
        </c:scaling>
        <c:axPos val="b"/>
        <c:delete val="1"/>
        <c:majorTickMark val="in"/>
        <c:minorTickMark val="none"/>
        <c:tickLblPos val="nextTo"/>
        <c:crossAx val="14290043"/>
        <c:crosses val="autoZero"/>
        <c:auto val="0"/>
        <c:lblOffset val="100"/>
        <c:tickLblSkip val="1"/>
        <c:noMultiLvlLbl val="0"/>
      </c:catAx>
      <c:valAx>
        <c:axId val="142900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1822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Nominal!$F$47:$F$129</c:f>
              <c:numCache>
                <c:ptCount val="83"/>
                <c:pt idx="0">
                  <c:v>0.0194</c:v>
                </c:pt>
                <c:pt idx="1">
                  <c:v>0.0134</c:v>
                </c:pt>
                <c:pt idx="2">
                  <c:v>0.0182</c:v>
                </c:pt>
                <c:pt idx="3">
                  <c:v>0.0182</c:v>
                </c:pt>
                <c:pt idx="4">
                  <c:v>0.014</c:v>
                </c:pt>
                <c:pt idx="5">
                  <c:v>0.0156</c:v>
                </c:pt>
                <c:pt idx="6">
                  <c:v>0.0078</c:v>
                </c:pt>
                <c:pt idx="7">
                  <c:v>0.0038</c:v>
                </c:pt>
                <c:pt idx="8">
                  <c:v>0.0104</c:v>
                </c:pt>
                <c:pt idx="9">
                  <c:v>0.0194</c:v>
                </c:pt>
                <c:pt idx="10">
                  <c:v>0.0146</c:v>
                </c:pt>
                <c:pt idx="11">
                  <c:v>0.014</c:v>
                </c:pt>
                <c:pt idx="12">
                  <c:v>0.0128</c:v>
                </c:pt>
                <c:pt idx="13">
                  <c:v>0.015</c:v>
                </c:pt>
                <c:pt idx="14">
                  <c:v>0.0152</c:v>
                </c:pt>
                <c:pt idx="15">
                  <c:v>0.0152</c:v>
                </c:pt>
                <c:pt idx="16">
                  <c:v>0.0158</c:v>
                </c:pt>
                <c:pt idx="17">
                  <c:v>0.011</c:v>
                </c:pt>
                <c:pt idx="18">
                  <c:v>0.0066</c:v>
                </c:pt>
                <c:pt idx="19">
                  <c:v>0.0158</c:v>
                </c:pt>
                <c:pt idx="20">
                  <c:v>0.0086</c:v>
                </c:pt>
                <c:pt idx="21">
                  <c:v>0.0044</c:v>
                </c:pt>
                <c:pt idx="22">
                  <c:v>0.006</c:v>
                </c:pt>
                <c:pt idx="23">
                  <c:v>0.0014</c:v>
                </c:pt>
                <c:pt idx="24">
                  <c:v>0.0048</c:v>
                </c:pt>
                <c:pt idx="25">
                  <c:v>0.055</c:v>
                </c:pt>
                <c:pt idx="26">
                  <c:v>0.007</c:v>
                </c:pt>
                <c:pt idx="27">
                  <c:v>0.0068</c:v>
                </c:pt>
                <c:pt idx="28">
                  <c:v>0.0036</c:v>
                </c:pt>
                <c:pt idx="29">
                  <c:v>0.0026</c:v>
                </c:pt>
                <c:pt idx="30">
                  <c:v>0.0054</c:v>
                </c:pt>
                <c:pt idx="31">
                  <c:v>0.0048</c:v>
                </c:pt>
                <c:pt idx="32">
                  <c:v>0.0086</c:v>
                </c:pt>
                <c:pt idx="33">
                  <c:v>0.0078</c:v>
                </c:pt>
                <c:pt idx="34">
                  <c:v>0.0492</c:v>
                </c:pt>
                <c:pt idx="35">
                  <c:v>0.0378</c:v>
                </c:pt>
                <c:pt idx="36">
                  <c:v>0.0372</c:v>
                </c:pt>
                <c:pt idx="37">
                  <c:v>0.0354</c:v>
                </c:pt>
                <c:pt idx="38">
                  <c:v>0.034</c:v>
                </c:pt>
                <c:pt idx="39">
                  <c:v>0.0172</c:v>
                </c:pt>
                <c:pt idx="40">
                  <c:v>0.018</c:v>
                </c:pt>
                <c:pt idx="41">
                  <c:v>0.0182</c:v>
                </c:pt>
                <c:pt idx="42">
                  <c:v>0.0112</c:v>
                </c:pt>
                <c:pt idx="43">
                  <c:v>0.0176</c:v>
                </c:pt>
                <c:pt idx="44">
                  <c:v>0.0204</c:v>
                </c:pt>
                <c:pt idx="45">
                  <c:v>0.0206</c:v>
                </c:pt>
                <c:pt idx="46">
                  <c:v>0.021</c:v>
                </c:pt>
                <c:pt idx="47">
                  <c:v>0.0208</c:v>
                </c:pt>
                <c:pt idx="48">
                  <c:v>0.0312</c:v>
                </c:pt>
                <c:pt idx="49">
                  <c:v>0.0376</c:v>
                </c:pt>
                <c:pt idx="50">
                  <c:v>0.0148</c:v>
                </c:pt>
                <c:pt idx="51">
                  <c:v>0.015</c:v>
                </c:pt>
                <c:pt idx="52">
                  <c:v>0.0084</c:v>
                </c:pt>
                <c:pt idx="53">
                  <c:v>0.0084</c:v>
                </c:pt>
                <c:pt idx="54">
                  <c:v>0.0078</c:v>
                </c:pt>
                <c:pt idx="55">
                  <c:v>0.0384</c:v>
                </c:pt>
                <c:pt idx="56">
                  <c:v>0.037</c:v>
                </c:pt>
                <c:pt idx="57">
                  <c:v>0.0392</c:v>
                </c:pt>
                <c:pt idx="58">
                  <c:v>0.0346</c:v>
                </c:pt>
                <c:pt idx="59">
                  <c:v>0.018</c:v>
                </c:pt>
                <c:pt idx="60">
                  <c:v>0.008</c:v>
                </c:pt>
                <c:pt idx="61">
                  <c:v>0.0264</c:v>
                </c:pt>
                <c:pt idx="62">
                  <c:v>0.038</c:v>
                </c:pt>
                <c:pt idx="63">
                  <c:v>0.0306</c:v>
                </c:pt>
                <c:pt idx="64">
                  <c:v>0.0356</c:v>
                </c:pt>
                <c:pt idx="65">
                  <c:v>0.0274</c:v>
                </c:pt>
                <c:pt idx="66">
                  <c:v>0.0356</c:v>
                </c:pt>
                <c:pt idx="67">
                  <c:v>0.04</c:v>
                </c:pt>
                <c:pt idx="68">
                  <c:v>0.0404</c:v>
                </c:pt>
                <c:pt idx="69">
                  <c:v>0.0456</c:v>
                </c:pt>
                <c:pt idx="70">
                  <c:v>0.042</c:v>
                </c:pt>
                <c:pt idx="71">
                  <c:v>0.0166</c:v>
                </c:pt>
                <c:pt idx="72">
                  <c:v>0.019</c:v>
                </c:pt>
                <c:pt idx="73">
                  <c:v>0.016</c:v>
                </c:pt>
                <c:pt idx="74">
                  <c:v>0.0152</c:v>
                </c:pt>
                <c:pt idx="75">
                  <c:v>0.0078</c:v>
                </c:pt>
                <c:pt idx="76">
                  <c:v>0.0152</c:v>
                </c:pt>
                <c:pt idx="77">
                  <c:v>0.005</c:v>
                </c:pt>
                <c:pt idx="78">
                  <c:v>0.0096</c:v>
                </c:pt>
                <c:pt idx="79">
                  <c:v>0.0116</c:v>
                </c:pt>
                <c:pt idx="80">
                  <c:v>0.013</c:v>
                </c:pt>
                <c:pt idx="81">
                  <c:v>0.0162</c:v>
                </c:pt>
                <c:pt idx="82">
                  <c:v>0.0084</c:v>
                </c:pt>
              </c:numCache>
            </c:numRef>
          </c:val>
          <c:smooth val="1"/>
        </c:ser>
        <c:axId val="9226084"/>
        <c:axId val="56124741"/>
      </c:lineChart>
      <c:catAx>
        <c:axId val="922608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6124741"/>
        <c:crosses val="autoZero"/>
        <c:auto val="0"/>
        <c:lblOffset val="100"/>
        <c:tickLblSkip val="1"/>
        <c:noMultiLvlLbl val="0"/>
      </c:catAx>
      <c:valAx>
        <c:axId val="561247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2260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993630"/>
        <c:axId val="145000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1695.2959969907297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198136"/>
        <c:axId val="334201"/>
      </c:lineChart>
      <c:catAx>
        <c:axId val="44993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500079"/>
        <c:crosses val="autoZero"/>
        <c:auto val="0"/>
        <c:lblOffset val="100"/>
        <c:tickLblSkip val="1"/>
        <c:noMultiLvlLbl val="0"/>
      </c:catAx>
      <c:valAx>
        <c:axId val="14500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993630"/>
        <c:crossesAt val="1"/>
        <c:crossBetween val="between"/>
        <c:dispUnits/>
      </c:valAx>
      <c:catAx>
        <c:axId val="21198136"/>
        <c:scaling>
          <c:orientation val="minMax"/>
        </c:scaling>
        <c:axPos val="b"/>
        <c:delete val="1"/>
        <c:majorTickMark val="in"/>
        <c:minorTickMark val="none"/>
        <c:tickLblPos val="nextTo"/>
        <c:crossAx val="334201"/>
        <c:crosses val="autoZero"/>
        <c:auto val="0"/>
        <c:lblOffset val="100"/>
        <c:tickLblSkip val="1"/>
        <c:noMultiLvlLbl val="0"/>
      </c:catAx>
      <c:valAx>
        <c:axId val="3342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1981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Nominal!$F$47:$F$129</c:f>
              <c:numCache>
                <c:ptCount val="83"/>
                <c:pt idx="0">
                  <c:v>0.0194</c:v>
                </c:pt>
                <c:pt idx="1">
                  <c:v>0.0134</c:v>
                </c:pt>
                <c:pt idx="2">
                  <c:v>0.0182</c:v>
                </c:pt>
                <c:pt idx="3">
                  <c:v>0.0182</c:v>
                </c:pt>
                <c:pt idx="4">
                  <c:v>0.014</c:v>
                </c:pt>
                <c:pt idx="5">
                  <c:v>0.0156</c:v>
                </c:pt>
                <c:pt idx="6">
                  <c:v>0.0078</c:v>
                </c:pt>
                <c:pt idx="7">
                  <c:v>0.0038</c:v>
                </c:pt>
                <c:pt idx="8">
                  <c:v>0.0104</c:v>
                </c:pt>
                <c:pt idx="9">
                  <c:v>0.0194</c:v>
                </c:pt>
                <c:pt idx="10">
                  <c:v>0.0146</c:v>
                </c:pt>
                <c:pt idx="11">
                  <c:v>0.014</c:v>
                </c:pt>
                <c:pt idx="12">
                  <c:v>0.0128</c:v>
                </c:pt>
                <c:pt idx="13">
                  <c:v>0.015</c:v>
                </c:pt>
                <c:pt idx="14">
                  <c:v>0.0152</c:v>
                </c:pt>
                <c:pt idx="15">
                  <c:v>0.0152</c:v>
                </c:pt>
                <c:pt idx="16">
                  <c:v>0.0158</c:v>
                </c:pt>
                <c:pt idx="17">
                  <c:v>0.011</c:v>
                </c:pt>
                <c:pt idx="18">
                  <c:v>0.0066</c:v>
                </c:pt>
                <c:pt idx="19">
                  <c:v>0.0158</c:v>
                </c:pt>
                <c:pt idx="20">
                  <c:v>0.0086</c:v>
                </c:pt>
                <c:pt idx="21">
                  <c:v>0.0044</c:v>
                </c:pt>
                <c:pt idx="22">
                  <c:v>0.006</c:v>
                </c:pt>
                <c:pt idx="23">
                  <c:v>0.0014</c:v>
                </c:pt>
                <c:pt idx="24">
                  <c:v>0.0048</c:v>
                </c:pt>
                <c:pt idx="25">
                  <c:v>0.055</c:v>
                </c:pt>
                <c:pt idx="26">
                  <c:v>0.007</c:v>
                </c:pt>
                <c:pt idx="27">
                  <c:v>0.0068</c:v>
                </c:pt>
                <c:pt idx="28">
                  <c:v>0.0036</c:v>
                </c:pt>
                <c:pt idx="29">
                  <c:v>0.0026</c:v>
                </c:pt>
                <c:pt idx="30">
                  <c:v>0.0054</c:v>
                </c:pt>
                <c:pt idx="31">
                  <c:v>0.0048</c:v>
                </c:pt>
                <c:pt idx="32">
                  <c:v>0.0086</c:v>
                </c:pt>
                <c:pt idx="33">
                  <c:v>0.0078</c:v>
                </c:pt>
                <c:pt idx="34">
                  <c:v>0.0492</c:v>
                </c:pt>
                <c:pt idx="35">
                  <c:v>0.0378</c:v>
                </c:pt>
                <c:pt idx="36">
                  <c:v>0.0372</c:v>
                </c:pt>
                <c:pt idx="37">
                  <c:v>0.0354</c:v>
                </c:pt>
                <c:pt idx="38">
                  <c:v>0.034</c:v>
                </c:pt>
                <c:pt idx="39">
                  <c:v>0.0172</c:v>
                </c:pt>
                <c:pt idx="40">
                  <c:v>0.018</c:v>
                </c:pt>
                <c:pt idx="41">
                  <c:v>0.0182</c:v>
                </c:pt>
                <c:pt idx="42">
                  <c:v>0.0112</c:v>
                </c:pt>
                <c:pt idx="43">
                  <c:v>0.0176</c:v>
                </c:pt>
                <c:pt idx="44">
                  <c:v>0.0204</c:v>
                </c:pt>
                <c:pt idx="45">
                  <c:v>0.0206</c:v>
                </c:pt>
                <c:pt idx="46">
                  <c:v>0.021</c:v>
                </c:pt>
                <c:pt idx="47">
                  <c:v>0.0208</c:v>
                </c:pt>
                <c:pt idx="48">
                  <c:v>0.0312</c:v>
                </c:pt>
                <c:pt idx="49">
                  <c:v>0.0376</c:v>
                </c:pt>
                <c:pt idx="50">
                  <c:v>0.0148</c:v>
                </c:pt>
                <c:pt idx="51">
                  <c:v>0.015</c:v>
                </c:pt>
                <c:pt idx="52">
                  <c:v>0.0084</c:v>
                </c:pt>
                <c:pt idx="53">
                  <c:v>0.0084</c:v>
                </c:pt>
                <c:pt idx="54">
                  <c:v>0.0078</c:v>
                </c:pt>
                <c:pt idx="55">
                  <c:v>0.0384</c:v>
                </c:pt>
                <c:pt idx="56">
                  <c:v>0.037</c:v>
                </c:pt>
                <c:pt idx="57">
                  <c:v>0.0392</c:v>
                </c:pt>
                <c:pt idx="58">
                  <c:v>0.0346</c:v>
                </c:pt>
                <c:pt idx="59">
                  <c:v>0.018</c:v>
                </c:pt>
                <c:pt idx="60">
                  <c:v>0.008</c:v>
                </c:pt>
                <c:pt idx="61">
                  <c:v>0.0264</c:v>
                </c:pt>
                <c:pt idx="62">
                  <c:v>0.038</c:v>
                </c:pt>
                <c:pt idx="63">
                  <c:v>0.0306</c:v>
                </c:pt>
                <c:pt idx="64">
                  <c:v>0.0356</c:v>
                </c:pt>
                <c:pt idx="65">
                  <c:v>0.0274</c:v>
                </c:pt>
                <c:pt idx="66">
                  <c:v>0.0356</c:v>
                </c:pt>
                <c:pt idx="67">
                  <c:v>0.04</c:v>
                </c:pt>
                <c:pt idx="68">
                  <c:v>0.0404</c:v>
                </c:pt>
                <c:pt idx="69">
                  <c:v>0.0456</c:v>
                </c:pt>
                <c:pt idx="70">
                  <c:v>0.042</c:v>
                </c:pt>
                <c:pt idx="71">
                  <c:v>0.0166</c:v>
                </c:pt>
                <c:pt idx="72">
                  <c:v>0.019</c:v>
                </c:pt>
                <c:pt idx="73">
                  <c:v>0.016</c:v>
                </c:pt>
                <c:pt idx="74">
                  <c:v>0.0152</c:v>
                </c:pt>
                <c:pt idx="75">
                  <c:v>0.0078</c:v>
                </c:pt>
                <c:pt idx="76">
                  <c:v>0.0152</c:v>
                </c:pt>
                <c:pt idx="77">
                  <c:v>0.005</c:v>
                </c:pt>
                <c:pt idx="78">
                  <c:v>0.0096</c:v>
                </c:pt>
                <c:pt idx="79">
                  <c:v>0.0116</c:v>
                </c:pt>
                <c:pt idx="80">
                  <c:v>0.013</c:v>
                </c:pt>
                <c:pt idx="81">
                  <c:v>0.0162</c:v>
                </c:pt>
                <c:pt idx="82">
                  <c:v>0.0084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Gauss!$N$3:$N$85</c:f>
              <c:numCache>
                <c:ptCount val="8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Gauss!$O$3:$O$85</c:f>
              <c:numCache>
                <c:ptCount val="8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  <c:pt idx="50">
                  <c:v>-0.03</c:v>
                </c:pt>
                <c:pt idx="51">
                  <c:v>-0.03</c:v>
                </c:pt>
                <c:pt idx="52">
                  <c:v>-0.03</c:v>
                </c:pt>
                <c:pt idx="53">
                  <c:v>-0.03</c:v>
                </c:pt>
                <c:pt idx="54">
                  <c:v>-0.03</c:v>
                </c:pt>
                <c:pt idx="55">
                  <c:v>-0.03</c:v>
                </c:pt>
                <c:pt idx="56">
                  <c:v>-0.03</c:v>
                </c:pt>
                <c:pt idx="57">
                  <c:v>-0.03</c:v>
                </c:pt>
                <c:pt idx="58">
                  <c:v>-0.03</c:v>
                </c:pt>
                <c:pt idx="59">
                  <c:v>-0.03</c:v>
                </c:pt>
                <c:pt idx="60">
                  <c:v>-0.03</c:v>
                </c:pt>
                <c:pt idx="61">
                  <c:v>-0.03</c:v>
                </c:pt>
                <c:pt idx="62">
                  <c:v>-0.03</c:v>
                </c:pt>
                <c:pt idx="63">
                  <c:v>-0.03</c:v>
                </c:pt>
                <c:pt idx="64">
                  <c:v>-0.03</c:v>
                </c:pt>
                <c:pt idx="65">
                  <c:v>-0.03</c:v>
                </c:pt>
                <c:pt idx="66">
                  <c:v>-0.03</c:v>
                </c:pt>
                <c:pt idx="67">
                  <c:v>-0.03</c:v>
                </c:pt>
                <c:pt idx="68">
                  <c:v>-0.03</c:v>
                </c:pt>
                <c:pt idx="69">
                  <c:v>-0.03</c:v>
                </c:pt>
                <c:pt idx="70">
                  <c:v>-0.03</c:v>
                </c:pt>
                <c:pt idx="71">
                  <c:v>-0.03</c:v>
                </c:pt>
                <c:pt idx="72">
                  <c:v>-0.03</c:v>
                </c:pt>
                <c:pt idx="73">
                  <c:v>-0.03</c:v>
                </c:pt>
                <c:pt idx="74">
                  <c:v>-0.03</c:v>
                </c:pt>
                <c:pt idx="75">
                  <c:v>-0.03</c:v>
                </c:pt>
                <c:pt idx="76">
                  <c:v>-0.03</c:v>
                </c:pt>
                <c:pt idx="77">
                  <c:v>-0.03</c:v>
                </c:pt>
                <c:pt idx="78">
                  <c:v>-0.03</c:v>
                </c:pt>
                <c:pt idx="79">
                  <c:v>-0.03</c:v>
                </c:pt>
                <c:pt idx="80">
                  <c:v>-0.03</c:v>
                </c:pt>
                <c:pt idx="81">
                  <c:v>-0.03</c:v>
                </c:pt>
                <c:pt idx="82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Gauss!$P$3:$P$85</c:f>
              <c:numCache>
                <c:ptCount val="83"/>
                <c:pt idx="0">
                  <c:v>0.009489156626506026</c:v>
                </c:pt>
                <c:pt idx="1">
                  <c:v>0.009489156626506026</c:v>
                </c:pt>
                <c:pt idx="2">
                  <c:v>0.009489156626506026</c:v>
                </c:pt>
                <c:pt idx="3">
                  <c:v>0.009489156626506026</c:v>
                </c:pt>
                <c:pt idx="4">
                  <c:v>0.009489156626506026</c:v>
                </c:pt>
                <c:pt idx="5">
                  <c:v>0.009489156626506026</c:v>
                </c:pt>
                <c:pt idx="6">
                  <c:v>0.009489156626506026</c:v>
                </c:pt>
                <c:pt idx="7">
                  <c:v>0.009489156626506026</c:v>
                </c:pt>
                <c:pt idx="8">
                  <c:v>0.009489156626506026</c:v>
                </c:pt>
                <c:pt idx="9">
                  <c:v>0.009489156626506026</c:v>
                </c:pt>
                <c:pt idx="10">
                  <c:v>0.009489156626506026</c:v>
                </c:pt>
                <c:pt idx="11">
                  <c:v>0.009489156626506026</c:v>
                </c:pt>
                <c:pt idx="12">
                  <c:v>0.009489156626506026</c:v>
                </c:pt>
                <c:pt idx="13">
                  <c:v>0.009489156626506026</c:v>
                </c:pt>
                <c:pt idx="14">
                  <c:v>0.009489156626506026</c:v>
                </c:pt>
                <c:pt idx="15">
                  <c:v>0.009489156626506026</c:v>
                </c:pt>
                <c:pt idx="16">
                  <c:v>0.009489156626506026</c:v>
                </c:pt>
                <c:pt idx="17">
                  <c:v>0.009489156626506026</c:v>
                </c:pt>
                <c:pt idx="18">
                  <c:v>0.009489156626506026</c:v>
                </c:pt>
                <c:pt idx="19">
                  <c:v>0.009489156626506026</c:v>
                </c:pt>
                <c:pt idx="20">
                  <c:v>0.009489156626506026</c:v>
                </c:pt>
                <c:pt idx="21">
                  <c:v>0.009489156626506026</c:v>
                </c:pt>
                <c:pt idx="22">
                  <c:v>0.009489156626506026</c:v>
                </c:pt>
                <c:pt idx="23">
                  <c:v>0.009489156626506026</c:v>
                </c:pt>
                <c:pt idx="24">
                  <c:v>0.009489156626506026</c:v>
                </c:pt>
                <c:pt idx="25">
                  <c:v>0.009489156626506026</c:v>
                </c:pt>
                <c:pt idx="26">
                  <c:v>0.009489156626506026</c:v>
                </c:pt>
                <c:pt idx="27">
                  <c:v>0.009489156626506026</c:v>
                </c:pt>
                <c:pt idx="28">
                  <c:v>0.009489156626506026</c:v>
                </c:pt>
                <c:pt idx="29">
                  <c:v>0.009489156626506026</c:v>
                </c:pt>
                <c:pt idx="30">
                  <c:v>0.009489156626506026</c:v>
                </c:pt>
                <c:pt idx="31">
                  <c:v>0.009489156626506026</c:v>
                </c:pt>
                <c:pt idx="32">
                  <c:v>0.009489156626506026</c:v>
                </c:pt>
                <c:pt idx="33">
                  <c:v>0.009489156626506026</c:v>
                </c:pt>
                <c:pt idx="34">
                  <c:v>0.009489156626506026</c:v>
                </c:pt>
                <c:pt idx="35">
                  <c:v>0.009489156626506026</c:v>
                </c:pt>
                <c:pt idx="36">
                  <c:v>0.009489156626506026</c:v>
                </c:pt>
                <c:pt idx="37">
                  <c:v>0.009489156626506026</c:v>
                </c:pt>
                <c:pt idx="38">
                  <c:v>0.009489156626506026</c:v>
                </c:pt>
                <c:pt idx="39">
                  <c:v>0.009489156626506026</c:v>
                </c:pt>
                <c:pt idx="40">
                  <c:v>0.009489156626506026</c:v>
                </c:pt>
                <c:pt idx="41">
                  <c:v>0.009489156626506026</c:v>
                </c:pt>
                <c:pt idx="42">
                  <c:v>0.009489156626506026</c:v>
                </c:pt>
                <c:pt idx="43">
                  <c:v>0.009489156626506026</c:v>
                </c:pt>
                <c:pt idx="44">
                  <c:v>0.009489156626506026</c:v>
                </c:pt>
                <c:pt idx="45">
                  <c:v>0.009489156626506026</c:v>
                </c:pt>
                <c:pt idx="46">
                  <c:v>0.009489156626506026</c:v>
                </c:pt>
                <c:pt idx="47">
                  <c:v>0.009489156626506026</c:v>
                </c:pt>
                <c:pt idx="48">
                  <c:v>0.009489156626506026</c:v>
                </c:pt>
                <c:pt idx="49">
                  <c:v>0.009489156626506026</c:v>
                </c:pt>
                <c:pt idx="50">
                  <c:v>0.009489156626506026</c:v>
                </c:pt>
                <c:pt idx="51">
                  <c:v>0.009489156626506026</c:v>
                </c:pt>
                <c:pt idx="52">
                  <c:v>0.009489156626506026</c:v>
                </c:pt>
                <c:pt idx="53">
                  <c:v>0.009489156626506026</c:v>
                </c:pt>
                <c:pt idx="54">
                  <c:v>0.009489156626506026</c:v>
                </c:pt>
                <c:pt idx="55">
                  <c:v>0.009489156626506026</c:v>
                </c:pt>
                <c:pt idx="56">
                  <c:v>0.009489156626506026</c:v>
                </c:pt>
                <c:pt idx="57">
                  <c:v>0.009489156626506026</c:v>
                </c:pt>
                <c:pt idx="58">
                  <c:v>0.009489156626506026</c:v>
                </c:pt>
                <c:pt idx="59">
                  <c:v>0.009489156626506026</c:v>
                </c:pt>
                <c:pt idx="60">
                  <c:v>0.009489156626506026</c:v>
                </c:pt>
                <c:pt idx="61">
                  <c:v>0.009489156626506026</c:v>
                </c:pt>
                <c:pt idx="62">
                  <c:v>0.009489156626506026</c:v>
                </c:pt>
                <c:pt idx="63">
                  <c:v>0.009489156626506026</c:v>
                </c:pt>
                <c:pt idx="64">
                  <c:v>0.009489156626506026</c:v>
                </c:pt>
                <c:pt idx="65">
                  <c:v>0.009489156626506026</c:v>
                </c:pt>
                <c:pt idx="66">
                  <c:v>0.009489156626506026</c:v>
                </c:pt>
                <c:pt idx="67">
                  <c:v>0.009489156626506026</c:v>
                </c:pt>
                <c:pt idx="68">
                  <c:v>0.009489156626506026</c:v>
                </c:pt>
                <c:pt idx="69">
                  <c:v>0.009489156626506026</c:v>
                </c:pt>
                <c:pt idx="70">
                  <c:v>0.009489156626506026</c:v>
                </c:pt>
                <c:pt idx="71">
                  <c:v>0.009489156626506026</c:v>
                </c:pt>
                <c:pt idx="72">
                  <c:v>0.009489156626506026</c:v>
                </c:pt>
                <c:pt idx="73">
                  <c:v>0.009489156626506026</c:v>
                </c:pt>
                <c:pt idx="74">
                  <c:v>0.009489156626506026</c:v>
                </c:pt>
                <c:pt idx="75">
                  <c:v>0.009489156626506026</c:v>
                </c:pt>
                <c:pt idx="76">
                  <c:v>0.009489156626506026</c:v>
                </c:pt>
                <c:pt idx="77">
                  <c:v>0.009489156626506026</c:v>
                </c:pt>
                <c:pt idx="78">
                  <c:v>0.009489156626506026</c:v>
                </c:pt>
                <c:pt idx="79">
                  <c:v>0.009489156626506026</c:v>
                </c:pt>
                <c:pt idx="80">
                  <c:v>0.009489156626506026</c:v>
                </c:pt>
                <c:pt idx="81">
                  <c:v>0.009489156626506026</c:v>
                </c:pt>
                <c:pt idx="82">
                  <c:v>0.009489156626506026</c:v>
                </c:pt>
              </c:numCache>
            </c:numRef>
          </c:val>
          <c:smooth val="0"/>
        </c:ser>
        <c:marker val="1"/>
        <c:axId val="19049458"/>
        <c:axId val="12077283"/>
      </c:lineChart>
      <c:catAx>
        <c:axId val="19049458"/>
        <c:scaling>
          <c:orientation val="minMax"/>
        </c:scaling>
        <c:axPos val="b"/>
        <c:delete val="1"/>
        <c:majorTickMark val="out"/>
        <c:minorTickMark val="none"/>
        <c:tickLblPos val="nextTo"/>
        <c:crossAx val="12077283"/>
        <c:crosses val="autoZero"/>
        <c:auto val="1"/>
        <c:lblOffset val="100"/>
        <c:noMultiLvlLbl val="0"/>
      </c:catAx>
      <c:valAx>
        <c:axId val="12077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9049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316492"/>
        <c:axId val="475159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054534"/>
        <c:axId val="28931159"/>
      </c:lineChart>
      <c:catAx>
        <c:axId val="1731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515949"/>
        <c:crosses val="autoZero"/>
        <c:auto val="0"/>
        <c:lblOffset val="100"/>
        <c:tickLblSkip val="1"/>
        <c:noMultiLvlLbl val="0"/>
      </c:catAx>
      <c:valAx>
        <c:axId val="47515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16492"/>
        <c:crossesAt val="1"/>
        <c:crossBetween val="between"/>
        <c:dispUnits/>
      </c:valAx>
      <c:catAx>
        <c:axId val="24054534"/>
        <c:scaling>
          <c:orientation val="minMax"/>
        </c:scaling>
        <c:axPos val="b"/>
        <c:delete val="1"/>
        <c:majorTickMark val="in"/>
        <c:minorTickMark val="none"/>
        <c:tickLblPos val="nextTo"/>
        <c:crossAx val="28931159"/>
        <c:crosses val="autoZero"/>
        <c:auto val="0"/>
        <c:lblOffset val="100"/>
        <c:tickLblSkip val="1"/>
        <c:noMultiLvlLbl val="0"/>
      </c:catAx>
      <c:valAx>
        <c:axId val="289311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0545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8463328"/>
        <c:axId val="44926049"/>
      </c:scatterChart>
      <c:valAx>
        <c:axId val="38463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26049"/>
        <c:crosses val="max"/>
        <c:crossBetween val="midCat"/>
        <c:dispUnits/>
      </c:valAx>
      <c:valAx>
        <c:axId val="4492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633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39224.63107638889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0.009489156626506026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0.02754289978725029</v>
      </c>
      <c r="H8" s="5"/>
    </row>
    <row r="9" spans="5:8" ht="13.5">
      <c r="E9" s="63" t="s">
        <v>13</v>
      </c>
      <c r="F9" s="63"/>
      <c r="G9" s="35">
        <v>0.0006992158534617747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0.026843683933788515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83</v>
      </c>
      <c r="N12" s="44">
        <v>83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83</v>
      </c>
      <c r="N15" s="44">
        <v>83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0.02176006263155017</v>
      </c>
      <c r="L18" s="42">
        <v>0.015170200213212581</v>
      </c>
      <c r="M18" s="42">
        <v>0.022890301420183334</v>
      </c>
      <c r="N18" s="51">
        <v>0.02754289978725029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-0.007427616780418589</v>
      </c>
      <c r="L19" s="42">
        <v>-0.012087355940959554</v>
      </c>
      <c r="M19" s="42">
        <v>-0.006946290027080693</v>
      </c>
      <c r="N19" s="51">
        <v>0.0006992158534617747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0.02918767941196876</v>
      </c>
      <c r="L20" s="42">
        <v>0.027257556154172136</v>
      </c>
      <c r="M20" s="42">
        <v>0.029836591447264027</v>
      </c>
      <c r="N20" s="51">
        <v>0.026843683933788515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0.004390716981081083</v>
      </c>
      <c r="L22" s="42">
        <v>0.0003628307803170333</v>
      </c>
      <c r="M22" s="42">
        <v>0.003516357873350453</v>
      </c>
      <c r="N22" s="51">
        <v>0.009489156626506026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0.007872300373614504</v>
      </c>
      <c r="L23" s="42">
        <v>0.0047715533359118795</v>
      </c>
      <c r="M23" s="42">
        <v>0.006681192302434088</v>
      </c>
      <c r="N23" s="51">
        <v>0.011374496252228816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0.00657384095121176</v>
      </c>
      <c r="L24" s="42">
        <v>0.004786661128405489</v>
      </c>
      <c r="M24" s="42">
        <v>0.00571551728742748</v>
      </c>
      <c r="N24" s="51">
        <v>0.00631421184561197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70.87781274616499</v>
      </c>
      <c r="D47" s="24">
        <v>-23.897291602108798</v>
      </c>
      <c r="E47" s="24">
        <v>-36.66220360279071</v>
      </c>
      <c r="F47" s="60">
        <v>0.0194</v>
      </c>
    </row>
    <row r="48" spans="2:6" ht="13.5">
      <c r="B48" s="27" t="s">
        <v>57</v>
      </c>
      <c r="C48" s="24">
        <v>71.04279778219569</v>
      </c>
      <c r="D48" s="24">
        <v>-21.95760626760307</v>
      </c>
      <c r="E48" s="24">
        <v>-38.66820759106926</v>
      </c>
      <c r="F48" s="60">
        <v>0.0134</v>
      </c>
    </row>
    <row r="49" spans="2:6" ht="13.5">
      <c r="B49" s="27" t="s">
        <v>58</v>
      </c>
      <c r="C49" s="24">
        <v>71.41419545869637</v>
      </c>
      <c r="D49" s="24">
        <v>-19.83202947544891</v>
      </c>
      <c r="E49" s="24">
        <v>-40.38237875421065</v>
      </c>
      <c r="F49" s="60">
        <v>0.0182</v>
      </c>
    </row>
    <row r="50" spans="2:6" ht="13.5">
      <c r="B50" s="27" t="s">
        <v>59</v>
      </c>
      <c r="C50" s="24">
        <v>71.99790906889702</v>
      </c>
      <c r="D50" s="24">
        <v>-17.530541022813793</v>
      </c>
      <c r="E50" s="24">
        <v>-41.739114311957174</v>
      </c>
      <c r="F50" s="60">
        <v>0.0182</v>
      </c>
    </row>
    <row r="51" spans="2:6" ht="13.5">
      <c r="B51" s="27" t="s">
        <v>60</v>
      </c>
      <c r="C51" s="24">
        <v>73.72719663480038</v>
      </c>
      <c r="D51" s="24">
        <v>-12.616062816467123</v>
      </c>
      <c r="E51" s="24">
        <v>-43.16220850903461</v>
      </c>
      <c r="F51" s="60">
        <v>0.014</v>
      </c>
    </row>
    <row r="52" spans="2:6" ht="13.5">
      <c r="B52" s="27" t="s">
        <v>61</v>
      </c>
      <c r="C52" s="24">
        <v>74.88027870975064</v>
      </c>
      <c r="D52" s="24">
        <v>-10.164830844852107</v>
      </c>
      <c r="E52" s="24">
        <v>-43.091317820219366</v>
      </c>
      <c r="F52" s="60">
        <v>0.0156</v>
      </c>
    </row>
    <row r="53" spans="2:6" ht="13.5">
      <c r="B53" s="27" t="s">
        <v>62</v>
      </c>
      <c r="C53" s="24">
        <v>77.10109556261295</v>
      </c>
      <c r="D53" s="24">
        <v>-5.345040928497857</v>
      </c>
      <c r="E53" s="24">
        <v>-41.88590682464455</v>
      </c>
      <c r="F53" s="60">
        <v>0.0078</v>
      </c>
    </row>
    <row r="54" spans="2:6" ht="13.5">
      <c r="B54" s="27" t="s">
        <v>63</v>
      </c>
      <c r="C54" s="24">
        <v>77.8653123600865</v>
      </c>
      <c r="D54" s="24">
        <v>-2.831590693998825</v>
      </c>
      <c r="E54" s="24">
        <v>-41.09341620945968</v>
      </c>
      <c r="F54" s="60">
        <v>0.0038</v>
      </c>
    </row>
    <row r="55" spans="2:6" ht="13.5">
      <c r="B55" s="27" t="s">
        <v>64</v>
      </c>
      <c r="C55" s="24">
        <v>78.30352877679513</v>
      </c>
      <c r="D55" s="24">
        <v>-0.23764128081290542</v>
      </c>
      <c r="E55" s="24">
        <v>-40.294334390144876</v>
      </c>
      <c r="F55" s="60">
        <v>0.0104</v>
      </c>
    </row>
    <row r="56" spans="2:6" ht="13.5">
      <c r="B56" s="27" t="s">
        <v>65</v>
      </c>
      <c r="C56" s="24">
        <v>78.3871427142406</v>
      </c>
      <c r="D56" s="24">
        <v>2.410192410345948</v>
      </c>
      <c r="E56" s="24">
        <v>-39.53635179573448</v>
      </c>
      <c r="F56" s="60">
        <v>0.0194</v>
      </c>
    </row>
    <row r="57" spans="2:6" ht="13.5">
      <c r="B57" s="27" t="s">
        <v>66</v>
      </c>
      <c r="C57" s="24">
        <v>78.1140533011935</v>
      </c>
      <c r="D57" s="24">
        <v>5.074602837053291</v>
      </c>
      <c r="E57" s="24">
        <v>-38.84395686469095</v>
      </c>
      <c r="F57" s="60">
        <v>0.0146</v>
      </c>
    </row>
    <row r="58" spans="2:6" ht="13.5">
      <c r="B58" s="27" t="s">
        <v>67</v>
      </c>
      <c r="C58" s="24">
        <v>77.51306092912859</v>
      </c>
      <c r="D58" s="24">
        <v>7.706890037911478</v>
      </c>
      <c r="E58" s="24">
        <v>-38.217836044946075</v>
      </c>
      <c r="F58" s="60">
        <v>0.014</v>
      </c>
    </row>
    <row r="59" spans="2:6" ht="13.5">
      <c r="B59" s="27" t="s">
        <v>68</v>
      </c>
      <c r="C59" s="24">
        <v>76.61096577714291</v>
      </c>
      <c r="D59" s="24">
        <v>10.279853879465398</v>
      </c>
      <c r="E59" s="24">
        <v>-37.65918229098029</v>
      </c>
      <c r="F59" s="60">
        <v>0.0128</v>
      </c>
    </row>
    <row r="60" spans="2:6" ht="13.5">
      <c r="B60" s="27" t="s">
        <v>69</v>
      </c>
      <c r="C60" s="24">
        <v>75.44796878437029</v>
      </c>
      <c r="D60" s="24">
        <v>12.768799259926029</v>
      </c>
      <c r="E60" s="24">
        <v>-37.153189980875226</v>
      </c>
      <c r="F60" s="60">
        <v>0.015</v>
      </c>
    </row>
    <row r="61" spans="2:6" ht="13.5">
      <c r="B61" s="27" t="s">
        <v>70</v>
      </c>
      <c r="C61" s="24">
        <v>74.05397044269878</v>
      </c>
      <c r="D61" s="24">
        <v>15.156028560583657</v>
      </c>
      <c r="E61" s="24">
        <v>-36.692955139192385</v>
      </c>
      <c r="F61" s="60">
        <v>0.0152</v>
      </c>
    </row>
    <row r="62" spans="2:6" ht="13.5">
      <c r="B62" s="27" t="s">
        <v>71</v>
      </c>
      <c r="C62" s="24">
        <v>72.45717126074373</v>
      </c>
      <c r="D62" s="24">
        <v>17.425844362823366</v>
      </c>
      <c r="E62" s="24">
        <v>-36.27087432179995</v>
      </c>
      <c r="F62" s="60">
        <v>0.0152</v>
      </c>
    </row>
    <row r="63" spans="2:6" ht="13.5">
      <c r="B63" s="27" t="s">
        <v>72</v>
      </c>
      <c r="C63" s="24">
        <v>70.67797139630393</v>
      </c>
      <c r="D63" s="24">
        <v>19.563547029669582</v>
      </c>
      <c r="E63" s="24">
        <v>-35.88634401020426</v>
      </c>
      <c r="F63" s="60">
        <v>0.0158</v>
      </c>
    </row>
    <row r="64" spans="2:6" ht="13.5">
      <c r="B64" s="27" t="s">
        <v>73</v>
      </c>
      <c r="C64" s="24">
        <v>68.71776985067544</v>
      </c>
      <c r="D64" s="24">
        <v>21.547529109935486</v>
      </c>
      <c r="E64" s="24">
        <v>-35.56365763661612</v>
      </c>
      <c r="F64" s="60">
        <v>0.011</v>
      </c>
    </row>
    <row r="65" spans="2:6" ht="13.5">
      <c r="B65" s="27" t="s">
        <v>74</v>
      </c>
      <c r="C65" s="24">
        <v>66.57306491764113</v>
      </c>
      <c r="D65" s="24">
        <v>23.342077888314407</v>
      </c>
      <c r="E65" s="24">
        <v>-35.34410406174868</v>
      </c>
      <c r="F65" s="60">
        <v>0.0066</v>
      </c>
    </row>
    <row r="66" spans="2:6" ht="13.5">
      <c r="B66" s="27" t="s">
        <v>75</v>
      </c>
      <c r="C66" s="24">
        <v>64.25075477524331</v>
      </c>
      <c r="D66" s="24">
        <v>24.900679419901568</v>
      </c>
      <c r="E66" s="24">
        <v>-35.27326933685775</v>
      </c>
      <c r="F66" s="60">
        <v>0.0158</v>
      </c>
    </row>
    <row r="67" spans="2:6" ht="13.5">
      <c r="B67" s="27" t="s">
        <v>76</v>
      </c>
      <c r="C67" s="24">
        <v>61.75703653042525</v>
      </c>
      <c r="D67" s="24">
        <v>26.16461235127117</v>
      </c>
      <c r="E67" s="24">
        <v>-35.42083573025727</v>
      </c>
      <c r="F67" s="60">
        <v>0.0086</v>
      </c>
    </row>
    <row r="68" spans="2:6" ht="13.5">
      <c r="B68" s="27" t="s">
        <v>77</v>
      </c>
      <c r="C68" s="24">
        <v>59.13290949974578</v>
      </c>
      <c r="D68" s="24">
        <v>27.105271174467376</v>
      </c>
      <c r="E68" s="24">
        <v>-35.80589645949415</v>
      </c>
      <c r="F68" s="60">
        <v>0.0044</v>
      </c>
    </row>
    <row r="69" spans="2:6" ht="13.5">
      <c r="B69" s="27" t="s">
        <v>78</v>
      </c>
      <c r="C69" s="24">
        <v>56.428477671484686</v>
      </c>
      <c r="D69" s="24">
        <v>27.798085535757394</v>
      </c>
      <c r="E69" s="24">
        <v>-36.333377138835694</v>
      </c>
      <c r="F69" s="60">
        <v>0.006</v>
      </c>
    </row>
    <row r="70" spans="2:6" ht="13.5">
      <c r="B70" s="27" t="s">
        <v>79</v>
      </c>
      <c r="C70" s="24">
        <v>53.67015071738173</v>
      </c>
      <c r="D70" s="24">
        <v>28.438727198032037</v>
      </c>
      <c r="E70" s="24">
        <v>-36.77043915368842</v>
      </c>
      <c r="F70" s="60">
        <v>0.0014</v>
      </c>
    </row>
    <row r="71" spans="2:6" ht="13.5">
      <c r="B71" s="27" t="s">
        <v>80</v>
      </c>
      <c r="C71" s="24">
        <v>50.926641392129966</v>
      </c>
      <c r="D71" s="24">
        <v>29.230788105923573</v>
      </c>
      <c r="E71" s="24">
        <v>-36.81974838656268</v>
      </c>
      <c r="F71" s="60">
        <v>0.0048</v>
      </c>
    </row>
    <row r="72" spans="2:6" ht="13.5">
      <c r="B72" s="27" t="s">
        <v>81</v>
      </c>
      <c r="C72" s="24">
        <v>48.36206194707487</v>
      </c>
      <c r="D72" s="24">
        <v>30.276652317511058</v>
      </c>
      <c r="E72" s="24">
        <v>-36.212344294609565</v>
      </c>
      <c r="F72" s="60">
        <v>0.055</v>
      </c>
    </row>
    <row r="73" spans="2:6" ht="13.5">
      <c r="B73" s="27" t="s">
        <v>82</v>
      </c>
      <c r="C73" s="24">
        <v>46.19571344229919</v>
      </c>
      <c r="D73" s="24">
        <v>31.4673224274861</v>
      </c>
      <c r="E73" s="24">
        <v>-34.94600411319379</v>
      </c>
      <c r="F73" s="60">
        <v>0.007</v>
      </c>
    </row>
    <row r="74" spans="2:6" ht="13.5">
      <c r="B74" s="27" t="s">
        <v>83</v>
      </c>
      <c r="C74" s="24">
        <v>44.35018787118926</v>
      </c>
      <c r="D74" s="24">
        <v>32.6872410915293</v>
      </c>
      <c r="E74" s="24">
        <v>-33.20518857170226</v>
      </c>
      <c r="F74" s="60">
        <v>0.0068</v>
      </c>
    </row>
    <row r="75" spans="2:6" ht="13.5">
      <c r="B75" s="27" t="s">
        <v>84</v>
      </c>
      <c r="C75" s="24">
        <v>42.56817027061934</v>
      </c>
      <c r="D75" s="24">
        <v>33.79930448699754</v>
      </c>
      <c r="E75" s="24">
        <v>-31.320542996078377</v>
      </c>
      <c r="F75" s="60">
        <v>0.0036</v>
      </c>
    </row>
    <row r="76" spans="2:6" ht="13.5">
      <c r="B76" s="27" t="s">
        <v>85</v>
      </c>
      <c r="C76" s="24">
        <v>40.71245375040751</v>
      </c>
      <c r="D76" s="24">
        <v>34.74306478983509</v>
      </c>
      <c r="E76" s="24">
        <v>-29.443842120232397</v>
      </c>
      <c r="F76" s="60">
        <v>0.0026</v>
      </c>
    </row>
    <row r="77" spans="2:6" ht="13.5">
      <c r="B77" s="27" t="s">
        <v>86</v>
      </c>
      <c r="C77" s="24">
        <v>38.75293615783724</v>
      </c>
      <c r="D77" s="24">
        <v>35.476305888980576</v>
      </c>
      <c r="E77" s="24">
        <v>-27.62667150773298</v>
      </c>
      <c r="F77" s="60">
        <v>0.0054</v>
      </c>
    </row>
    <row r="78" spans="2:6" ht="13.5">
      <c r="B78" s="27" t="s">
        <v>87</v>
      </c>
      <c r="C78" s="24">
        <v>36.70911648423879</v>
      </c>
      <c r="D78" s="24">
        <v>35.9422184962049</v>
      </c>
      <c r="E78" s="24">
        <v>-25.89981466240927</v>
      </c>
      <c r="F78" s="60">
        <v>0.0048</v>
      </c>
    </row>
    <row r="79" spans="2:6" ht="13.5">
      <c r="B79" s="27" t="s">
        <v>88</v>
      </c>
      <c r="C79" s="24">
        <v>34.64009533863282</v>
      </c>
      <c r="D79" s="24">
        <v>36.072803222616976</v>
      </c>
      <c r="E79" s="24">
        <v>-24.26295358453391</v>
      </c>
      <c r="F79" s="60">
        <v>0.0086</v>
      </c>
    </row>
    <row r="80" spans="2:6" ht="13.5">
      <c r="B80" s="27" t="s">
        <v>89</v>
      </c>
      <c r="C80" s="24">
        <v>32.62397343924528</v>
      </c>
      <c r="D80" s="24">
        <v>35.79036099917896</v>
      </c>
      <c r="E80" s="24">
        <v>-22.715268223347934</v>
      </c>
      <c r="F80" s="60">
        <v>0.0078</v>
      </c>
    </row>
    <row r="81" spans="2:6" ht="13.5">
      <c r="B81" s="27" t="s">
        <v>90</v>
      </c>
      <c r="C81" s="24">
        <v>30.730653496775886</v>
      </c>
      <c r="D81" s="24">
        <v>35.02910586266644</v>
      </c>
      <c r="E81" s="24">
        <v>-21.213041784830423</v>
      </c>
      <c r="F81" s="60">
        <v>0.0492</v>
      </c>
    </row>
    <row r="82" spans="2:6" ht="13.5">
      <c r="B82" s="27" t="s">
        <v>91</v>
      </c>
      <c r="C82" s="24">
        <v>29.022138077172098</v>
      </c>
      <c r="D82" s="24">
        <v>33.79795497203797</v>
      </c>
      <c r="E82" s="24">
        <v>-19.702180035536067</v>
      </c>
      <c r="F82" s="60">
        <v>0.0378</v>
      </c>
    </row>
    <row r="83" spans="2:6" ht="13.5">
      <c r="B83" s="27" t="s">
        <v>92</v>
      </c>
      <c r="C83" s="24">
        <v>27.56353061335627</v>
      </c>
      <c r="D83" s="24">
        <v>32.19393579960597</v>
      </c>
      <c r="E83" s="24">
        <v>-18.09511595748213</v>
      </c>
      <c r="F83" s="60">
        <v>0.0372</v>
      </c>
    </row>
    <row r="84" spans="2:6" ht="13.5">
      <c r="B84" s="27" t="s">
        <v>93</v>
      </c>
      <c r="C84" s="24">
        <v>26.3758160097238</v>
      </c>
      <c r="D84" s="24">
        <v>30.406464045747878</v>
      </c>
      <c r="E84" s="24">
        <v>-16.66690877381528</v>
      </c>
      <c r="F84" s="60">
        <v>0.0354</v>
      </c>
    </row>
    <row r="85" spans="2:6" ht="13.5">
      <c r="B85" s="27" t="s">
        <v>94</v>
      </c>
      <c r="C85" s="24">
        <v>25.455176788236663</v>
      </c>
      <c r="D85" s="24">
        <v>28.468131610557894</v>
      </c>
      <c r="E85" s="24">
        <v>-15.769368326509396</v>
      </c>
      <c r="F85" s="60">
        <v>0.034</v>
      </c>
    </row>
    <row r="86" spans="2:6" ht="13.5">
      <c r="B86" s="27" t="s">
        <v>95</v>
      </c>
      <c r="C86" s="24">
        <v>24.72270964040521</v>
      </c>
      <c r="D86" s="24">
        <v>26.260410502979727</v>
      </c>
      <c r="E86" s="24">
        <v>-15.491354354735464</v>
      </c>
      <c r="F86" s="60">
        <v>0.0172</v>
      </c>
    </row>
    <row r="87" spans="2:6" ht="13.5">
      <c r="B87" s="27" t="s">
        <v>96</v>
      </c>
      <c r="C87" s="24">
        <v>24.119519622959746</v>
      </c>
      <c r="D87" s="24">
        <v>23.777331664318673</v>
      </c>
      <c r="E87" s="24">
        <v>-15.730462141826939</v>
      </c>
      <c r="F87" s="60">
        <v>0.018</v>
      </c>
    </row>
    <row r="88" spans="2:6" ht="13.5">
      <c r="B88" s="27" t="s">
        <v>97</v>
      </c>
      <c r="C88" s="24">
        <v>23.51131205327328</v>
      </c>
      <c r="D88" s="24">
        <v>21.16593541538541</v>
      </c>
      <c r="E88" s="24">
        <v>-16.351630285917853</v>
      </c>
      <c r="F88" s="60">
        <v>0.0182</v>
      </c>
    </row>
    <row r="89" spans="2:6" ht="13.5">
      <c r="B89" s="27" t="s">
        <v>98</v>
      </c>
      <c r="C89" s="24">
        <v>22.78179321011238</v>
      </c>
      <c r="D89" s="24">
        <v>18.520865400477277</v>
      </c>
      <c r="E89" s="24">
        <v>-17.209482169232828</v>
      </c>
      <c r="F89" s="60">
        <v>0.0112</v>
      </c>
    </row>
    <row r="90" spans="2:6" ht="13.5">
      <c r="B90" s="27" t="s">
        <v>99</v>
      </c>
      <c r="C90" s="24">
        <v>21.890170988190487</v>
      </c>
      <c r="D90" s="24">
        <v>15.81786955306721</v>
      </c>
      <c r="E90" s="24">
        <v>-18.146808340988983</v>
      </c>
      <c r="F90" s="60">
        <v>0.0176</v>
      </c>
    </row>
    <row r="91" spans="2:6" ht="13.5">
      <c r="B91" s="27" t="s">
        <v>100</v>
      </c>
      <c r="C91" s="24">
        <v>21.04276004982584</v>
      </c>
      <c r="D91" s="24">
        <v>12.9366352282045</v>
      </c>
      <c r="E91" s="24">
        <v>-18.88508191275816</v>
      </c>
      <c r="F91" s="60">
        <v>0.0204</v>
      </c>
    </row>
    <row r="92" spans="2:6" ht="13.5">
      <c r="B92" s="27" t="s">
        <v>101</v>
      </c>
      <c r="C92" s="24">
        <v>20.74257202705401</v>
      </c>
      <c r="D92" s="24">
        <v>9.932942992891956</v>
      </c>
      <c r="E92" s="24">
        <v>-19.176344588890117</v>
      </c>
      <c r="F92" s="60">
        <v>0.0206</v>
      </c>
    </row>
    <row r="93" spans="2:6" ht="13.5">
      <c r="B93" s="27" t="s">
        <v>102</v>
      </c>
      <c r="C93" s="24">
        <v>21.504905699460448</v>
      </c>
      <c r="D93" s="24">
        <v>7.188410626757094</v>
      </c>
      <c r="E93" s="24">
        <v>-18.9774387741097</v>
      </c>
      <c r="F93" s="60">
        <v>0.021</v>
      </c>
    </row>
    <row r="94" spans="2:6" ht="13.5">
      <c r="B94" s="27" t="s">
        <v>103</v>
      </c>
      <c r="C94" s="24">
        <v>23.398548785369872</v>
      </c>
      <c r="D94" s="24">
        <v>5.381198765037736</v>
      </c>
      <c r="E94" s="24">
        <v>-18.41857615230689</v>
      </c>
      <c r="F94" s="60">
        <v>0.0208</v>
      </c>
    </row>
    <row r="95" spans="2:6" ht="13.5">
      <c r="B95" s="27" t="s">
        <v>104</v>
      </c>
      <c r="C95" s="24">
        <v>25.976396165727962</v>
      </c>
      <c r="D95" s="24">
        <v>4.920293779915692</v>
      </c>
      <c r="E95" s="24">
        <v>-17.531460506931072</v>
      </c>
      <c r="F95" s="60">
        <v>0.0312</v>
      </c>
    </row>
    <row r="96" spans="2:6" ht="13.5">
      <c r="B96" s="27" t="s">
        <v>105</v>
      </c>
      <c r="C96" s="24">
        <v>28.561258374336443</v>
      </c>
      <c r="D96" s="24">
        <v>5.730651845914761</v>
      </c>
      <c r="E96" s="24">
        <v>-16.113935682676516</v>
      </c>
      <c r="F96" s="60">
        <v>0.0376</v>
      </c>
    </row>
    <row r="97" spans="2:6" ht="13.5">
      <c r="B97" s="27" t="s">
        <v>106</v>
      </c>
      <c r="C97" s="24">
        <v>30.680437640336788</v>
      </c>
      <c r="D97" s="24">
        <v>7.083242823681223</v>
      </c>
      <c r="E97" s="24">
        <v>-14.250554641284538</v>
      </c>
      <c r="F97" s="60">
        <v>0.0148</v>
      </c>
    </row>
    <row r="98" spans="2:6" ht="13.5">
      <c r="B98" s="27" t="s">
        <v>107</v>
      </c>
      <c r="C98" s="24">
        <v>32.73692364089745</v>
      </c>
      <c r="D98" s="24">
        <v>8.11325787447254</v>
      </c>
      <c r="E98" s="24">
        <v>-12.306971444032275</v>
      </c>
      <c r="F98" s="60">
        <v>0.015</v>
      </c>
    </row>
    <row r="99" spans="2:6" ht="13.5">
      <c r="B99" s="27" t="s">
        <v>108</v>
      </c>
      <c r="C99" s="24">
        <v>35.17459334346462</v>
      </c>
      <c r="D99" s="24">
        <v>8.270425898746574</v>
      </c>
      <c r="E99" s="24">
        <v>-10.852738779245811</v>
      </c>
      <c r="F99" s="60">
        <v>0.0084</v>
      </c>
    </row>
    <row r="100" spans="2:6" ht="13.5">
      <c r="B100" s="27" t="s">
        <v>109</v>
      </c>
      <c r="C100" s="24">
        <v>37.881138646001524</v>
      </c>
      <c r="D100" s="24">
        <v>7.671501400902016</v>
      </c>
      <c r="E100" s="24">
        <v>-10.032787029935502</v>
      </c>
      <c r="F100" s="60">
        <v>0.0084</v>
      </c>
    </row>
    <row r="101" spans="2:6" ht="13.5">
      <c r="B101" s="27" t="s">
        <v>110</v>
      </c>
      <c r="C101" s="24">
        <v>40.607062382996006</v>
      </c>
      <c r="D101" s="24">
        <v>6.553013002421579</v>
      </c>
      <c r="E101" s="24">
        <v>-9.746876654896884</v>
      </c>
      <c r="F101" s="60">
        <v>0.0078</v>
      </c>
    </row>
    <row r="102" spans="2:6" ht="13.5">
      <c r="B102" s="27" t="s">
        <v>111</v>
      </c>
      <c r="C102" s="24">
        <v>43.24156947813179</v>
      </c>
      <c r="D102" s="24">
        <v>5.067899078667964</v>
      </c>
      <c r="E102" s="24">
        <v>-9.866949212762403</v>
      </c>
      <c r="F102" s="60">
        <v>0.0384</v>
      </c>
    </row>
    <row r="103" spans="2:6" ht="13.5">
      <c r="B103" s="27" t="s">
        <v>112</v>
      </c>
      <c r="C103" s="24">
        <v>45.684961123204246</v>
      </c>
      <c r="D103" s="24">
        <v>3.241967666536737</v>
      </c>
      <c r="E103" s="24">
        <v>-10.36400775758641</v>
      </c>
      <c r="F103" s="60">
        <v>0.037</v>
      </c>
    </row>
    <row r="104" spans="2:6" ht="13.5">
      <c r="B104" s="27" t="s">
        <v>113</v>
      </c>
      <c r="C104" s="24">
        <v>47.73123221333407</v>
      </c>
      <c r="D104" s="24">
        <v>0.8921748321657441</v>
      </c>
      <c r="E104" s="24">
        <v>-11.375186001635218</v>
      </c>
      <c r="F104" s="60">
        <v>0.0392</v>
      </c>
    </row>
    <row r="105" spans="2:6" ht="13.5">
      <c r="B105" s="27" t="s">
        <v>114</v>
      </c>
      <c r="C105" s="24">
        <v>48.861986253725135</v>
      </c>
      <c r="D105" s="24">
        <v>-1.9893623533557632</v>
      </c>
      <c r="E105" s="24">
        <v>-12.830156186414293</v>
      </c>
      <c r="F105" s="60">
        <v>0.0346</v>
      </c>
    </row>
    <row r="106" spans="2:6" ht="13.5">
      <c r="B106" s="27" t="s">
        <v>115</v>
      </c>
      <c r="C106" s="24">
        <v>48.789626720913624</v>
      </c>
      <c r="D106" s="24">
        <v>-4.763789479182775</v>
      </c>
      <c r="E106" s="24">
        <v>-14.543700490331343</v>
      </c>
      <c r="F106" s="60">
        <v>0.018</v>
      </c>
    </row>
    <row r="107" spans="2:6" ht="13.5">
      <c r="B107" s="27" t="s">
        <v>116</v>
      </c>
      <c r="C107" s="24">
        <v>48.05265406555165</v>
      </c>
      <c r="D107" s="24">
        <v>-7.057278487424794</v>
      </c>
      <c r="E107" s="24">
        <v>-16.439860057541278</v>
      </c>
      <c r="F107" s="60">
        <v>0.008</v>
      </c>
    </row>
    <row r="108" spans="2:6" ht="13.5">
      <c r="B108" s="27" t="s">
        <v>117</v>
      </c>
      <c r="C108" s="24">
        <v>39.56790985843959</v>
      </c>
      <c r="D108" s="24">
        <v>-22.530422317243804</v>
      </c>
      <c r="E108" s="24">
        <v>-44.66109377138892</v>
      </c>
      <c r="F108" s="60">
        <v>0.0264</v>
      </c>
    </row>
    <row r="109" spans="2:6" ht="13.5">
      <c r="B109" s="27" t="s">
        <v>118</v>
      </c>
      <c r="C109" s="24">
        <v>39.64569005939665</v>
      </c>
      <c r="D109" s="24">
        <v>-22.874893528663808</v>
      </c>
      <c r="E109" s="24">
        <v>-47.17389188004028</v>
      </c>
      <c r="F109" s="60">
        <v>0.038</v>
      </c>
    </row>
    <row r="110" spans="2:6" ht="13.5">
      <c r="B110" s="27" t="s">
        <v>119</v>
      </c>
      <c r="C110" s="24">
        <v>40.48648415013355</v>
      </c>
      <c r="D110" s="24">
        <v>-22.811948407640987</v>
      </c>
      <c r="E110" s="24">
        <v>-49.32975240862774</v>
      </c>
      <c r="F110" s="60">
        <v>0.0306</v>
      </c>
    </row>
    <row r="111" spans="2:6" ht="13.5">
      <c r="B111" s="27" t="s">
        <v>120</v>
      </c>
      <c r="C111" s="24">
        <v>42.6029061956556</v>
      </c>
      <c r="D111" s="24">
        <v>-22.58760757929386</v>
      </c>
      <c r="E111" s="24">
        <v>-50.88482482429358</v>
      </c>
      <c r="F111" s="60">
        <v>0.0356</v>
      </c>
    </row>
    <row r="112" spans="2:6" ht="13.5">
      <c r="B112" s="27" t="s">
        <v>121</v>
      </c>
      <c r="C112" s="24">
        <v>45.65600687742127</v>
      </c>
      <c r="D112" s="24">
        <v>-22.88739308606226</v>
      </c>
      <c r="E112" s="24">
        <v>-50.92448194135538</v>
      </c>
      <c r="F112" s="60">
        <v>0.0274</v>
      </c>
    </row>
    <row r="113" spans="2:6" ht="13.5">
      <c r="B113" s="27" t="s">
        <v>122</v>
      </c>
      <c r="C113" s="24">
        <v>48.141392579702114</v>
      </c>
      <c r="D113" s="24">
        <v>-23.927089785751924</v>
      </c>
      <c r="E113" s="24">
        <v>-49.35658395246951</v>
      </c>
      <c r="F113" s="60">
        <v>0.0356</v>
      </c>
    </row>
    <row r="114" spans="2:6" ht="13.5">
      <c r="B114" s="27" t="s">
        <v>123</v>
      </c>
      <c r="C114" s="24">
        <v>49.82940633529008</v>
      </c>
      <c r="D114" s="24">
        <v>-25.164127957985414</v>
      </c>
      <c r="E114" s="24">
        <v>-47.24988635162997</v>
      </c>
      <c r="F114" s="60">
        <v>0.04</v>
      </c>
    </row>
    <row r="115" spans="2:6" ht="13.5">
      <c r="B115" s="27" t="s">
        <v>124</v>
      </c>
      <c r="C115" s="24">
        <v>51.20672764282915</v>
      </c>
      <c r="D115" s="24">
        <v>-26.404621566736992</v>
      </c>
      <c r="E115" s="24">
        <v>-44.98927249861454</v>
      </c>
      <c r="F115" s="60">
        <v>0.0404</v>
      </c>
    </row>
    <row r="116" spans="2:6" ht="13.5">
      <c r="B116" s="27" t="s">
        <v>125</v>
      </c>
      <c r="C116" s="24">
        <v>52.47385195725697</v>
      </c>
      <c r="D116" s="24">
        <v>-27.626796232898283</v>
      </c>
      <c r="E116" s="24">
        <v>-42.66385888439891</v>
      </c>
      <c r="F116" s="60">
        <v>0.0456</v>
      </c>
    </row>
    <row r="117" spans="2:6" ht="13.5">
      <c r="B117" s="27" t="s">
        <v>126</v>
      </c>
      <c r="C117" s="24">
        <v>53.663478362456445</v>
      </c>
      <c r="D117" s="24">
        <v>-28.83375759949589</v>
      </c>
      <c r="E117" s="24">
        <v>-40.2929461539103</v>
      </c>
      <c r="F117" s="60">
        <v>0.042</v>
      </c>
    </row>
    <row r="118" spans="2:6" ht="13.5">
      <c r="B118" s="27" t="s">
        <v>127</v>
      </c>
      <c r="C118" s="24">
        <v>54.759505675286164</v>
      </c>
      <c r="D118" s="24">
        <v>-30.013712596218546</v>
      </c>
      <c r="E118" s="24">
        <v>-37.898637143936746</v>
      </c>
      <c r="F118" s="60">
        <v>0.0166</v>
      </c>
    </row>
    <row r="119" spans="2:6" ht="13.5">
      <c r="B119" s="27" t="s">
        <v>128</v>
      </c>
      <c r="C119" s="24">
        <v>55.787835553422994</v>
      </c>
      <c r="D119" s="24">
        <v>-31.177951197536153</v>
      </c>
      <c r="E119" s="24">
        <v>-35.44902965069765</v>
      </c>
      <c r="F119" s="60">
        <v>0.019</v>
      </c>
    </row>
    <row r="120" spans="2:6" ht="13.5">
      <c r="B120" s="27" t="s">
        <v>129</v>
      </c>
      <c r="C120" s="24">
        <v>56.777566286272226</v>
      </c>
      <c r="D120" s="24">
        <v>-32.305782765150354</v>
      </c>
      <c r="E120" s="24">
        <v>-32.97543145342579</v>
      </c>
      <c r="F120" s="60">
        <v>0.016</v>
      </c>
    </row>
    <row r="121" spans="2:6" ht="13.5">
      <c r="B121" s="27" t="s">
        <v>130</v>
      </c>
      <c r="C121" s="24">
        <v>57.913594770844355</v>
      </c>
      <c r="D121" s="24">
        <v>-33.34472230630998</v>
      </c>
      <c r="E121" s="24">
        <v>-30.53196771273808</v>
      </c>
      <c r="F121" s="60">
        <v>0.0152</v>
      </c>
    </row>
    <row r="122" spans="2:6" ht="13.5">
      <c r="B122" s="27" t="s">
        <v>131</v>
      </c>
      <c r="C122" s="24">
        <v>59.52161131639904</v>
      </c>
      <c r="D122" s="24">
        <v>-34.1372192371561</v>
      </c>
      <c r="E122" s="24">
        <v>-28.288802749160517</v>
      </c>
      <c r="F122" s="60">
        <v>0.0078</v>
      </c>
    </row>
    <row r="123" spans="2:6" ht="13.5">
      <c r="B123" s="27" t="s">
        <v>132</v>
      </c>
      <c r="C123" s="24">
        <v>61.846390433610296</v>
      </c>
      <c r="D123" s="24">
        <v>-34.35371353749002</v>
      </c>
      <c r="E123" s="24">
        <v>-26.70864978058396</v>
      </c>
      <c r="F123" s="60">
        <v>0.0152</v>
      </c>
    </row>
    <row r="124" spans="2:6" ht="13.5">
      <c r="B124" s="27" t="s">
        <v>133</v>
      </c>
      <c r="C124" s="24">
        <v>64.51970922804803</v>
      </c>
      <c r="D124" s="24">
        <v>-33.78474082405311</v>
      </c>
      <c r="E124" s="24">
        <v>-26.22255517593357</v>
      </c>
      <c r="F124" s="60">
        <v>0.005</v>
      </c>
    </row>
    <row r="125" spans="2:6" ht="13.5">
      <c r="B125" s="27" t="s">
        <v>134</v>
      </c>
      <c r="C125" s="24">
        <v>66.94746941760332</v>
      </c>
      <c r="D125" s="24">
        <v>-32.55350225149745</v>
      </c>
      <c r="E125" s="24">
        <v>-26.8173520567774</v>
      </c>
      <c r="F125" s="60">
        <v>0.0096</v>
      </c>
    </row>
    <row r="126" spans="2:6" ht="13.5">
      <c r="B126" s="27" t="s">
        <v>135</v>
      </c>
      <c r="C126" s="24">
        <v>68.80418837246182</v>
      </c>
      <c r="D126" s="24">
        <v>-30.94520714190916</v>
      </c>
      <c r="E126" s="24">
        <v>-28.188536892291406</v>
      </c>
      <c r="F126" s="60">
        <v>0.0116</v>
      </c>
    </row>
    <row r="127" spans="2:6" ht="13.5">
      <c r="B127" s="27" t="s">
        <v>136</v>
      </c>
      <c r="C127" s="24">
        <v>69.99908081415796</v>
      </c>
      <c r="D127" s="24">
        <v>-29.1869762263679</v>
      </c>
      <c r="E127" s="24">
        <v>-30.075435466781396</v>
      </c>
      <c r="F127" s="60">
        <v>0.013</v>
      </c>
    </row>
    <row r="128" spans="2:6" ht="13.5">
      <c r="B128" s="27" t="s">
        <v>137</v>
      </c>
      <c r="C128" s="24">
        <v>70.59555966025921</v>
      </c>
      <c r="D128" s="24">
        <v>-27.42593583630335</v>
      </c>
      <c r="E128" s="24">
        <v>-32.24000567370814</v>
      </c>
      <c r="F128" s="60">
        <v>0.0162</v>
      </c>
    </row>
    <row r="129" spans="2:6" ht="13.5">
      <c r="B129" s="27" t="s">
        <v>138</v>
      </c>
      <c r="C129" s="24">
        <v>70.79273458247462</v>
      </c>
      <c r="D129" s="24">
        <v>-25.68782485552563</v>
      </c>
      <c r="E129" s="24">
        <v>-34.488949327637556</v>
      </c>
      <c r="F129" s="60">
        <v>0.0084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39224.63107638889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0.009489156626506026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0.02754289978725029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0.0006992158534617747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0.026843683933788515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0.00631421184561197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70.87027711470645</v>
      </c>
      <c r="D47" s="24">
        <v>-23.89686644189138</v>
      </c>
      <c r="E47" s="24">
        <v>-36.668262185461685</v>
      </c>
      <c r="F47" s="60">
        <v>0.0194</v>
      </c>
    </row>
    <row r="48" spans="2:6" ht="13.5">
      <c r="B48" s="27" t="s">
        <v>57</v>
      </c>
      <c r="C48" s="24">
        <v>71.03684191808875</v>
      </c>
      <c r="D48" s="24">
        <v>-21.96011627751065</v>
      </c>
      <c r="E48" s="24">
        <v>-38.669868004644364</v>
      </c>
      <c r="F48" s="60">
        <v>0.0134</v>
      </c>
    </row>
    <row r="49" spans="2:6" ht="13.5">
      <c r="B49" s="27" t="s">
        <v>58</v>
      </c>
      <c r="C49" s="24">
        <v>71.40610546429747</v>
      </c>
      <c r="D49" s="24">
        <v>-19.834932444884167</v>
      </c>
      <c r="E49" s="24">
        <v>-40.38548801242446</v>
      </c>
      <c r="F49" s="60">
        <v>0.0182</v>
      </c>
    </row>
    <row r="50" spans="2:6" ht="13.5">
      <c r="B50" s="27" t="s">
        <v>59</v>
      </c>
      <c r="C50" s="24">
        <v>71.99004440387458</v>
      </c>
      <c r="D50" s="24">
        <v>-17.532918045316315</v>
      </c>
      <c r="E50" s="24">
        <v>-41.742909541109995</v>
      </c>
      <c r="F50" s="60">
        <v>0.0182</v>
      </c>
    </row>
    <row r="51" spans="2:6" ht="13.5">
      <c r="B51" s="27" t="s">
        <v>60</v>
      </c>
      <c r="C51" s="24">
        <v>73.7218595274446</v>
      </c>
      <c r="D51" s="24">
        <v>-12.61521590854628</v>
      </c>
      <c r="E51" s="24">
        <v>-43.16661581437508</v>
      </c>
      <c r="F51" s="60">
        <v>0.014</v>
      </c>
    </row>
    <row r="52" spans="2:6" ht="13.5">
      <c r="B52" s="27" t="s">
        <v>61</v>
      </c>
      <c r="C52" s="24">
        <v>74.87432839684467</v>
      </c>
      <c r="D52" s="24">
        <v>-10.167591296010077</v>
      </c>
      <c r="E52" s="24">
        <v>-43.09551527363769</v>
      </c>
      <c r="F52" s="60">
        <v>0.0156</v>
      </c>
    </row>
    <row r="53" spans="2:6" ht="13.5">
      <c r="B53" s="27" t="s">
        <v>62</v>
      </c>
      <c r="C53" s="24">
        <v>77.09856612053083</v>
      </c>
      <c r="D53" s="24">
        <v>-5.343663173493603</v>
      </c>
      <c r="E53" s="24">
        <v>-41.88860532353017</v>
      </c>
      <c r="F53" s="60">
        <v>0.0078</v>
      </c>
    </row>
    <row r="54" spans="2:6" ht="13.5">
      <c r="B54" s="27" t="s">
        <v>63</v>
      </c>
      <c r="C54" s="24">
        <v>77.86429472543776</v>
      </c>
      <c r="D54" s="24">
        <v>-2.832582596823814</v>
      </c>
      <c r="E54" s="24">
        <v>-41.094600735765155</v>
      </c>
      <c r="F54" s="60">
        <v>0.0038</v>
      </c>
    </row>
    <row r="55" spans="2:6" ht="13.5">
      <c r="B55" s="27" t="s">
        <v>64</v>
      </c>
      <c r="C55" s="24">
        <v>78.3002799729879</v>
      </c>
      <c r="D55" s="24">
        <v>-0.2385584285384686</v>
      </c>
      <c r="E55" s="24">
        <v>-40.298325566951554</v>
      </c>
      <c r="F55" s="60">
        <v>0.0104</v>
      </c>
    </row>
    <row r="56" spans="2:6" ht="13.5">
      <c r="B56" s="27" t="s">
        <v>65</v>
      </c>
      <c r="C56" s="24">
        <v>78.38097883585968</v>
      </c>
      <c r="D56" s="24">
        <v>2.4105135709132837</v>
      </c>
      <c r="E56" s="24">
        <v>-39.543842062411585</v>
      </c>
      <c r="F56" s="60">
        <v>0.0194</v>
      </c>
    </row>
    <row r="57" spans="2:6" ht="13.5">
      <c r="B57" s="27" t="s">
        <v>66</v>
      </c>
      <c r="C57" s="24">
        <v>78.1104935640299</v>
      </c>
      <c r="D57" s="24">
        <v>5.071788259887057</v>
      </c>
      <c r="E57" s="24">
        <v>-38.84972777783017</v>
      </c>
      <c r="F57" s="60">
        <v>0.0146</v>
      </c>
    </row>
    <row r="58" spans="2:6" ht="13.5">
      <c r="B58" s="27" t="s">
        <v>67</v>
      </c>
      <c r="C58" s="24">
        <v>77.50906288172067</v>
      </c>
      <c r="D58" s="24">
        <v>7.705893329158188</v>
      </c>
      <c r="E58" s="24">
        <v>-38.22348899153475</v>
      </c>
      <c r="F58" s="60">
        <v>0.014</v>
      </c>
    </row>
    <row r="59" spans="2:6" ht="13.5">
      <c r="B59" s="27" t="s">
        <v>68</v>
      </c>
      <c r="C59" s="24">
        <v>76.60692816377232</v>
      </c>
      <c r="D59" s="24">
        <v>10.279927717557687</v>
      </c>
      <c r="E59" s="24">
        <v>-37.664192136870426</v>
      </c>
      <c r="F59" s="60">
        <v>0.0128</v>
      </c>
    </row>
    <row r="60" spans="2:6" ht="13.5">
      <c r="B60" s="27" t="s">
        <v>69</v>
      </c>
      <c r="C60" s="24">
        <v>75.44321915018693</v>
      </c>
      <c r="D60" s="24">
        <v>12.76877458277312</v>
      </c>
      <c r="E60" s="24">
        <v>-37.159044116572254</v>
      </c>
      <c r="F60" s="60">
        <v>0.015</v>
      </c>
    </row>
    <row r="61" spans="2:6" ht="13.5">
      <c r="B61" s="27" t="s">
        <v>70</v>
      </c>
      <c r="C61" s="24">
        <v>74.04989484674797</v>
      </c>
      <c r="D61" s="24">
        <v>15.154545763762131</v>
      </c>
      <c r="E61" s="24">
        <v>-36.699222420179495</v>
      </c>
      <c r="F61" s="60">
        <v>0.0152</v>
      </c>
    </row>
    <row r="62" spans="2:6" ht="13.5">
      <c r="B62" s="27" t="s">
        <v>71</v>
      </c>
      <c r="C62" s="24">
        <v>72.45389744021034</v>
      </c>
      <c r="D62" s="24">
        <v>17.4233219391444</v>
      </c>
      <c r="E62" s="24">
        <v>-36.27728623884033</v>
      </c>
      <c r="F62" s="60">
        <v>0.0152</v>
      </c>
    </row>
    <row r="63" spans="2:6" ht="13.5">
      <c r="B63" s="27" t="s">
        <v>72</v>
      </c>
      <c r="C63" s="24">
        <v>70.67429961975839</v>
      </c>
      <c r="D63" s="24">
        <v>19.56129109669243</v>
      </c>
      <c r="E63" s="24">
        <v>-35.89293986346763</v>
      </c>
      <c r="F63" s="60">
        <v>0.0158</v>
      </c>
    </row>
    <row r="64" spans="2:6" ht="13.5">
      <c r="B64" s="27" t="s">
        <v>73</v>
      </c>
      <c r="C64" s="24">
        <v>68.71524621740431</v>
      </c>
      <c r="D64" s="24">
        <v>21.545891567484336</v>
      </c>
      <c r="E64" s="24">
        <v>-35.568269103074975</v>
      </c>
      <c r="F64" s="60">
        <v>0.011</v>
      </c>
    </row>
    <row r="65" spans="2:6" ht="13.5">
      <c r="B65" s="27" t="s">
        <v>74</v>
      </c>
      <c r="C65" s="24">
        <v>66.5724181416934</v>
      </c>
      <c r="D65" s="24">
        <v>23.340452215524216</v>
      </c>
      <c r="E65" s="24">
        <v>-35.34687118277374</v>
      </c>
      <c r="F65" s="60">
        <v>0.0066</v>
      </c>
    </row>
    <row r="66" spans="2:6" ht="13.5">
      <c r="B66" s="27" t="s">
        <v>75</v>
      </c>
      <c r="C66" s="24">
        <v>64.2465772172014</v>
      </c>
      <c r="D66" s="24">
        <v>24.89862601467373</v>
      </c>
      <c r="E66" s="24">
        <v>-35.27962597255392</v>
      </c>
      <c r="F66" s="60">
        <v>0.0158</v>
      </c>
    </row>
    <row r="67" spans="2:6" ht="13.5">
      <c r="B67" s="27" t="s">
        <v>76</v>
      </c>
      <c r="C67" s="24">
        <v>61.75375841967883</v>
      </c>
      <c r="D67" s="24">
        <v>26.164305884221104</v>
      </c>
      <c r="E67" s="24">
        <v>-35.423644601852104</v>
      </c>
      <c r="F67" s="60">
        <v>0.0086</v>
      </c>
    </row>
    <row r="68" spans="2:6" ht="13.5">
      <c r="B68" s="27" t="s">
        <v>77</v>
      </c>
      <c r="C68" s="24">
        <v>59.1317463655476</v>
      </c>
      <c r="D68" s="24">
        <v>27.1045765364777</v>
      </c>
      <c r="E68" s="24">
        <v>-35.807616326533946</v>
      </c>
      <c r="F68" s="60">
        <v>0.0044</v>
      </c>
    </row>
    <row r="69" spans="2:6" ht="13.5">
      <c r="B69" s="27" t="s">
        <v>78</v>
      </c>
      <c r="C69" s="24">
        <v>56.427409952948885</v>
      </c>
      <c r="D69" s="24">
        <v>27.79677121393699</v>
      </c>
      <c r="E69" s="24">
        <v>-36.335839699039475</v>
      </c>
      <c r="F69" s="60">
        <v>0.006</v>
      </c>
    </row>
    <row r="70" spans="2:6" ht="13.5">
      <c r="B70" s="27" t="s">
        <v>79</v>
      </c>
      <c r="C70" s="24">
        <v>53.66981989110742</v>
      </c>
      <c r="D70" s="24">
        <v>28.439145986605322</v>
      </c>
      <c r="E70" s="24">
        <v>-36.7699874093837</v>
      </c>
      <c r="F70" s="60">
        <v>0.0014</v>
      </c>
    </row>
    <row r="71" spans="2:6" ht="13.5">
      <c r="B71" s="27" t="s">
        <v>80</v>
      </c>
      <c r="C71" s="24">
        <v>50.92428947231693</v>
      </c>
      <c r="D71" s="24">
        <v>29.2311697853332</v>
      </c>
      <c r="E71" s="24">
        <v>-36.82014787520559</v>
      </c>
      <c r="F71" s="60">
        <v>0.0048</v>
      </c>
    </row>
    <row r="72" spans="2:6" ht="13.5">
      <c r="B72" s="27" t="s">
        <v>81</v>
      </c>
      <c r="C72" s="24">
        <v>48.36418573027348</v>
      </c>
      <c r="D72" s="24">
        <v>30.261482117297845</v>
      </c>
      <c r="E72" s="24">
        <v>-36.23523459602975</v>
      </c>
      <c r="F72" s="60">
        <v>0.055</v>
      </c>
    </row>
    <row r="73" spans="2:6" ht="13.5">
      <c r="B73" s="27" t="s">
        <v>82</v>
      </c>
      <c r="C73" s="24">
        <v>46.19228818171784</v>
      </c>
      <c r="D73" s="24">
        <v>31.467656313635274</v>
      </c>
      <c r="E73" s="24">
        <v>-34.946457899769904</v>
      </c>
      <c r="F73" s="60">
        <v>0.007</v>
      </c>
    </row>
    <row r="74" spans="2:6" ht="13.5">
      <c r="B74" s="27" t="s">
        <v>83</v>
      </c>
      <c r="C74" s="24">
        <v>44.346987910177674</v>
      </c>
      <c r="D74" s="24">
        <v>32.68718300394711</v>
      </c>
      <c r="E74" s="24">
        <v>-33.20624890069769</v>
      </c>
      <c r="F74" s="60">
        <v>0.0068</v>
      </c>
    </row>
    <row r="75" spans="2:6" ht="13.5">
      <c r="B75" s="27" t="s">
        <v>84</v>
      </c>
      <c r="C75" s="24">
        <v>42.56880168928701</v>
      </c>
      <c r="D75" s="24">
        <v>33.79858318179308</v>
      </c>
      <c r="E75" s="24">
        <v>-31.32205935433475</v>
      </c>
      <c r="F75" s="60">
        <v>0.0036</v>
      </c>
    </row>
    <row r="76" spans="2:6" ht="13.5">
      <c r="B76" s="27" t="s">
        <v>85</v>
      </c>
      <c r="C76" s="24">
        <v>40.71298065454778</v>
      </c>
      <c r="D76" s="24">
        <v>34.74264613062665</v>
      </c>
      <c r="E76" s="24">
        <v>-29.44489934040785</v>
      </c>
      <c r="F76" s="60">
        <v>0.0026</v>
      </c>
    </row>
    <row r="77" spans="2:6" ht="13.5">
      <c r="B77" s="27" t="s">
        <v>86</v>
      </c>
      <c r="C77" s="24">
        <v>38.753235159009435</v>
      </c>
      <c r="D77" s="24">
        <v>35.47563193895196</v>
      </c>
      <c r="E77" s="24">
        <v>-27.629312048677427</v>
      </c>
      <c r="F77" s="60">
        <v>0.0054</v>
      </c>
    </row>
    <row r="78" spans="2:6" ht="13.5">
      <c r="B78" s="27" t="s">
        <v>87</v>
      </c>
      <c r="C78" s="24">
        <v>36.71153043403134</v>
      </c>
      <c r="D78" s="24">
        <v>35.942156006624536</v>
      </c>
      <c r="E78" s="24">
        <v>-25.899557617807712</v>
      </c>
      <c r="F78" s="60">
        <v>0.0048</v>
      </c>
    </row>
    <row r="79" spans="2:6" ht="13.5">
      <c r="B79" s="27" t="s">
        <v>88</v>
      </c>
      <c r="C79" s="24">
        <v>34.64412602766575</v>
      </c>
      <c r="D79" s="24">
        <v>36.0729470126612</v>
      </c>
      <c r="E79" s="24">
        <v>-24.261411235192078</v>
      </c>
      <c r="F79" s="60">
        <v>0.0086</v>
      </c>
    </row>
    <row r="80" spans="2:6" ht="13.5">
      <c r="B80" s="27" t="s">
        <v>89</v>
      </c>
      <c r="C80" s="24">
        <v>32.62776729390424</v>
      </c>
      <c r="D80" s="24">
        <v>35.79102651342105</v>
      </c>
      <c r="E80" s="24">
        <v>-22.71611123026824</v>
      </c>
      <c r="F80" s="60">
        <v>0.0078</v>
      </c>
    </row>
    <row r="81" spans="2:6" ht="13.5">
      <c r="B81" s="27" t="s">
        <v>90</v>
      </c>
      <c r="C81" s="24">
        <v>30.733771983130026</v>
      </c>
      <c r="D81" s="24">
        <v>35.037805472984374</v>
      </c>
      <c r="E81" s="24">
        <v>-21.235811112090566</v>
      </c>
      <c r="F81" s="60">
        <v>0.0492</v>
      </c>
    </row>
    <row r="82" spans="2:6" ht="13.5">
      <c r="B82" s="27" t="s">
        <v>91</v>
      </c>
      <c r="C82" s="24">
        <v>29.024324365196293</v>
      </c>
      <c r="D82" s="24">
        <v>33.8075180822782</v>
      </c>
      <c r="E82" s="24">
        <v>-19.71832382911849</v>
      </c>
      <c r="F82" s="60">
        <v>0.0378</v>
      </c>
    </row>
    <row r="83" spans="2:6" ht="13.5">
      <c r="B83" s="27" t="s">
        <v>92</v>
      </c>
      <c r="C83" s="24">
        <v>27.5623452796654</v>
      </c>
      <c r="D83" s="24">
        <v>32.20449320551069</v>
      </c>
      <c r="E83" s="24">
        <v>-18.11036412560703</v>
      </c>
      <c r="F83" s="60">
        <v>0.0372</v>
      </c>
    </row>
    <row r="84" spans="2:6" ht="13.5">
      <c r="B84" s="27" t="s">
        <v>93</v>
      </c>
      <c r="C84" s="24">
        <v>26.37212958510527</v>
      </c>
      <c r="D84" s="24">
        <v>30.418047780761405</v>
      </c>
      <c r="E84" s="24">
        <v>-16.679750885617636</v>
      </c>
      <c r="F84" s="60">
        <v>0.0354</v>
      </c>
    </row>
    <row r="85" spans="2:6" ht="13.5">
      <c r="B85" s="27" t="s">
        <v>94</v>
      </c>
      <c r="C85" s="24">
        <v>25.44797980638168</v>
      </c>
      <c r="D85" s="24">
        <v>28.480218966498853</v>
      </c>
      <c r="E85" s="24">
        <v>-15.778833218630897</v>
      </c>
      <c r="F85" s="60">
        <v>0.034</v>
      </c>
    </row>
    <row r="86" spans="2:6" ht="13.5">
      <c r="B86" s="27" t="s">
        <v>95</v>
      </c>
      <c r="C86" s="24">
        <v>24.729240442096028</v>
      </c>
      <c r="D86" s="24">
        <v>26.256410987099628</v>
      </c>
      <c r="E86" s="24">
        <v>-15.487439297777428</v>
      </c>
      <c r="F86" s="60">
        <v>0.0172</v>
      </c>
    </row>
    <row r="87" spans="2:6" ht="13.5">
      <c r="B87" s="27" t="s">
        <v>96</v>
      </c>
      <c r="C87" s="24">
        <v>24.126947239740165</v>
      </c>
      <c r="D87" s="24">
        <v>23.77377320730006</v>
      </c>
      <c r="E87" s="24">
        <v>-15.726873080439406</v>
      </c>
      <c r="F87" s="60">
        <v>0.018</v>
      </c>
    </row>
    <row r="88" spans="2:6" ht="13.5">
      <c r="B88" s="27" t="s">
        <v>97</v>
      </c>
      <c r="C88" s="24">
        <v>23.5171767336072</v>
      </c>
      <c r="D88" s="24">
        <v>21.159248108948095</v>
      </c>
      <c r="E88" s="24">
        <v>-16.34978167147457</v>
      </c>
      <c r="F88" s="60">
        <v>0.0182</v>
      </c>
    </row>
    <row r="89" spans="2:6" ht="13.5">
      <c r="B89" s="27" t="s">
        <v>98</v>
      </c>
      <c r="C89" s="24">
        <v>22.786525485476087</v>
      </c>
      <c r="D89" s="24">
        <v>18.51844427956891</v>
      </c>
      <c r="E89" s="24">
        <v>-17.207691709010746</v>
      </c>
      <c r="F89" s="60">
        <v>0.0112</v>
      </c>
    </row>
    <row r="90" spans="2:6" ht="13.5">
      <c r="B90" s="27" t="s">
        <v>99</v>
      </c>
      <c r="C90" s="24">
        <v>21.88459838149049</v>
      </c>
      <c r="D90" s="24">
        <v>15.811992542900207</v>
      </c>
      <c r="E90" s="24">
        <v>-18.150292065169392</v>
      </c>
      <c r="F90" s="60">
        <v>0.0176</v>
      </c>
    </row>
    <row r="91" spans="2:6" ht="13.5">
      <c r="B91" s="27" t="s">
        <v>100</v>
      </c>
      <c r="C91" s="24">
        <v>21.037361118109324</v>
      </c>
      <c r="D91" s="24">
        <v>12.928440886926737</v>
      </c>
      <c r="E91" s="24">
        <v>-18.887977520922995</v>
      </c>
      <c r="F91" s="60">
        <v>0.0204</v>
      </c>
    </row>
    <row r="92" spans="2:6" ht="13.5">
      <c r="B92" s="27" t="s">
        <v>101</v>
      </c>
      <c r="C92" s="24">
        <v>20.734592748068398</v>
      </c>
      <c r="D92" s="24">
        <v>9.92737735027801</v>
      </c>
      <c r="E92" s="24">
        <v>-19.17960047237193</v>
      </c>
      <c r="F92" s="60">
        <v>0.0206</v>
      </c>
    </row>
    <row r="93" spans="2:6" ht="13.5">
      <c r="B93" s="27" t="s">
        <v>102</v>
      </c>
      <c r="C93" s="24">
        <v>21.49927984009689</v>
      </c>
      <c r="D93" s="24">
        <v>7.180079173866716</v>
      </c>
      <c r="E93" s="24">
        <v>-18.980399792535565</v>
      </c>
      <c r="F93" s="60">
        <v>0.021</v>
      </c>
    </row>
    <row r="94" spans="2:6" ht="13.5">
      <c r="B94" s="27" t="s">
        <v>103</v>
      </c>
      <c r="C94" s="24">
        <v>23.392188836438734</v>
      </c>
      <c r="D94" s="24">
        <v>5.37422733253245</v>
      </c>
      <c r="E94" s="24">
        <v>-18.422865843692875</v>
      </c>
      <c r="F94" s="60">
        <v>0.0208</v>
      </c>
    </row>
    <row r="95" spans="2:6" ht="13.5">
      <c r="B95" s="27" t="s">
        <v>104</v>
      </c>
      <c r="C95" s="24">
        <v>25.961868813924593</v>
      </c>
      <c r="D95" s="24">
        <v>4.919610812851123</v>
      </c>
      <c r="E95" s="24">
        <v>-17.537193874603126</v>
      </c>
      <c r="F95" s="60">
        <v>0.0312</v>
      </c>
    </row>
    <row r="96" spans="2:6" ht="13.5">
      <c r="B96" s="27" t="s">
        <v>105</v>
      </c>
      <c r="C96" s="24">
        <v>28.544410471864857</v>
      </c>
      <c r="D96" s="24">
        <v>5.728916039601689</v>
      </c>
      <c r="E96" s="24">
        <v>-16.1221074560834</v>
      </c>
      <c r="F96" s="60">
        <v>0.0376</v>
      </c>
    </row>
    <row r="97" spans="2:6" ht="13.5">
      <c r="B97" s="27" t="s">
        <v>106</v>
      </c>
      <c r="C97" s="24">
        <v>30.685899263301902</v>
      </c>
      <c r="D97" s="24">
        <v>7.078281608180983</v>
      </c>
      <c r="E97" s="24">
        <v>-14.251046587445131</v>
      </c>
      <c r="F97" s="60">
        <v>0.0148</v>
      </c>
    </row>
    <row r="98" spans="2:6" ht="13.5">
      <c r="B98" s="27" t="s">
        <v>107</v>
      </c>
      <c r="C98" s="24">
        <v>32.74343609633202</v>
      </c>
      <c r="D98" s="24">
        <v>8.109561205723262</v>
      </c>
      <c r="E98" s="24">
        <v>-12.306100188463201</v>
      </c>
      <c r="F98" s="60">
        <v>0.015</v>
      </c>
    </row>
    <row r="99" spans="2:6" ht="13.5">
      <c r="B99" s="27" t="s">
        <v>108</v>
      </c>
      <c r="C99" s="24">
        <v>35.17834764149589</v>
      </c>
      <c r="D99" s="24">
        <v>8.268585105456872</v>
      </c>
      <c r="E99" s="24">
        <v>-10.852431332042688</v>
      </c>
      <c r="F99" s="60">
        <v>0.0084</v>
      </c>
    </row>
    <row r="100" spans="2:6" ht="13.5">
      <c r="B100" s="27" t="s">
        <v>109</v>
      </c>
      <c r="C100" s="24">
        <v>37.884247365458776</v>
      </c>
      <c r="D100" s="24">
        <v>7.668918618438321</v>
      </c>
      <c r="E100" s="24">
        <v>-10.033954491446234</v>
      </c>
      <c r="F100" s="60">
        <v>0.0084</v>
      </c>
    </row>
    <row r="101" spans="2:6" ht="13.5">
      <c r="B101" s="27" t="s">
        <v>110</v>
      </c>
      <c r="C101" s="24">
        <v>40.60945955351616</v>
      </c>
      <c r="D101" s="24">
        <v>6.550488365357328</v>
      </c>
      <c r="E101" s="24">
        <v>-9.748739966801798</v>
      </c>
      <c r="F101" s="60">
        <v>0.0078</v>
      </c>
    </row>
    <row r="102" spans="2:6" ht="13.5">
      <c r="B102" s="27" t="s">
        <v>111</v>
      </c>
      <c r="C102" s="24">
        <v>43.224551756719386</v>
      </c>
      <c r="D102" s="24">
        <v>5.073894006690912</v>
      </c>
      <c r="E102" s="24">
        <v>-9.873475896521224</v>
      </c>
      <c r="F102" s="60">
        <v>0.0384</v>
      </c>
    </row>
    <row r="103" spans="2:6" ht="13.5">
      <c r="B103" s="27" t="s">
        <v>112</v>
      </c>
      <c r="C103" s="24">
        <v>45.669290869530016</v>
      </c>
      <c r="D103" s="24">
        <v>3.2499312396967035</v>
      </c>
      <c r="E103" s="24">
        <v>-10.36963165083817</v>
      </c>
      <c r="F103" s="60">
        <v>0.037</v>
      </c>
    </row>
    <row r="104" spans="2:6" ht="13.5">
      <c r="B104" s="27" t="s">
        <v>113</v>
      </c>
      <c r="C104" s="24">
        <v>47.716378740618154</v>
      </c>
      <c r="D104" s="24">
        <v>0.9014293415770118</v>
      </c>
      <c r="E104" s="24">
        <v>-11.384022258828262</v>
      </c>
      <c r="F104" s="60">
        <v>0.0392</v>
      </c>
    </row>
    <row r="105" spans="2:6" ht="13.5">
      <c r="B105" s="27" t="s">
        <v>114</v>
      </c>
      <c r="C105" s="24">
        <v>48.85103495967127</v>
      </c>
      <c r="D105" s="24">
        <v>-1.9818950279481018</v>
      </c>
      <c r="E105" s="24">
        <v>-12.841212645358258</v>
      </c>
      <c r="F105" s="60">
        <v>0.0346</v>
      </c>
    </row>
    <row r="106" spans="2:6" ht="13.5">
      <c r="B106" s="27" t="s">
        <v>115</v>
      </c>
      <c r="C106" s="24">
        <v>48.790221503291164</v>
      </c>
      <c r="D106" s="24">
        <v>-4.7724237384092625</v>
      </c>
      <c r="E106" s="24">
        <v>-14.546075577732958</v>
      </c>
      <c r="F106" s="60">
        <v>0.018</v>
      </c>
    </row>
    <row r="107" spans="2:6" ht="13.5">
      <c r="B107" s="27" t="s">
        <v>116</v>
      </c>
      <c r="C107" s="24">
        <v>48.05281599404522</v>
      </c>
      <c r="D107" s="24">
        <v>-7.061281690379536</v>
      </c>
      <c r="E107" s="24">
        <v>-16.440387594262745</v>
      </c>
      <c r="F107" s="60">
        <v>0.008</v>
      </c>
    </row>
    <row r="108" spans="2:6" ht="13.5">
      <c r="B108" s="27" t="s">
        <v>117</v>
      </c>
      <c r="C108" s="24">
        <v>39.557927778517936</v>
      </c>
      <c r="D108" s="24">
        <v>-22.526752494594753</v>
      </c>
      <c r="E108" s="24">
        <v>-44.66887380982862</v>
      </c>
      <c r="F108" s="60">
        <v>0.0264</v>
      </c>
    </row>
    <row r="109" spans="2:6" ht="13.5">
      <c r="B109" s="27" t="s">
        <v>118</v>
      </c>
      <c r="C109" s="24">
        <v>39.631559229175565</v>
      </c>
      <c r="D109" s="24">
        <v>-22.87001932368024</v>
      </c>
      <c r="E109" s="24">
        <v>-47.185644383125165</v>
      </c>
      <c r="F109" s="60">
        <v>0.038</v>
      </c>
    </row>
    <row r="110" spans="2:6" ht="13.5">
      <c r="B110" s="27" t="s">
        <v>119</v>
      </c>
      <c r="C110" s="24">
        <v>40.47342825807003</v>
      </c>
      <c r="D110" s="24">
        <v>-22.80786954550757</v>
      </c>
      <c r="E110" s="24">
        <v>-49.336552111646114</v>
      </c>
      <c r="F110" s="60">
        <v>0.0306</v>
      </c>
    </row>
    <row r="111" spans="2:6" ht="13.5">
      <c r="B111" s="27" t="s">
        <v>120</v>
      </c>
      <c r="C111" s="24">
        <v>42.60240166009007</v>
      </c>
      <c r="D111" s="24">
        <v>-22.582788725472916</v>
      </c>
      <c r="E111" s="24">
        <v>-50.9019275387182</v>
      </c>
      <c r="F111" s="60">
        <v>0.0356</v>
      </c>
    </row>
    <row r="112" spans="2:6" ht="13.5">
      <c r="B112" s="27" t="s">
        <v>121</v>
      </c>
      <c r="C112" s="24">
        <v>45.645964322244524</v>
      </c>
      <c r="D112" s="24">
        <v>-22.88340003950954</v>
      </c>
      <c r="E112" s="24">
        <v>-50.93294832546832</v>
      </c>
      <c r="F112" s="60">
        <v>0.0274</v>
      </c>
    </row>
    <row r="113" spans="2:6" ht="13.5">
      <c r="B113" s="27" t="s">
        <v>122</v>
      </c>
      <c r="C113" s="24">
        <v>48.12423264017161</v>
      </c>
      <c r="D113" s="24">
        <v>-23.922396460559725</v>
      </c>
      <c r="E113" s="24">
        <v>-49.3579197259245</v>
      </c>
      <c r="F113" s="60">
        <v>0.0356</v>
      </c>
    </row>
    <row r="114" spans="2:6" ht="13.5">
      <c r="B114" s="27" t="s">
        <v>123</v>
      </c>
      <c r="C114" s="24">
        <v>49.80998161139168</v>
      </c>
      <c r="D114" s="24">
        <v>-25.160943586915636</v>
      </c>
      <c r="E114" s="24">
        <v>-47.2463728522099</v>
      </c>
      <c r="F114" s="60">
        <v>0.04</v>
      </c>
    </row>
    <row r="115" spans="2:6" ht="13.5">
      <c r="B115" s="27" t="s">
        <v>124</v>
      </c>
      <c r="C115" s="24">
        <v>51.187290481664476</v>
      </c>
      <c r="D115" s="24">
        <v>-26.39978686690823</v>
      </c>
      <c r="E115" s="24">
        <v>-44.991612381745654</v>
      </c>
      <c r="F115" s="60">
        <v>0.0404</v>
      </c>
    </row>
    <row r="116" spans="2:6" ht="13.5">
      <c r="B116" s="27" t="s">
        <v>125</v>
      </c>
      <c r="C116" s="24">
        <v>52.45209189462542</v>
      </c>
      <c r="D116" s="24">
        <v>-27.621637537695825</v>
      </c>
      <c r="E116" s="24">
        <v>-42.66826459770859</v>
      </c>
      <c r="F116" s="60">
        <v>0.0456</v>
      </c>
    </row>
    <row r="117" spans="2:6" ht="13.5">
      <c r="B117" s="27" t="s">
        <v>126</v>
      </c>
      <c r="C117" s="24">
        <v>53.64478069917587</v>
      </c>
      <c r="D117" s="24">
        <v>-28.82841364249946</v>
      </c>
      <c r="E117" s="24">
        <v>-40.30086555685162</v>
      </c>
      <c r="F117" s="60">
        <v>0.042</v>
      </c>
    </row>
    <row r="118" spans="2:6" ht="13.5">
      <c r="B118" s="27" t="s">
        <v>127</v>
      </c>
      <c r="C118" s="24">
        <v>54.75485161890203</v>
      </c>
      <c r="D118" s="24">
        <v>-30.01653684923726</v>
      </c>
      <c r="E118" s="24">
        <v>-37.89234523004764</v>
      </c>
      <c r="F118" s="60">
        <v>0.0166</v>
      </c>
    </row>
    <row r="119" spans="2:6" ht="13.5">
      <c r="B119" s="27" t="s">
        <v>128</v>
      </c>
      <c r="C119" s="24">
        <v>55.781626675641725</v>
      </c>
      <c r="D119" s="24">
        <v>-31.181243669882935</v>
      </c>
      <c r="E119" s="24">
        <v>-35.44259489693107</v>
      </c>
      <c r="F119" s="60">
        <v>0.019</v>
      </c>
    </row>
    <row r="120" spans="2:6" ht="13.5">
      <c r="B120" s="27" t="s">
        <v>129</v>
      </c>
      <c r="C120" s="24">
        <v>56.77582589709492</v>
      </c>
      <c r="D120" s="24">
        <v>-32.30930644797904</v>
      </c>
      <c r="E120" s="24">
        <v>-32.96848516339871</v>
      </c>
      <c r="F120" s="60">
        <v>0.016</v>
      </c>
    </row>
    <row r="121" spans="2:6" ht="13.5">
      <c r="B121" s="27" t="s">
        <v>130</v>
      </c>
      <c r="C121" s="24">
        <v>57.91059727479257</v>
      </c>
      <c r="D121" s="24">
        <v>-33.34813965198143</v>
      </c>
      <c r="E121" s="24">
        <v>-30.525854630854248</v>
      </c>
      <c r="F121" s="60">
        <v>0.0152</v>
      </c>
    </row>
    <row r="122" spans="2:6" ht="13.5">
      <c r="B122" s="27" t="s">
        <v>131</v>
      </c>
      <c r="C122" s="24">
        <v>59.517783099443164</v>
      </c>
      <c r="D122" s="24">
        <v>-34.13762354103625</v>
      </c>
      <c r="E122" s="24">
        <v>-28.28960804266339</v>
      </c>
      <c r="F122" s="60">
        <v>0.0078</v>
      </c>
    </row>
    <row r="123" spans="2:6" ht="13.5">
      <c r="B123" s="27" t="s">
        <v>132</v>
      </c>
      <c r="C123" s="24">
        <v>61.8395576410053</v>
      </c>
      <c r="D123" s="24">
        <v>-34.356416636967175</v>
      </c>
      <c r="E123" s="24">
        <v>-26.70686323243547</v>
      </c>
      <c r="F123" s="60">
        <v>0.0152</v>
      </c>
    </row>
    <row r="124" spans="2:6" ht="13.5">
      <c r="B124" s="27" t="s">
        <v>133</v>
      </c>
      <c r="C124" s="24">
        <v>64.51733364012601</v>
      </c>
      <c r="D124" s="24">
        <v>-33.78528089263209</v>
      </c>
      <c r="E124" s="24">
        <v>-26.223084971197842</v>
      </c>
      <c r="F124" s="60">
        <v>0.005</v>
      </c>
    </row>
    <row r="125" spans="2:6" ht="13.5">
      <c r="B125" s="27" t="s">
        <v>134</v>
      </c>
      <c r="C125" s="24">
        <v>66.94399499035433</v>
      </c>
      <c r="D125" s="24">
        <v>-32.55607720064983</v>
      </c>
      <c r="E125" s="24">
        <v>-26.815274903576487</v>
      </c>
      <c r="F125" s="60">
        <v>0.0096</v>
      </c>
    </row>
    <row r="126" spans="2:6" ht="13.5">
      <c r="B126" s="27" t="s">
        <v>135</v>
      </c>
      <c r="C126" s="24">
        <v>68.79928458772807</v>
      </c>
      <c r="D126" s="24">
        <v>-30.948186211908094</v>
      </c>
      <c r="E126" s="24">
        <v>-28.187441578890407</v>
      </c>
      <c r="F126" s="60">
        <v>0.0116</v>
      </c>
    </row>
    <row r="127" spans="2:6" ht="13.5">
      <c r="B127" s="27" t="s">
        <v>136</v>
      </c>
      <c r="C127" s="24">
        <v>69.9957483319945</v>
      </c>
      <c r="D127" s="24">
        <v>-29.191082955048703</v>
      </c>
      <c r="E127" s="24">
        <v>-30.07172184213023</v>
      </c>
      <c r="F127" s="60">
        <v>0.013</v>
      </c>
    </row>
    <row r="128" spans="2:6" ht="13.5">
      <c r="B128" s="27" t="s">
        <v>137</v>
      </c>
      <c r="C128" s="24">
        <v>70.58861498120842</v>
      </c>
      <c r="D128" s="24">
        <v>-27.430066759562095</v>
      </c>
      <c r="E128" s="24">
        <v>-32.239548368823165</v>
      </c>
      <c r="F128" s="60">
        <v>0.0162</v>
      </c>
    </row>
    <row r="129" spans="2:6" ht="13.5">
      <c r="B129" s="27" t="s">
        <v>138</v>
      </c>
      <c r="C129" s="24">
        <v>70.79022039982047</v>
      </c>
      <c r="D129" s="24">
        <v>-25.6906908138929</v>
      </c>
      <c r="E129" s="24">
        <v>-34.487101189687245</v>
      </c>
      <c r="F129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39224.63107638889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0.009489156626506026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0.02754289978725029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0.0006992158534617747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0.026843683933788515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0.00631421184561197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0.00753563145853775</v>
      </c>
      <c r="D47" s="24">
        <v>-0.000425160217417897</v>
      </c>
      <c r="E47" s="24">
        <v>0.006058582670974033</v>
      </c>
      <c r="F47" s="60">
        <v>0.0194</v>
      </c>
    </row>
    <row r="48" spans="2:6" ht="13.5">
      <c r="B48" s="27" t="s">
        <v>57</v>
      </c>
      <c r="C48" s="24">
        <v>0.00595586410693727</v>
      </c>
      <c r="D48" s="24">
        <v>0.002510009907581434</v>
      </c>
      <c r="E48" s="24">
        <v>0.0016604135751023819</v>
      </c>
      <c r="F48" s="60">
        <v>0.0134</v>
      </c>
    </row>
    <row r="49" spans="2:6" ht="13.5">
      <c r="B49" s="27" t="s">
        <v>58</v>
      </c>
      <c r="C49" s="24">
        <v>0.008089994398901013</v>
      </c>
      <c r="D49" s="24">
        <v>0.0029029694352580293</v>
      </c>
      <c r="E49" s="24">
        <v>0.003109258213811472</v>
      </c>
      <c r="F49" s="60">
        <v>0.0182</v>
      </c>
    </row>
    <row r="50" spans="2:6" ht="13.5">
      <c r="B50" s="27" t="s">
        <v>59</v>
      </c>
      <c r="C50" s="24">
        <v>0.007864665022438544</v>
      </c>
      <c r="D50" s="24">
        <v>0.0023770225025216973</v>
      </c>
      <c r="E50" s="24">
        <v>0.0037952291528213777</v>
      </c>
      <c r="F50" s="60">
        <v>0.0182</v>
      </c>
    </row>
    <row r="51" spans="2:6" ht="13.5">
      <c r="B51" s="27" t="s">
        <v>60</v>
      </c>
      <c r="C51" s="24">
        <v>0.00533710735578552</v>
      </c>
      <c r="D51" s="24">
        <v>-0.0008469079208435204</v>
      </c>
      <c r="E51" s="24">
        <v>0.004407305340464518</v>
      </c>
      <c r="F51" s="60">
        <v>0.014</v>
      </c>
    </row>
    <row r="52" spans="2:6" ht="13.5">
      <c r="B52" s="27" t="s">
        <v>61</v>
      </c>
      <c r="C52" s="24">
        <v>0.005950312905966371</v>
      </c>
      <c r="D52" s="24">
        <v>0.0027604511579699675</v>
      </c>
      <c r="E52" s="24">
        <v>0.004197453418321118</v>
      </c>
      <c r="F52" s="60">
        <v>0.0156</v>
      </c>
    </row>
    <row r="53" spans="2:6" ht="13.5">
      <c r="B53" s="27" t="s">
        <v>62</v>
      </c>
      <c r="C53" s="24">
        <v>0.002529442082121136</v>
      </c>
      <c r="D53" s="24">
        <v>-0.0013777550042544107</v>
      </c>
      <c r="E53" s="24">
        <v>0.0026984988856213477</v>
      </c>
      <c r="F53" s="60">
        <v>0.0078</v>
      </c>
    </row>
    <row r="54" spans="2:6" ht="13.5">
      <c r="B54" s="27" t="s">
        <v>63</v>
      </c>
      <c r="C54" s="24">
        <v>0.0010176346487469345</v>
      </c>
      <c r="D54" s="24">
        <v>0.000991902824988955</v>
      </c>
      <c r="E54" s="24">
        <v>0.0011845263054723887</v>
      </c>
      <c r="F54" s="60">
        <v>0.0038</v>
      </c>
    </row>
    <row r="55" spans="2:6" ht="13.5">
      <c r="B55" s="27" t="s">
        <v>64</v>
      </c>
      <c r="C55" s="24">
        <v>0.003248803807238687</v>
      </c>
      <c r="D55" s="24">
        <v>0.0009171477255631721</v>
      </c>
      <c r="E55" s="24">
        <v>0.003991176806678709</v>
      </c>
      <c r="F55" s="60">
        <v>0.0104</v>
      </c>
    </row>
    <row r="56" spans="2:6" ht="13.5">
      <c r="B56" s="27" t="s">
        <v>65</v>
      </c>
      <c r="C56" s="24">
        <v>0.006163878380917254</v>
      </c>
      <c r="D56" s="24">
        <v>-0.0003211605673354434</v>
      </c>
      <c r="E56" s="24">
        <v>0.007490266677102397</v>
      </c>
      <c r="F56" s="60">
        <v>0.0194</v>
      </c>
    </row>
    <row r="57" spans="2:6" ht="13.5">
      <c r="B57" s="27" t="s">
        <v>66</v>
      </c>
      <c r="C57" s="24">
        <v>0.0035597371635986974</v>
      </c>
      <c r="D57" s="24">
        <v>0.0028145771662337893</v>
      </c>
      <c r="E57" s="24">
        <v>0.00577091313921585</v>
      </c>
      <c r="F57" s="60">
        <v>0.0146</v>
      </c>
    </row>
    <row r="58" spans="2:6" ht="13.5">
      <c r="B58" s="27" t="s">
        <v>67</v>
      </c>
      <c r="C58" s="24">
        <v>0.003998047407918648</v>
      </c>
      <c r="D58" s="24">
        <v>0.0009967087532896102</v>
      </c>
      <c r="E58" s="24">
        <v>0.005652946588675434</v>
      </c>
      <c r="F58" s="60">
        <v>0.014</v>
      </c>
    </row>
    <row r="59" spans="2:6" ht="13.5">
      <c r="B59" s="27" t="s">
        <v>68</v>
      </c>
      <c r="C59" s="24">
        <v>0.004037613370584836</v>
      </c>
      <c r="D59" s="24">
        <v>-7.383809228933558E-05</v>
      </c>
      <c r="E59" s="24">
        <v>0.005009845890135978</v>
      </c>
      <c r="F59" s="60">
        <v>0.0128</v>
      </c>
    </row>
    <row r="60" spans="2:6" ht="13.5">
      <c r="B60" s="27" t="s">
        <v>69</v>
      </c>
      <c r="C60" s="24">
        <v>0.004749634183355056</v>
      </c>
      <c r="D60" s="24">
        <v>2.4677152909546862E-05</v>
      </c>
      <c r="E60" s="24">
        <v>0.0058541356970280845</v>
      </c>
      <c r="F60" s="60">
        <v>0.015</v>
      </c>
    </row>
    <row r="61" spans="2:6" ht="13.5">
      <c r="B61" s="27" t="s">
        <v>70</v>
      </c>
      <c r="C61" s="24">
        <v>0.0040755959508089745</v>
      </c>
      <c r="D61" s="24">
        <v>0.0014827968215254117</v>
      </c>
      <c r="E61" s="24">
        <v>0.006267280987110269</v>
      </c>
      <c r="F61" s="60">
        <v>0.0152</v>
      </c>
    </row>
    <row r="62" spans="2:6" ht="13.5">
      <c r="B62" s="27" t="s">
        <v>71</v>
      </c>
      <c r="C62" s="24">
        <v>0.0032738205333942005</v>
      </c>
      <c r="D62" s="24">
        <v>0.0025224236789647136</v>
      </c>
      <c r="E62" s="24">
        <v>0.006411917040381354</v>
      </c>
      <c r="F62" s="60">
        <v>0.0152</v>
      </c>
    </row>
    <row r="63" spans="2:6" ht="13.5">
      <c r="B63" s="27" t="s">
        <v>72</v>
      </c>
      <c r="C63" s="24">
        <v>0.003671776545544958</v>
      </c>
      <c r="D63" s="24">
        <v>0.0022559329771532077</v>
      </c>
      <c r="E63" s="24">
        <v>0.006595853263370088</v>
      </c>
      <c r="F63" s="60">
        <v>0.0158</v>
      </c>
    </row>
    <row r="64" spans="2:6" ht="13.5">
      <c r="B64" s="27" t="s">
        <v>73</v>
      </c>
      <c r="C64" s="24">
        <v>0.0025236332711244813</v>
      </c>
      <c r="D64" s="24">
        <v>0.001637542451149443</v>
      </c>
      <c r="E64" s="24">
        <v>0.004611466458854352</v>
      </c>
      <c r="F64" s="60">
        <v>0.011</v>
      </c>
    </row>
    <row r="65" spans="2:6" ht="13.5">
      <c r="B65" s="27" t="s">
        <v>74</v>
      </c>
      <c r="C65" s="24">
        <v>0.0006467759477288837</v>
      </c>
      <c r="D65" s="24">
        <v>0.0016256727901904355</v>
      </c>
      <c r="E65" s="24">
        <v>0.0027671210250588274</v>
      </c>
      <c r="F65" s="60">
        <v>0.0066</v>
      </c>
    </row>
    <row r="66" spans="2:6" ht="13.5">
      <c r="B66" s="27" t="s">
        <v>75</v>
      </c>
      <c r="C66" s="24">
        <v>0.004177558041902785</v>
      </c>
      <c r="D66" s="24">
        <v>0.002053405227837146</v>
      </c>
      <c r="E66" s="24">
        <v>0.006356635696171509</v>
      </c>
      <c r="F66" s="60">
        <v>0.0158</v>
      </c>
    </row>
    <row r="67" spans="2:6" ht="13.5">
      <c r="B67" s="27" t="s">
        <v>76</v>
      </c>
      <c r="C67" s="24">
        <v>0.003278110746421703</v>
      </c>
      <c r="D67" s="24">
        <v>0.0003064670500663169</v>
      </c>
      <c r="E67" s="24">
        <v>0.0028088715948371146</v>
      </c>
      <c r="F67" s="60">
        <v>0.0086</v>
      </c>
    </row>
    <row r="68" spans="2:6" ht="13.5">
      <c r="B68" s="27" t="s">
        <v>77</v>
      </c>
      <c r="C68" s="24">
        <v>0.001163134198179705</v>
      </c>
      <c r="D68" s="24">
        <v>0.000694637989674618</v>
      </c>
      <c r="E68" s="24">
        <v>0.0017198670397959859</v>
      </c>
      <c r="F68" s="60">
        <v>0.0044</v>
      </c>
    </row>
    <row r="69" spans="2:6" ht="13.5">
      <c r="B69" s="27" t="s">
        <v>78</v>
      </c>
      <c r="C69" s="24">
        <v>0.0010677185358005659</v>
      </c>
      <c r="D69" s="24">
        <v>0.001314321820405695</v>
      </c>
      <c r="E69" s="24">
        <v>0.0024625602037815497</v>
      </c>
      <c r="F69" s="60">
        <v>0.006</v>
      </c>
    </row>
    <row r="70" spans="2:6" ht="13.5">
      <c r="B70" s="27" t="s">
        <v>79</v>
      </c>
      <c r="C70" s="24">
        <v>0.00033082627430758293</v>
      </c>
      <c r="D70" s="24">
        <v>-0.00041878857328470076</v>
      </c>
      <c r="E70" s="24">
        <v>-0.0004517443047191705</v>
      </c>
      <c r="F70" s="60">
        <v>0.0014</v>
      </c>
    </row>
    <row r="71" spans="2:6" ht="13.5">
      <c r="B71" s="27" t="s">
        <v>80</v>
      </c>
      <c r="C71" s="24">
        <v>0.0023519198130372843</v>
      </c>
      <c r="D71" s="24">
        <v>-0.00038167940962807734</v>
      </c>
      <c r="E71" s="24">
        <v>0.00039948864291261543</v>
      </c>
      <c r="F71" s="60">
        <v>0.0048</v>
      </c>
    </row>
    <row r="72" spans="2:6" ht="13.5">
      <c r="B72" s="27" t="s">
        <v>81</v>
      </c>
      <c r="C72" s="24">
        <v>-0.0021237831986127276</v>
      </c>
      <c r="D72" s="24">
        <v>0.015170200213212581</v>
      </c>
      <c r="E72" s="24">
        <v>0.022890301420183334</v>
      </c>
      <c r="F72" s="60">
        <v>0.055</v>
      </c>
    </row>
    <row r="73" spans="2:6" ht="13.5">
      <c r="B73" s="27" t="s">
        <v>82</v>
      </c>
      <c r="C73" s="24">
        <v>0.0034252605813449577</v>
      </c>
      <c r="D73" s="24">
        <v>-0.0003338861491748446</v>
      </c>
      <c r="E73" s="24">
        <v>0.0004537865761164994</v>
      </c>
      <c r="F73" s="60">
        <v>0.007</v>
      </c>
    </row>
    <row r="74" spans="2:6" ht="13.5">
      <c r="B74" s="27" t="s">
        <v>83</v>
      </c>
      <c r="C74" s="24">
        <v>0.0031999610115889254</v>
      </c>
      <c r="D74" s="24">
        <v>5.8087582189614295E-05</v>
      </c>
      <c r="E74" s="24">
        <v>0.0010603289954289608</v>
      </c>
      <c r="F74" s="60">
        <v>0.0068</v>
      </c>
    </row>
    <row r="75" spans="2:6" ht="13.5">
      <c r="B75" s="27" t="s">
        <v>84</v>
      </c>
      <c r="C75" s="24">
        <v>-0.0006314186676661393</v>
      </c>
      <c r="D75" s="24">
        <v>0.0007213052044647839</v>
      </c>
      <c r="E75" s="24">
        <v>0.0015163582563744171</v>
      </c>
      <c r="F75" s="60">
        <v>0.0036</v>
      </c>
    </row>
    <row r="76" spans="2:6" ht="13.5">
      <c r="B76" s="27" t="s">
        <v>85</v>
      </c>
      <c r="C76" s="24">
        <v>-0.0005269041402655716</v>
      </c>
      <c r="D76" s="24">
        <v>0.00041865920843520144</v>
      </c>
      <c r="E76" s="24">
        <v>0.0010572201754541766</v>
      </c>
      <c r="F76" s="60">
        <v>0.0026</v>
      </c>
    </row>
    <row r="77" spans="2:6" ht="13.5">
      <c r="B77" s="27" t="s">
        <v>86</v>
      </c>
      <c r="C77" s="24">
        <v>-0.0002990011721948349</v>
      </c>
      <c r="D77" s="24">
        <v>0.0006739500286130351</v>
      </c>
      <c r="E77" s="24">
        <v>0.002640540944447878</v>
      </c>
      <c r="F77" s="60">
        <v>0.0054</v>
      </c>
    </row>
    <row r="78" spans="2:6" ht="13.5">
      <c r="B78" s="27" t="s">
        <v>87</v>
      </c>
      <c r="C78" s="24">
        <v>-0.0024139497925474984</v>
      </c>
      <c r="D78" s="24">
        <v>6.248958036536578E-05</v>
      </c>
      <c r="E78" s="24">
        <v>-0.0002570446015575101</v>
      </c>
      <c r="F78" s="60">
        <v>0.0048</v>
      </c>
    </row>
    <row r="79" spans="2:6" ht="13.5">
      <c r="B79" s="27" t="s">
        <v>88</v>
      </c>
      <c r="C79" s="24">
        <v>-0.004030689032930468</v>
      </c>
      <c r="D79" s="24">
        <v>-0.00014379004422693242</v>
      </c>
      <c r="E79" s="24">
        <v>-0.0015423493418325052</v>
      </c>
      <c r="F79" s="60">
        <v>0.0086</v>
      </c>
    </row>
    <row r="80" spans="2:6" ht="13.5">
      <c r="B80" s="27" t="s">
        <v>89</v>
      </c>
      <c r="C80" s="24">
        <v>-0.003793854658958651</v>
      </c>
      <c r="D80" s="24">
        <v>-0.0006655142420939342</v>
      </c>
      <c r="E80" s="24">
        <v>0.000843006920305811</v>
      </c>
      <c r="F80" s="60">
        <v>0.0078</v>
      </c>
    </row>
    <row r="81" spans="2:6" ht="13.5">
      <c r="B81" s="27" t="s">
        <v>90</v>
      </c>
      <c r="C81" s="24">
        <v>-0.0031184863541398045</v>
      </c>
      <c r="D81" s="24">
        <v>-0.008699610317933093</v>
      </c>
      <c r="E81" s="24">
        <v>0.022769327260142802</v>
      </c>
      <c r="F81" s="60">
        <v>0.0492</v>
      </c>
    </row>
    <row r="82" spans="2:6" ht="13.5">
      <c r="B82" s="27" t="s">
        <v>91</v>
      </c>
      <c r="C82" s="24">
        <v>-0.002186288024194738</v>
      </c>
      <c r="D82" s="24">
        <v>-0.009563110240229378</v>
      </c>
      <c r="E82" s="24">
        <v>0.01614379358242246</v>
      </c>
      <c r="F82" s="60">
        <v>0.0378</v>
      </c>
    </row>
    <row r="83" spans="2:6" ht="13.5">
      <c r="B83" s="27" t="s">
        <v>92</v>
      </c>
      <c r="C83" s="24">
        <v>0.0011853336908700385</v>
      </c>
      <c r="D83" s="24">
        <v>-0.010557405904719985</v>
      </c>
      <c r="E83" s="24">
        <v>0.01524816812490215</v>
      </c>
      <c r="F83" s="60">
        <v>0.0372</v>
      </c>
    </row>
    <row r="84" spans="2:6" ht="13.5">
      <c r="B84" s="27" t="s">
        <v>93</v>
      </c>
      <c r="C84" s="24">
        <v>0.0036864246185288607</v>
      </c>
      <c r="D84" s="24">
        <v>-0.011583735013527274</v>
      </c>
      <c r="E84" s="24">
        <v>0.012842111802356726</v>
      </c>
      <c r="F84" s="60">
        <v>0.0354</v>
      </c>
    </row>
    <row r="85" spans="2:6" ht="13.5">
      <c r="B85" s="27" t="s">
        <v>94</v>
      </c>
      <c r="C85" s="24">
        <v>0.007196981854981743</v>
      </c>
      <c r="D85" s="24">
        <v>-0.012087355940959554</v>
      </c>
      <c r="E85" s="24">
        <v>0.009464892121501478</v>
      </c>
      <c r="F85" s="60">
        <v>0.034</v>
      </c>
    </row>
    <row r="86" spans="2:6" ht="13.5">
      <c r="B86" s="27" t="s">
        <v>95</v>
      </c>
      <c r="C86" s="24">
        <v>-0.006530801690818322</v>
      </c>
      <c r="D86" s="24">
        <v>0.003999515880099835</v>
      </c>
      <c r="E86" s="24">
        <v>-0.003915056958035734</v>
      </c>
      <c r="F86" s="60">
        <v>0.0172</v>
      </c>
    </row>
    <row r="87" spans="2:6" ht="13.5">
      <c r="B87" s="27" t="s">
        <v>96</v>
      </c>
      <c r="C87" s="24">
        <v>-0.007427616780418589</v>
      </c>
      <c r="D87" s="24">
        <v>0.003558457018613126</v>
      </c>
      <c r="E87" s="24">
        <v>-0.003589061387533121</v>
      </c>
      <c r="F87" s="60">
        <v>0.018</v>
      </c>
    </row>
    <row r="88" spans="2:6" ht="13.5">
      <c r="B88" s="27" t="s">
        <v>97</v>
      </c>
      <c r="C88" s="24">
        <v>-0.0058646803339215126</v>
      </c>
      <c r="D88" s="24">
        <v>0.006687306437314078</v>
      </c>
      <c r="E88" s="24">
        <v>-0.00184861444328277</v>
      </c>
      <c r="F88" s="60">
        <v>0.0182</v>
      </c>
    </row>
    <row r="89" spans="2:6" ht="13.5">
      <c r="B89" s="27" t="s">
        <v>98</v>
      </c>
      <c r="C89" s="24">
        <v>-0.004732275363707572</v>
      </c>
      <c r="D89" s="24">
        <v>0.0024211209083659924</v>
      </c>
      <c r="E89" s="24">
        <v>-0.0017904602220824017</v>
      </c>
      <c r="F89" s="60">
        <v>0.0112</v>
      </c>
    </row>
    <row r="90" spans="2:6" ht="13.5">
      <c r="B90" s="27" t="s">
        <v>99</v>
      </c>
      <c r="C90" s="24">
        <v>0.00557260669999593</v>
      </c>
      <c r="D90" s="24">
        <v>0.005877010167003149</v>
      </c>
      <c r="E90" s="24">
        <v>0.003483724180409098</v>
      </c>
      <c r="F90" s="60">
        <v>0.0176</v>
      </c>
    </row>
    <row r="91" spans="2:6" ht="13.5">
      <c r="B91" s="27" t="s">
        <v>100</v>
      </c>
      <c r="C91" s="24">
        <v>0.0053989317165168416</v>
      </c>
      <c r="D91" s="24">
        <v>0.008194341277762973</v>
      </c>
      <c r="E91" s="24">
        <v>0.0028956081648345844</v>
      </c>
      <c r="F91" s="60">
        <v>0.0204</v>
      </c>
    </row>
    <row r="92" spans="2:6" ht="13.5">
      <c r="B92" s="27" t="s">
        <v>101</v>
      </c>
      <c r="C92" s="24">
        <v>0.007979278985612126</v>
      </c>
      <c r="D92" s="24">
        <v>0.005565642613946764</v>
      </c>
      <c r="E92" s="24">
        <v>0.003255883481813271</v>
      </c>
      <c r="F92" s="60">
        <v>0.0206</v>
      </c>
    </row>
    <row r="93" spans="2:6" ht="13.5">
      <c r="B93" s="27" t="s">
        <v>102</v>
      </c>
      <c r="C93" s="24">
        <v>0.005625859363558305</v>
      </c>
      <c r="D93" s="24">
        <v>0.008331452890378621</v>
      </c>
      <c r="E93" s="24">
        <v>0.0029610184258643812</v>
      </c>
      <c r="F93" s="60">
        <v>0.021</v>
      </c>
    </row>
    <row r="94" spans="2:6" ht="13.5">
      <c r="B94" s="27" t="s">
        <v>103</v>
      </c>
      <c r="C94" s="24">
        <v>0.006359948931137893</v>
      </c>
      <c r="D94" s="24">
        <v>0.006971432505285868</v>
      </c>
      <c r="E94" s="24">
        <v>0.004289691385984895</v>
      </c>
      <c r="F94" s="60">
        <v>0.0208</v>
      </c>
    </row>
    <row r="95" spans="2:6" ht="13.5">
      <c r="B95" s="27" t="s">
        <v>104</v>
      </c>
      <c r="C95" s="24">
        <v>0.014527351803369726</v>
      </c>
      <c r="D95" s="24">
        <v>0.0006829670645691621</v>
      </c>
      <c r="E95" s="24">
        <v>0.005733367672053902</v>
      </c>
      <c r="F95" s="60">
        <v>0.0312</v>
      </c>
    </row>
    <row r="96" spans="2:6" ht="13.5">
      <c r="B96" s="27" t="s">
        <v>105</v>
      </c>
      <c r="C96" s="24">
        <v>0.01684790247158574</v>
      </c>
      <c r="D96" s="24">
        <v>0.0017358063130723522</v>
      </c>
      <c r="E96" s="24">
        <v>0.008171773406882465</v>
      </c>
      <c r="F96" s="60">
        <v>0.0376</v>
      </c>
    </row>
    <row r="97" spans="2:6" ht="13.5">
      <c r="B97" s="27" t="s">
        <v>106</v>
      </c>
      <c r="C97" s="24">
        <v>-0.005461622965114543</v>
      </c>
      <c r="D97" s="24">
        <v>0.004961215500239646</v>
      </c>
      <c r="E97" s="24">
        <v>0.0004919461605936704</v>
      </c>
      <c r="F97" s="60">
        <v>0.0148</v>
      </c>
    </row>
    <row r="98" spans="2:6" ht="13.5">
      <c r="B98" s="27" t="s">
        <v>107</v>
      </c>
      <c r="C98" s="24">
        <v>-0.006512455434567244</v>
      </c>
      <c r="D98" s="24">
        <v>0.003696668749277876</v>
      </c>
      <c r="E98" s="24">
        <v>-0.0008712555690735257</v>
      </c>
      <c r="F98" s="60">
        <v>0.015</v>
      </c>
    </row>
    <row r="99" spans="2:6" ht="13.5">
      <c r="B99" s="27" t="s">
        <v>108</v>
      </c>
      <c r="C99" s="24">
        <v>-0.003754298031267922</v>
      </c>
      <c r="D99" s="24">
        <v>0.0018407932897019919</v>
      </c>
      <c r="E99" s="24">
        <v>-0.0003074472031237008</v>
      </c>
      <c r="F99" s="60">
        <v>0.0084</v>
      </c>
    </row>
    <row r="100" spans="2:6" ht="13.5">
      <c r="B100" s="27" t="s">
        <v>109</v>
      </c>
      <c r="C100" s="24">
        <v>-0.003108719457252107</v>
      </c>
      <c r="D100" s="24">
        <v>0.0025827824636950325</v>
      </c>
      <c r="E100" s="24">
        <v>0.001167461510732437</v>
      </c>
      <c r="F100" s="60">
        <v>0.0084</v>
      </c>
    </row>
    <row r="101" spans="2:6" ht="13.5">
      <c r="B101" s="27" t="s">
        <v>110</v>
      </c>
      <c r="C101" s="24">
        <v>-0.0023971705201546456</v>
      </c>
      <c r="D101" s="24">
        <v>0.0025246370642513227</v>
      </c>
      <c r="E101" s="24">
        <v>0.0018633119049145108</v>
      </c>
      <c r="F101" s="60">
        <v>0.0078</v>
      </c>
    </row>
    <row r="102" spans="2:6" ht="13.5">
      <c r="B102" s="27" t="s">
        <v>111</v>
      </c>
      <c r="C102" s="24">
        <v>0.017017721412400988</v>
      </c>
      <c r="D102" s="24">
        <v>-0.005994928022947654</v>
      </c>
      <c r="E102" s="24">
        <v>0.00652668375882115</v>
      </c>
      <c r="F102" s="60">
        <v>0.0384</v>
      </c>
    </row>
    <row r="103" spans="2:6" ht="13.5">
      <c r="B103" s="27" t="s">
        <v>112</v>
      </c>
      <c r="C103" s="24">
        <v>0.01567025367423014</v>
      </c>
      <c r="D103" s="24">
        <v>-0.00796357315996632</v>
      </c>
      <c r="E103" s="24">
        <v>0.005623893251758716</v>
      </c>
      <c r="F103" s="60">
        <v>0.037</v>
      </c>
    </row>
    <row r="104" spans="2:6" ht="13.5">
      <c r="B104" s="27" t="s">
        <v>113</v>
      </c>
      <c r="C104" s="24">
        <v>0.014853472715913085</v>
      </c>
      <c r="D104" s="24">
        <v>-0.009254509411267708</v>
      </c>
      <c r="E104" s="24">
        <v>0.008836257193044261</v>
      </c>
      <c r="F104" s="60">
        <v>0.0392</v>
      </c>
    </row>
    <row r="105" spans="2:6" ht="13.5">
      <c r="B105" s="27" t="s">
        <v>114</v>
      </c>
      <c r="C105" s="24">
        <v>0.010951294053867855</v>
      </c>
      <c r="D105" s="24">
        <v>-0.007467325407661374</v>
      </c>
      <c r="E105" s="24">
        <v>0.011056458943965453</v>
      </c>
      <c r="F105" s="60">
        <v>0.0346</v>
      </c>
    </row>
    <row r="106" spans="2:6" ht="13.5">
      <c r="B106" s="27" t="s">
        <v>115</v>
      </c>
      <c r="C106" s="24">
        <v>-0.0005947823775400707</v>
      </c>
      <c r="D106" s="24">
        <v>0.008634259226487195</v>
      </c>
      <c r="E106" s="24">
        <v>0.0023750874016155166</v>
      </c>
      <c r="F106" s="60">
        <v>0.018</v>
      </c>
    </row>
    <row r="107" spans="2:6" ht="13.5">
      <c r="B107" s="27" t="s">
        <v>116</v>
      </c>
      <c r="C107" s="24">
        <v>-0.00016192849356855277</v>
      </c>
      <c r="D107" s="24">
        <v>0.00400320295474188</v>
      </c>
      <c r="E107" s="24">
        <v>0.0005275367214672144</v>
      </c>
      <c r="F107" s="60">
        <v>0.008</v>
      </c>
    </row>
    <row r="108" spans="2:6" ht="13.5">
      <c r="B108" s="27" t="s">
        <v>117</v>
      </c>
      <c r="C108" s="24">
        <v>0.009982079921655895</v>
      </c>
      <c r="D108" s="24">
        <v>-0.0036698226490514685</v>
      </c>
      <c r="E108" s="24">
        <v>0.007780038439697989</v>
      </c>
      <c r="F108" s="60">
        <v>0.0264</v>
      </c>
    </row>
    <row r="109" spans="2:6" ht="13.5">
      <c r="B109" s="27" t="s">
        <v>118</v>
      </c>
      <c r="C109" s="24">
        <v>0.014130830221084523</v>
      </c>
      <c r="D109" s="24">
        <v>-0.004874204983568831</v>
      </c>
      <c r="E109" s="24">
        <v>0.01175250308488529</v>
      </c>
      <c r="F109" s="60">
        <v>0.038</v>
      </c>
    </row>
    <row r="110" spans="2:6" ht="13.5">
      <c r="B110" s="27" t="s">
        <v>119</v>
      </c>
      <c r="C110" s="24">
        <v>0.013055892063519536</v>
      </c>
      <c r="D110" s="24">
        <v>-0.004078862133415129</v>
      </c>
      <c r="E110" s="24">
        <v>0.006799703018373293</v>
      </c>
      <c r="F110" s="60">
        <v>0.0306</v>
      </c>
    </row>
    <row r="111" spans="2:6" ht="13.5">
      <c r="B111" s="27" t="s">
        <v>120</v>
      </c>
      <c r="C111" s="24">
        <v>0.0005045355655326489</v>
      </c>
      <c r="D111" s="24">
        <v>-0.004818853820943048</v>
      </c>
      <c r="E111" s="24">
        <v>0.01710271442461675</v>
      </c>
      <c r="F111" s="60">
        <v>0.0356</v>
      </c>
    </row>
    <row r="112" spans="2:6" ht="13.5">
      <c r="B112" s="27" t="s">
        <v>121</v>
      </c>
      <c r="C112" s="24">
        <v>0.010042555176745793</v>
      </c>
      <c r="D112" s="24">
        <v>-0.003993046552722035</v>
      </c>
      <c r="E112" s="24">
        <v>0.008466384112935543</v>
      </c>
      <c r="F112" s="60">
        <v>0.0274</v>
      </c>
    </row>
    <row r="113" spans="2:6" ht="13.5">
      <c r="B113" s="27" t="s">
        <v>122</v>
      </c>
      <c r="C113" s="24">
        <v>0.01715993953050088</v>
      </c>
      <c r="D113" s="24">
        <v>-0.004693325192199893</v>
      </c>
      <c r="E113" s="24">
        <v>0.0013357734549970246</v>
      </c>
      <c r="F113" s="60">
        <v>0.0356</v>
      </c>
    </row>
    <row r="114" spans="2:6" ht="13.5">
      <c r="B114" s="27" t="s">
        <v>123</v>
      </c>
      <c r="C114" s="24">
        <v>0.01942472389840333</v>
      </c>
      <c r="D114" s="24">
        <v>-0.0031843710697785355</v>
      </c>
      <c r="E114" s="24">
        <v>-0.0035134994200660685</v>
      </c>
      <c r="F114" s="60">
        <v>0.04</v>
      </c>
    </row>
    <row r="115" spans="2:6" ht="13.5">
      <c r="B115" s="27" t="s">
        <v>124</v>
      </c>
      <c r="C115" s="24">
        <v>0.01943716116467442</v>
      </c>
      <c r="D115" s="24">
        <v>-0.004834699828762723</v>
      </c>
      <c r="E115" s="24">
        <v>0.0023398831311141066</v>
      </c>
      <c r="F115" s="60">
        <v>0.0404</v>
      </c>
    </row>
    <row r="116" spans="2:6" ht="13.5">
      <c r="B116" s="27" t="s">
        <v>125</v>
      </c>
      <c r="C116" s="24">
        <v>0.02176006263155017</v>
      </c>
      <c r="D116" s="24">
        <v>-0.005158695202457153</v>
      </c>
      <c r="E116" s="24">
        <v>0.004405713309679982</v>
      </c>
      <c r="F116" s="60">
        <v>0.0456</v>
      </c>
    </row>
    <row r="117" spans="2:6" ht="13.5">
      <c r="B117" s="27" t="s">
        <v>126</v>
      </c>
      <c r="C117" s="24">
        <v>0.01869766328057665</v>
      </c>
      <c r="D117" s="24">
        <v>-0.005343956996430421</v>
      </c>
      <c r="E117" s="24">
        <v>0.007919402941318765</v>
      </c>
      <c r="F117" s="60">
        <v>0.042</v>
      </c>
    </row>
    <row r="118" spans="2:6" ht="13.5">
      <c r="B118" s="27" t="s">
        <v>127</v>
      </c>
      <c r="C118" s="24">
        <v>0.004654056384133298</v>
      </c>
      <c r="D118" s="24">
        <v>0.0028242530187121417</v>
      </c>
      <c r="E118" s="24">
        <v>-0.006291913889107548</v>
      </c>
      <c r="F118" s="60">
        <v>0.0166</v>
      </c>
    </row>
    <row r="119" spans="2:6" ht="13.5">
      <c r="B119" s="27" t="s">
        <v>128</v>
      </c>
      <c r="C119" s="24">
        <v>0.0062088777812689955</v>
      </c>
      <c r="D119" s="24">
        <v>0.003292472346782205</v>
      </c>
      <c r="E119" s="24">
        <v>-0.006434753766583867</v>
      </c>
      <c r="F119" s="60">
        <v>0.019</v>
      </c>
    </row>
    <row r="120" spans="2:6" ht="13.5">
      <c r="B120" s="27" t="s">
        <v>129</v>
      </c>
      <c r="C120" s="24">
        <v>0.0017403891773071223</v>
      </c>
      <c r="D120" s="24">
        <v>0.003523682828685537</v>
      </c>
      <c r="E120" s="24">
        <v>-0.006946290027080693</v>
      </c>
      <c r="F120" s="60">
        <v>0.016</v>
      </c>
    </row>
    <row r="121" spans="2:6" ht="13.5">
      <c r="B121" s="27" t="s">
        <v>130</v>
      </c>
      <c r="C121" s="24">
        <v>0.0029974960517833438</v>
      </c>
      <c r="D121" s="24">
        <v>0.0034173456714441386</v>
      </c>
      <c r="E121" s="24">
        <v>-0.006113081883832194</v>
      </c>
      <c r="F121" s="60">
        <v>0.0152</v>
      </c>
    </row>
    <row r="122" spans="2:6" ht="13.5">
      <c r="B122" s="27" t="s">
        <v>131</v>
      </c>
      <c r="C122" s="24">
        <v>0.0038282169558740975</v>
      </c>
      <c r="D122" s="24">
        <v>0.0004043038801455623</v>
      </c>
      <c r="E122" s="24">
        <v>0.0008052935028715069</v>
      </c>
      <c r="F122" s="60">
        <v>0.0078</v>
      </c>
    </row>
    <row r="123" spans="2:6" ht="13.5">
      <c r="B123" s="27" t="s">
        <v>132</v>
      </c>
      <c r="C123" s="24">
        <v>0.00683279260499603</v>
      </c>
      <c r="D123" s="24">
        <v>0.0027030994771521932</v>
      </c>
      <c r="E123" s="24">
        <v>-0.0017865481484911072</v>
      </c>
      <c r="F123" s="60">
        <v>0.0152</v>
      </c>
    </row>
    <row r="124" spans="2:6" ht="13.5">
      <c r="B124" s="27" t="s">
        <v>133</v>
      </c>
      <c r="C124" s="24">
        <v>0.0023755879220175302</v>
      </c>
      <c r="D124" s="24">
        <v>0.0005400685789780368</v>
      </c>
      <c r="E124" s="24">
        <v>0.0005297952642706605</v>
      </c>
      <c r="F124" s="60">
        <v>0.005</v>
      </c>
    </row>
    <row r="125" spans="2:6" ht="13.5">
      <c r="B125" s="27" t="s">
        <v>134</v>
      </c>
      <c r="C125" s="24">
        <v>0.0034744272489888317</v>
      </c>
      <c r="D125" s="24">
        <v>0.002574949152382544</v>
      </c>
      <c r="E125" s="24">
        <v>-0.002077153200911397</v>
      </c>
      <c r="F125" s="60">
        <v>0.0096</v>
      </c>
    </row>
    <row r="126" spans="2:6" ht="13.5">
      <c r="B126" s="27" t="s">
        <v>135</v>
      </c>
      <c r="C126" s="24">
        <v>0.004903784733755856</v>
      </c>
      <c r="D126" s="24">
        <v>0.002979069998932715</v>
      </c>
      <c r="E126" s="24">
        <v>-0.0010953134009987764</v>
      </c>
      <c r="F126" s="60">
        <v>0.0116</v>
      </c>
    </row>
    <row r="127" spans="2:6" ht="13.5">
      <c r="B127" s="27" t="s">
        <v>136</v>
      </c>
      <c r="C127" s="24">
        <v>0.0033324821634579394</v>
      </c>
      <c r="D127" s="24">
        <v>0.0041067286808029735</v>
      </c>
      <c r="E127" s="24">
        <v>-0.003713624651165759</v>
      </c>
      <c r="F127" s="60">
        <v>0.013</v>
      </c>
    </row>
    <row r="128" spans="2:6" ht="13.5">
      <c r="B128" s="27" t="s">
        <v>137</v>
      </c>
      <c r="C128" s="24">
        <v>0.006944679050789659</v>
      </c>
      <c r="D128" s="24">
        <v>0.004130923258745867</v>
      </c>
      <c r="E128" s="24">
        <v>-0.0004573048849749739</v>
      </c>
      <c r="F128" s="60">
        <v>0.0162</v>
      </c>
    </row>
    <row r="129" spans="2:6" ht="13.5">
      <c r="B129" s="27" t="s">
        <v>138</v>
      </c>
      <c r="C129" s="24">
        <v>0.002514182654152819</v>
      </c>
      <c r="D129" s="24">
        <v>0.002865958367269883</v>
      </c>
      <c r="E129" s="24">
        <v>-0.001848137950311468</v>
      </c>
      <c r="F129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39224.63107638889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83</v>
      </c>
      <c r="F36" s="44">
        <v>83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83</v>
      </c>
      <c r="F39" s="44">
        <v>83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0.02176006263155017</v>
      </c>
      <c r="D42" s="42">
        <v>0.015170200213212581</v>
      </c>
      <c r="E42" s="42">
        <v>0.022890301420183334</v>
      </c>
      <c r="F42" s="51">
        <v>0.02754289978725029</v>
      </c>
    </row>
    <row r="43" spans="2:6" ht="13.5">
      <c r="B43" s="49" t="s">
        <v>13</v>
      </c>
      <c r="C43" s="42">
        <v>-0.007427616780418589</v>
      </c>
      <c r="D43" s="42">
        <v>-0.012087355940959554</v>
      </c>
      <c r="E43" s="42">
        <v>-0.006946290027080693</v>
      </c>
      <c r="F43" s="51">
        <v>0.0006992158534617747</v>
      </c>
    </row>
    <row r="44" spans="2:6" ht="13.5">
      <c r="B44" s="49" t="s">
        <v>14</v>
      </c>
      <c r="C44" s="42">
        <v>0.02918767941196876</v>
      </c>
      <c r="D44" s="42">
        <v>0.027257556154172136</v>
      </c>
      <c r="E44" s="42">
        <v>0.029836591447264027</v>
      </c>
      <c r="F44" s="51">
        <v>0.026843683933788515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0.004390716981081083</v>
      </c>
      <c r="D46" s="42">
        <v>0.0003628307803170333</v>
      </c>
      <c r="E46" s="42">
        <v>0.003516357873350453</v>
      </c>
      <c r="F46" s="51">
        <v>0.009489156626506026</v>
      </c>
    </row>
    <row r="47" spans="2:6" ht="13.5">
      <c r="B47" s="49" t="s">
        <v>26</v>
      </c>
      <c r="C47" s="42">
        <v>0.007872300373614504</v>
      </c>
      <c r="D47" s="42">
        <v>0.0047715533359118795</v>
      </c>
      <c r="E47" s="42">
        <v>0.006681192302434088</v>
      </c>
      <c r="F47" s="51">
        <v>0.011374496252228816</v>
      </c>
    </row>
    <row r="48" spans="2:6" ht="13.5">
      <c r="B48" s="49" t="s">
        <v>27</v>
      </c>
      <c r="C48" s="42">
        <v>0.00657384095121176</v>
      </c>
      <c r="D48" s="42">
        <v>0.004786661128405489</v>
      </c>
      <c r="E48" s="42">
        <v>0.00571551728742748</v>
      </c>
      <c r="F48" s="51">
        <v>0.00631421184561197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19</v>
      </c>
      <c r="F1" t="s">
        <v>21</v>
      </c>
      <c r="G1">
        <v>83</v>
      </c>
    </row>
    <row r="2" spans="2:3" ht="12.75">
      <c r="B2">
        <v>-0.03</v>
      </c>
      <c r="C2">
        <f>MAX(GaussDistr_1)-1</f>
        <v>19</v>
      </c>
    </row>
    <row r="3" spans="1:16" ht="12.75">
      <c r="A3" t="str">
        <f>"-3s"</f>
        <v>-3s</v>
      </c>
      <c r="B3">
        <v>-0.009453478910329886</v>
      </c>
      <c r="C3">
        <f aca="true" t="shared" si="0" ref="C3:C33">NORMDIST(B3,AveDev3D_0,StandardDev3D_0,FALSE)*NumPoints_7*I3</f>
        <v>0.07356868363817082</v>
      </c>
      <c r="D3">
        <v>0</v>
      </c>
      <c r="F3" t="s">
        <v>17</v>
      </c>
      <c r="G3">
        <v>15</v>
      </c>
      <c r="I3">
        <f>B5-B4</f>
        <v>0.0012628423691223925</v>
      </c>
      <c r="N3">
        <v>0.03</v>
      </c>
      <c r="O3">
        <v>-0.03</v>
      </c>
      <c r="P3">
        <v>0.009489156626506026</v>
      </c>
    </row>
    <row r="4" spans="1:16" ht="12.75">
      <c r="B4">
        <v>-0.00819063654120749</v>
      </c>
      <c r="C4">
        <f t="shared" si="0"/>
        <v>0.1313964962774673</v>
      </c>
      <c r="D4">
        <v>0</v>
      </c>
      <c r="F4" t="s">
        <v>18</v>
      </c>
      <c r="G4">
        <v>5</v>
      </c>
      <c r="I4">
        <f>I3</f>
        <v>0.0012628423691223925</v>
      </c>
      <c r="N4">
        <v>0.03</v>
      </c>
      <c r="O4">
        <v>-0.03</v>
      </c>
      <c r="P4">
        <v>0.009489156626506026</v>
      </c>
    </row>
    <row r="5" spans="1:16" ht="12.75">
      <c r="B5">
        <v>-0.006927794172085097</v>
      </c>
      <c r="C5">
        <f t="shared" si="0"/>
        <v>0.22547728927918095</v>
      </c>
      <c r="D5">
        <v>0</v>
      </c>
      <c r="I5">
        <f>I4</f>
        <v>0.0012628423691223925</v>
      </c>
      <c r="N5">
        <v>0.03</v>
      </c>
      <c r="O5">
        <v>-0.03</v>
      </c>
      <c r="P5">
        <v>0.009489156626506026</v>
      </c>
    </row>
    <row r="6" spans="1:16" ht="12.75">
      <c r="B6">
        <v>-0.005664951802962703</v>
      </c>
      <c r="C6">
        <f t="shared" si="0"/>
        <v>0.3717492028943915</v>
      </c>
      <c r="D6">
        <v>0</v>
      </c>
      <c r="I6">
        <f aca="true" t="shared" si="1" ref="I6:I33">I5</f>
        <v>0.0012628423691223925</v>
      </c>
      <c r="N6">
        <v>0.03</v>
      </c>
      <c r="O6">
        <v>-0.03</v>
      </c>
      <c r="P6">
        <v>0.009489156626506026</v>
      </c>
    </row>
    <row r="7" spans="1:16" ht="12.75">
      <c r="B7">
        <v>-0.004402109433840309</v>
      </c>
      <c r="C7">
        <f t="shared" si="0"/>
        <v>0.5888782412474411</v>
      </c>
      <c r="D7">
        <v>0</v>
      </c>
      <c r="I7">
        <f t="shared" si="1"/>
        <v>0.0012628423691223925</v>
      </c>
      <c r="N7">
        <v>0.03</v>
      </c>
      <c r="O7">
        <v>-0.03</v>
      </c>
      <c r="P7">
        <v>0.009489156626506026</v>
      </c>
    </row>
    <row r="8" spans="1:16" ht="12.75">
      <c r="A8" t="str">
        <f>"-2s"</f>
        <v>-2s</v>
      </c>
      <c r="B8">
        <v>-0.003139267064717916</v>
      </c>
      <c r="C8">
        <f t="shared" si="0"/>
        <v>0.89625004411892</v>
      </c>
      <c r="D8">
        <v>0</v>
      </c>
      <c r="I8">
        <f t="shared" si="1"/>
        <v>0.0012628423691223925</v>
      </c>
      <c r="N8">
        <v>0.03</v>
      </c>
      <c r="O8">
        <v>-0.03</v>
      </c>
      <c r="P8">
        <v>0.009489156626506026</v>
      </c>
    </row>
    <row r="9" spans="1:16" ht="12.75">
      <c r="B9">
        <v>-0.0018764246955955202</v>
      </c>
      <c r="C9">
        <f t="shared" si="0"/>
        <v>1.3105726277948415</v>
      </c>
      <c r="D9">
        <v>0</v>
      </c>
      <c r="I9">
        <f t="shared" si="1"/>
        <v>0.0012628423691223925</v>
      </c>
      <c r="N9">
        <v>0.03</v>
      </c>
      <c r="O9">
        <v>-0.03</v>
      </c>
      <c r="P9">
        <v>0.009489156626506026</v>
      </c>
    </row>
    <row r="10" spans="1:16" ht="12.75">
      <c r="B10">
        <v>-0.000613582326473126</v>
      </c>
      <c r="C10">
        <f t="shared" si="0"/>
        <v>1.8412858556789597</v>
      </c>
      <c r="D10">
        <v>0</v>
      </c>
      <c r="I10">
        <f t="shared" si="1"/>
        <v>0.0012628423691223925</v>
      </c>
      <c r="N10">
        <v>0.03</v>
      </c>
      <c r="O10">
        <v>-0.03</v>
      </c>
      <c r="P10">
        <v>0.009489156626506026</v>
      </c>
    </row>
    <row r="11" spans="1:16" ht="12.75">
      <c r="B11">
        <v>0.0006492600426492683</v>
      </c>
      <c r="C11">
        <f t="shared" si="0"/>
        <v>2.4854759295533615</v>
      </c>
      <c r="D11">
        <v>1</v>
      </c>
      <c r="I11">
        <f t="shared" si="1"/>
        <v>0.0012628423691223925</v>
      </c>
      <c r="N11">
        <v>0.03</v>
      </c>
      <c r="O11">
        <v>-0.03</v>
      </c>
      <c r="P11">
        <v>0.009489156626506026</v>
      </c>
    </row>
    <row r="12" spans="1:16" ht="12.75">
      <c r="B12">
        <v>0.0019121024117716616</v>
      </c>
      <c r="C12">
        <f t="shared" si="0"/>
        <v>3.22348851272133</v>
      </c>
      <c r="D12">
        <v>1</v>
      </c>
      <c r="I12">
        <f t="shared" si="1"/>
        <v>0.0012628423691223925</v>
      </c>
      <c r="N12">
        <v>0.03</v>
      </c>
      <c r="O12">
        <v>-0.03</v>
      </c>
      <c r="P12">
        <v>0.009489156626506026</v>
      </c>
    </row>
    <row r="13" spans="1:16" ht="12.75">
      <c r="B13">
        <v>0.003174944780894055</v>
      </c>
      <c r="C13">
        <f t="shared" si="0"/>
        <v>4.016714027017774</v>
      </c>
      <c r="D13">
        <v>3</v>
      </c>
      <c r="I13">
        <f t="shared" si="1"/>
        <v>0.0012628423691223925</v>
      </c>
      <c r="N13">
        <v>0.03</v>
      </c>
      <c r="O13">
        <v>-0.03</v>
      </c>
      <c r="P13">
        <v>0.009489156626506026</v>
      </c>
    </row>
    <row r="14" spans="1:16" ht="12.75">
      <c r="B14">
        <v>0.00443778715001645</v>
      </c>
      <c r="C14">
        <f t="shared" si="0"/>
        <v>4.808879775840607</v>
      </c>
      <c r="D14">
        <v>4</v>
      </c>
      <c r="I14">
        <f t="shared" si="1"/>
        <v>0.0012628423691223925</v>
      </c>
      <c r="N14">
        <v>0.03</v>
      </c>
      <c r="O14">
        <v>-0.03</v>
      </c>
      <c r="P14">
        <v>0.009489156626506026</v>
      </c>
    </row>
    <row r="15" spans="1:16" ht="12.75">
      <c r="B15">
        <v>0.0057006295191388435</v>
      </c>
      <c r="C15">
        <f t="shared" si="0"/>
        <v>5.531528408003867</v>
      </c>
      <c r="D15">
        <v>3</v>
      </c>
      <c r="I15">
        <f t="shared" si="1"/>
        <v>0.0012628423691223925</v>
      </c>
      <c r="N15">
        <v>0.03</v>
      </c>
      <c r="O15">
        <v>-0.03</v>
      </c>
      <c r="P15">
        <v>0.009489156626506026</v>
      </c>
    </row>
    <row r="16" spans="1:16" ht="12.75">
      <c r="B16">
        <v>0.006963471888261238</v>
      </c>
      <c r="C16">
        <f t="shared" si="0"/>
        <v>6.113284329035159</v>
      </c>
      <c r="D16">
        <v>6</v>
      </c>
      <c r="I16">
        <f t="shared" si="1"/>
        <v>0.0012628423691223925</v>
      </c>
      <c r="N16">
        <v>0.03</v>
      </c>
      <c r="O16">
        <v>-0.03</v>
      </c>
      <c r="P16">
        <v>0.009489156626506026</v>
      </c>
    </row>
    <row r="17" spans="1:16" ht="12.75">
      <c r="B17">
        <v>0.008226314257383632</v>
      </c>
      <c r="C17">
        <f t="shared" si="0"/>
        <v>6.491308719992558</v>
      </c>
      <c r="D17">
        <v>5</v>
      </c>
      <c r="I17">
        <f t="shared" si="1"/>
        <v>0.0012628423691223925</v>
      </c>
      <c r="N17">
        <v>0.03</v>
      </c>
      <c r="O17">
        <v>-0.03</v>
      </c>
      <c r="P17">
        <v>0.009489156626506026</v>
      </c>
    </row>
    <row r="18" spans="1:16" ht="12.75">
      <c r="A18" t="str">
        <f>"0"</f>
        <v>0</v>
      </c>
      <c r="B18">
        <v>0.009489156626506026</v>
      </c>
      <c r="C18">
        <f t="shared" si="0"/>
        <v>6.622441854663775</v>
      </c>
      <c r="D18">
        <v>2</v>
      </c>
      <c r="I18">
        <f t="shared" si="1"/>
        <v>0.0012628423691223925</v>
      </c>
      <c r="N18">
        <v>0.03</v>
      </c>
      <c r="O18">
        <v>-0.03</v>
      </c>
      <c r="P18">
        <v>0.009489156626506026</v>
      </c>
    </row>
    <row r="19" spans="1:16" ht="12.75">
      <c r="B19">
        <v>0.01075199899562842</v>
      </c>
      <c r="C19">
        <f t="shared" si="0"/>
        <v>6.491308719992558</v>
      </c>
      <c r="D19">
        <v>3</v>
      </c>
      <c r="I19">
        <f t="shared" si="1"/>
        <v>0.0012628423691223925</v>
      </c>
      <c r="N19">
        <v>0.03</v>
      </c>
      <c r="O19">
        <v>-0.03</v>
      </c>
      <c r="P19">
        <v>0.009489156626506026</v>
      </c>
    </row>
    <row r="20" spans="1:16" ht="12.75">
      <c r="B20">
        <v>0.012014841364750815</v>
      </c>
      <c r="C20">
        <f t="shared" si="0"/>
        <v>6.113284329035159</v>
      </c>
      <c r="D20">
        <v>2</v>
      </c>
      <c r="I20">
        <f t="shared" si="1"/>
        <v>0.0012628423691223925</v>
      </c>
      <c r="N20">
        <v>0.03</v>
      </c>
      <c r="O20">
        <v>-0.03</v>
      </c>
      <c r="P20">
        <v>0.009489156626506026</v>
      </c>
    </row>
    <row r="21" spans="1:16" ht="12.75">
      <c r="B21">
        <v>0.013277683733873209</v>
      </c>
      <c r="C21">
        <f t="shared" si="0"/>
        <v>5.531528408003867</v>
      </c>
      <c r="D21">
        <v>3</v>
      </c>
      <c r="I21">
        <f t="shared" si="1"/>
        <v>0.0012628423691223925</v>
      </c>
      <c r="N21">
        <v>0.03</v>
      </c>
      <c r="O21">
        <v>-0.03</v>
      </c>
      <c r="P21">
        <v>0.009489156626506026</v>
      </c>
    </row>
    <row r="22" spans="1:16" ht="12.75">
      <c r="B22">
        <v>0.014540526102995603</v>
      </c>
      <c r="C22">
        <f t="shared" si="0"/>
        <v>4.808879775840606</v>
      </c>
      <c r="D22">
        <v>11</v>
      </c>
      <c r="I22">
        <f t="shared" si="1"/>
        <v>0.0012628423691223925</v>
      </c>
      <c r="N22">
        <v>0.03</v>
      </c>
      <c r="O22">
        <v>-0.03</v>
      </c>
      <c r="P22">
        <v>0.009489156626506026</v>
      </c>
    </row>
    <row r="23" spans="1:16" ht="12.75">
      <c r="B23">
        <v>0.015803368472117996</v>
      </c>
      <c r="C23">
        <f t="shared" si="0"/>
        <v>4.016714027017775</v>
      </c>
      <c r="D23">
        <v>3</v>
      </c>
      <c r="I23">
        <f t="shared" si="1"/>
        <v>0.0012628423691223925</v>
      </c>
      <c r="N23">
        <v>0.03</v>
      </c>
      <c r="O23">
        <v>-0.03</v>
      </c>
      <c r="P23">
        <v>0.009489156626506026</v>
      </c>
    </row>
    <row r="24" spans="1:16" ht="12.75">
      <c r="B24">
        <v>0.01706621084124039</v>
      </c>
      <c r="C24">
        <f t="shared" si="0"/>
        <v>3.22348851272133</v>
      </c>
      <c r="D24">
        <v>7</v>
      </c>
      <c r="I24">
        <f t="shared" si="1"/>
        <v>0.0012628423691223925</v>
      </c>
      <c r="N24">
        <v>0.03</v>
      </c>
      <c r="O24">
        <v>-0.03</v>
      </c>
      <c r="P24">
        <v>0.009489156626506026</v>
      </c>
    </row>
    <row r="25" spans="1:16" ht="12.75">
      <c r="B25">
        <v>0.018329053210362784</v>
      </c>
      <c r="C25">
        <f t="shared" si="0"/>
        <v>2.4854759295533615</v>
      </c>
      <c r="D25">
        <v>3</v>
      </c>
      <c r="I25">
        <f t="shared" si="1"/>
        <v>0.0012628423691223925</v>
      </c>
      <c r="N25">
        <v>0.03</v>
      </c>
      <c r="O25">
        <v>-0.03</v>
      </c>
      <c r="P25">
        <v>0.009489156626506026</v>
      </c>
    </row>
    <row r="26" spans="1:16" ht="12.75">
      <c r="B26">
        <v>0.01959189557948518</v>
      </c>
      <c r="C26">
        <f t="shared" si="0"/>
        <v>1.841285855678959</v>
      </c>
      <c r="D26">
        <v>3</v>
      </c>
      <c r="I26">
        <f t="shared" si="1"/>
        <v>0.0012628423691223925</v>
      </c>
      <c r="N26">
        <v>0.03</v>
      </c>
      <c r="O26">
        <v>-0.03</v>
      </c>
      <c r="P26">
        <v>0.009489156626506026</v>
      </c>
    </row>
    <row r="27" spans="1:16" ht="12.75">
      <c r="B27">
        <v>0.020854737948607573</v>
      </c>
      <c r="C27">
        <f t="shared" si="0"/>
        <v>1.3105726277948415</v>
      </c>
      <c r="D27">
        <v>1</v>
      </c>
      <c r="I27">
        <f t="shared" si="1"/>
        <v>0.0012628423691223925</v>
      </c>
      <c r="N27">
        <v>0.03</v>
      </c>
      <c r="O27">
        <v>-0.03</v>
      </c>
      <c r="P27">
        <v>0.009489156626506026</v>
      </c>
    </row>
    <row r="28" spans="1:16" ht="12.75">
      <c r="A28" t="str">
        <f>"2s"</f>
        <v>2s</v>
      </c>
      <c r="B28">
        <v>0.02211758031772997</v>
      </c>
      <c r="C28">
        <f t="shared" si="0"/>
        <v>0.89625004411892</v>
      </c>
      <c r="D28">
        <v>0</v>
      </c>
      <c r="I28">
        <f t="shared" si="1"/>
        <v>0.0012628423691223925</v>
      </c>
      <c r="N28">
        <v>0.03</v>
      </c>
      <c r="O28">
        <v>-0.03</v>
      </c>
      <c r="P28">
        <v>0.009489156626506026</v>
      </c>
    </row>
    <row r="29" spans="1:16" ht="12.75">
      <c r="B29">
        <v>0.02338042268685236</v>
      </c>
      <c r="C29">
        <f t="shared" si="0"/>
        <v>0.5888782412474411</v>
      </c>
      <c r="D29">
        <v>0</v>
      </c>
      <c r="I29">
        <f t="shared" si="1"/>
        <v>0.0012628423691223925</v>
      </c>
      <c r="N29">
        <v>0.03</v>
      </c>
      <c r="O29">
        <v>-0.03</v>
      </c>
      <c r="P29">
        <v>0.009489156626506026</v>
      </c>
    </row>
    <row r="30" spans="1:16" ht="12.75">
      <c r="B30">
        <v>0.024643265055974757</v>
      </c>
      <c r="C30">
        <f t="shared" si="0"/>
        <v>0.37174920289439134</v>
      </c>
      <c r="D30">
        <v>0</v>
      </c>
      <c r="I30">
        <f t="shared" si="1"/>
        <v>0.0012628423691223925</v>
      </c>
      <c r="N30">
        <v>0.03</v>
      </c>
      <c r="O30">
        <v>-0.03</v>
      </c>
      <c r="P30">
        <v>0.009489156626506026</v>
      </c>
    </row>
    <row r="31" spans="1:16" ht="12.75">
      <c r="B31">
        <v>0.02590610742509715</v>
      </c>
      <c r="C31">
        <f t="shared" si="0"/>
        <v>0.22547728927918095</v>
      </c>
      <c r="D31">
        <v>1</v>
      </c>
      <c r="I31">
        <f t="shared" si="1"/>
        <v>0.0012628423691223925</v>
      </c>
      <c r="N31">
        <v>0.03</v>
      </c>
      <c r="O31">
        <v>-0.03</v>
      </c>
      <c r="P31">
        <v>0.009489156626506026</v>
      </c>
    </row>
    <row r="32" spans="1:16" ht="12.75">
      <c r="B32">
        <v>0.027168949794219542</v>
      </c>
      <c r="C32">
        <f t="shared" si="0"/>
        <v>0.1313964962774673</v>
      </c>
      <c r="D32">
        <v>1</v>
      </c>
      <c r="I32">
        <f t="shared" si="1"/>
        <v>0.0012628423691223925</v>
      </c>
      <c r="N32">
        <v>0.03</v>
      </c>
      <c r="O32">
        <v>-0.03</v>
      </c>
      <c r="P32">
        <v>0.009489156626506026</v>
      </c>
    </row>
    <row r="33" spans="1:16" ht="12.75">
      <c r="A33" t="str">
        <f>"3s"</f>
        <v>3s</v>
      </c>
      <c r="B33">
        <v>0.028431792163341938</v>
      </c>
      <c r="C33">
        <f t="shared" si="0"/>
        <v>0.07356868363817082</v>
      </c>
      <c r="D33">
        <v>20</v>
      </c>
      <c r="I33">
        <f t="shared" si="1"/>
        <v>0.0012628423691223925</v>
      </c>
      <c r="N33">
        <v>0.03</v>
      </c>
      <c r="O33">
        <v>-0.03</v>
      </c>
      <c r="P33">
        <v>0.009489156626506026</v>
      </c>
    </row>
    <row r="34" spans="14:16" ht="12.75">
      <c r="N34">
        <v>0.03</v>
      </c>
      <c r="O34">
        <v>-0.03</v>
      </c>
      <c r="P34">
        <v>0.009489156626506026</v>
      </c>
    </row>
    <row r="35" spans="14:16" ht="12.75">
      <c r="N35">
        <v>0.03</v>
      </c>
      <c r="O35">
        <v>-0.03</v>
      </c>
      <c r="P35">
        <v>0.009489156626506026</v>
      </c>
    </row>
    <row r="36" spans="14:16" ht="12.75">
      <c r="N36">
        <v>0.03</v>
      </c>
      <c r="O36">
        <v>-0.03</v>
      </c>
      <c r="P36">
        <v>0.009489156626506026</v>
      </c>
    </row>
    <row r="37" spans="14:16" ht="12.75">
      <c r="N37">
        <v>0.03</v>
      </c>
      <c r="O37">
        <v>-0.03</v>
      </c>
      <c r="P37">
        <v>0.009489156626506026</v>
      </c>
    </row>
    <row r="38" spans="14:16" ht="12.75">
      <c r="N38">
        <v>0.03</v>
      </c>
      <c r="O38">
        <v>-0.03</v>
      </c>
      <c r="P38">
        <v>0.009489156626506026</v>
      </c>
    </row>
    <row r="39" spans="14:16" ht="12.75">
      <c r="N39">
        <v>0.03</v>
      </c>
      <c r="O39">
        <v>-0.03</v>
      </c>
      <c r="P39">
        <v>0.009489156626506026</v>
      </c>
    </row>
    <row r="40" spans="14:16" ht="12.75">
      <c r="N40">
        <v>0.03</v>
      </c>
      <c r="O40">
        <v>-0.03</v>
      </c>
      <c r="P40">
        <v>0.009489156626506026</v>
      </c>
    </row>
    <row r="41" spans="14:16" ht="12.75">
      <c r="N41">
        <v>0.03</v>
      </c>
      <c r="O41">
        <v>-0.03</v>
      </c>
      <c r="P41">
        <v>0.009489156626506026</v>
      </c>
    </row>
    <row r="42" spans="14:16" ht="12.75">
      <c r="N42">
        <v>0.03</v>
      </c>
      <c r="O42">
        <v>-0.03</v>
      </c>
      <c r="P42">
        <v>0.009489156626506026</v>
      </c>
    </row>
    <row r="43" spans="14:16" ht="12.75">
      <c r="N43">
        <v>0.03</v>
      </c>
      <c r="O43">
        <v>-0.03</v>
      </c>
      <c r="P43">
        <v>0.009489156626506026</v>
      </c>
    </row>
    <row r="44" spans="14:16" ht="12.75">
      <c r="N44">
        <v>0.03</v>
      </c>
      <c r="O44">
        <v>-0.03</v>
      </c>
      <c r="P44">
        <v>0.009489156626506026</v>
      </c>
    </row>
    <row r="45" spans="14:16" ht="12.75">
      <c r="N45">
        <v>0.03</v>
      </c>
      <c r="O45">
        <v>-0.03</v>
      </c>
      <c r="P45">
        <v>0.009489156626506026</v>
      </c>
    </row>
    <row r="46" spans="14:16" ht="12.75">
      <c r="N46">
        <v>0.03</v>
      </c>
      <c r="O46">
        <v>-0.03</v>
      </c>
      <c r="P46">
        <v>0.009489156626506026</v>
      </c>
    </row>
    <row r="47" spans="14:16" ht="12.75">
      <c r="N47">
        <v>0.03</v>
      </c>
      <c r="O47">
        <v>-0.03</v>
      </c>
      <c r="P47">
        <v>0.009489156626506026</v>
      </c>
    </row>
    <row r="48" spans="14:16" ht="12.75">
      <c r="N48">
        <v>0.03</v>
      </c>
      <c r="O48">
        <v>-0.03</v>
      </c>
      <c r="P48">
        <v>0.009489156626506026</v>
      </c>
    </row>
    <row r="49" spans="14:16" ht="12.75">
      <c r="N49">
        <v>0.03</v>
      </c>
      <c r="O49">
        <v>-0.03</v>
      </c>
      <c r="P49">
        <v>0.009489156626506026</v>
      </c>
    </row>
    <row r="50" spans="14:16" ht="12.75">
      <c r="N50">
        <v>0.03</v>
      </c>
      <c r="O50">
        <v>-0.03</v>
      </c>
      <c r="P50">
        <v>0.009489156626506026</v>
      </c>
    </row>
    <row r="51" spans="14:16" ht="12.75">
      <c r="N51">
        <v>0.03</v>
      </c>
      <c r="O51">
        <v>-0.03</v>
      </c>
      <c r="P51">
        <v>0.009489156626506026</v>
      </c>
    </row>
    <row r="52" spans="14:16" ht="12.75">
      <c r="N52">
        <v>0.03</v>
      </c>
      <c r="O52">
        <v>-0.03</v>
      </c>
      <c r="P52">
        <v>0.009489156626506026</v>
      </c>
    </row>
    <row r="53" spans="14:16" ht="12.75">
      <c r="N53">
        <v>0.03</v>
      </c>
      <c r="O53">
        <v>-0.03</v>
      </c>
      <c r="P53">
        <v>0.009489156626506026</v>
      </c>
    </row>
    <row r="54" spans="14:16" ht="12.75">
      <c r="N54">
        <v>0.03</v>
      </c>
      <c r="O54">
        <v>-0.03</v>
      </c>
      <c r="P54">
        <v>0.009489156626506026</v>
      </c>
    </row>
    <row r="55" spans="14:16" ht="12.75">
      <c r="N55">
        <v>0.03</v>
      </c>
      <c r="O55">
        <v>-0.03</v>
      </c>
      <c r="P55">
        <v>0.009489156626506026</v>
      </c>
    </row>
    <row r="56" spans="14:16" ht="12.75">
      <c r="N56">
        <v>0.03</v>
      </c>
      <c r="O56">
        <v>-0.03</v>
      </c>
      <c r="P56">
        <v>0.009489156626506026</v>
      </c>
    </row>
    <row r="57" spans="14:16" ht="12.75">
      <c r="N57">
        <v>0.03</v>
      </c>
      <c r="O57">
        <v>-0.03</v>
      </c>
      <c r="P57">
        <v>0.009489156626506026</v>
      </c>
    </row>
    <row r="58" spans="14:16" ht="12.75">
      <c r="N58">
        <v>0.03</v>
      </c>
      <c r="O58">
        <v>-0.03</v>
      </c>
      <c r="P58">
        <v>0.009489156626506026</v>
      </c>
    </row>
    <row r="59" spans="14:16" ht="12.75">
      <c r="N59">
        <v>0.03</v>
      </c>
      <c r="O59">
        <v>-0.03</v>
      </c>
      <c r="P59">
        <v>0.009489156626506026</v>
      </c>
    </row>
    <row r="60" spans="14:16" ht="12.75">
      <c r="N60">
        <v>0.03</v>
      </c>
      <c r="O60">
        <v>-0.03</v>
      </c>
      <c r="P60">
        <v>0.009489156626506026</v>
      </c>
    </row>
    <row r="61" spans="14:16" ht="12.75">
      <c r="N61">
        <v>0.03</v>
      </c>
      <c r="O61">
        <v>-0.03</v>
      </c>
      <c r="P61">
        <v>0.009489156626506026</v>
      </c>
    </row>
    <row r="62" spans="14:16" ht="12.75">
      <c r="N62">
        <v>0.03</v>
      </c>
      <c r="O62">
        <v>-0.03</v>
      </c>
      <c r="P62">
        <v>0.009489156626506026</v>
      </c>
    </row>
    <row r="63" spans="14:16" ht="12.75">
      <c r="N63">
        <v>0.03</v>
      </c>
      <c r="O63">
        <v>-0.03</v>
      </c>
      <c r="P63">
        <v>0.009489156626506026</v>
      </c>
    </row>
    <row r="64" spans="14:16" ht="12.75">
      <c r="N64">
        <v>0.03</v>
      </c>
      <c r="O64">
        <v>-0.03</v>
      </c>
      <c r="P64">
        <v>0.009489156626506026</v>
      </c>
    </row>
    <row r="65" spans="14:16" ht="12.75">
      <c r="N65">
        <v>0.03</v>
      </c>
      <c r="O65">
        <v>-0.03</v>
      </c>
      <c r="P65">
        <v>0.009489156626506026</v>
      </c>
    </row>
    <row r="66" spans="14:16" ht="12.75">
      <c r="N66">
        <v>0.03</v>
      </c>
      <c r="O66">
        <v>-0.03</v>
      </c>
      <c r="P66">
        <v>0.009489156626506026</v>
      </c>
    </row>
    <row r="67" spans="14:16" ht="12.75">
      <c r="N67">
        <v>0.03</v>
      </c>
      <c r="O67">
        <v>-0.03</v>
      </c>
      <c r="P67">
        <v>0.009489156626506026</v>
      </c>
    </row>
    <row r="68" spans="14:16" ht="12.75">
      <c r="N68">
        <v>0.03</v>
      </c>
      <c r="O68">
        <v>-0.03</v>
      </c>
      <c r="P68">
        <v>0.009489156626506026</v>
      </c>
    </row>
    <row r="69" spans="14:16" ht="12.75">
      <c r="N69">
        <v>0.03</v>
      </c>
      <c r="O69">
        <v>-0.03</v>
      </c>
      <c r="P69">
        <v>0.009489156626506026</v>
      </c>
    </row>
    <row r="70" spans="14:16" ht="12.75">
      <c r="N70">
        <v>0.03</v>
      </c>
      <c r="O70">
        <v>-0.03</v>
      </c>
      <c r="P70">
        <v>0.009489156626506026</v>
      </c>
    </row>
    <row r="71" spans="14:16" ht="12.75">
      <c r="N71">
        <v>0.03</v>
      </c>
      <c r="O71">
        <v>-0.03</v>
      </c>
      <c r="P71">
        <v>0.009489156626506026</v>
      </c>
    </row>
    <row r="72" spans="14:16" ht="12.75">
      <c r="N72">
        <v>0.03</v>
      </c>
      <c r="O72">
        <v>-0.03</v>
      </c>
      <c r="P72">
        <v>0.009489156626506026</v>
      </c>
    </row>
    <row r="73" spans="14:16" ht="12.75">
      <c r="N73">
        <v>0.03</v>
      </c>
      <c r="O73">
        <v>-0.03</v>
      </c>
      <c r="P73">
        <v>0.009489156626506026</v>
      </c>
    </row>
    <row r="74" spans="14:16" ht="12.75">
      <c r="N74">
        <v>0.03</v>
      </c>
      <c r="O74">
        <v>-0.03</v>
      </c>
      <c r="P74">
        <v>0.009489156626506026</v>
      </c>
    </row>
    <row r="75" spans="14:16" ht="12.75">
      <c r="N75">
        <v>0.03</v>
      </c>
      <c r="O75">
        <v>-0.03</v>
      </c>
      <c r="P75">
        <v>0.009489156626506026</v>
      </c>
    </row>
    <row r="76" spans="14:16" ht="12.75">
      <c r="N76">
        <v>0.03</v>
      </c>
      <c r="O76">
        <v>-0.03</v>
      </c>
      <c r="P76">
        <v>0.009489156626506026</v>
      </c>
    </row>
    <row r="77" spans="14:16" ht="12.75">
      <c r="N77">
        <v>0.03</v>
      </c>
      <c r="O77">
        <v>-0.03</v>
      </c>
      <c r="P77">
        <v>0.009489156626506026</v>
      </c>
    </row>
    <row r="78" spans="14:16" ht="12.75">
      <c r="N78">
        <v>0.03</v>
      </c>
      <c r="O78">
        <v>-0.03</v>
      </c>
      <c r="P78">
        <v>0.009489156626506026</v>
      </c>
    </row>
    <row r="79" spans="14:16" ht="12.75">
      <c r="N79">
        <v>0.03</v>
      </c>
      <c r="O79">
        <v>-0.03</v>
      </c>
      <c r="P79">
        <v>0.009489156626506026</v>
      </c>
    </row>
    <row r="80" spans="14:16" ht="12.75">
      <c r="N80">
        <v>0.03</v>
      </c>
      <c r="O80">
        <v>-0.03</v>
      </c>
      <c r="P80">
        <v>0.009489156626506026</v>
      </c>
    </row>
    <row r="81" spans="14:16" ht="12.75">
      <c r="N81">
        <v>0.03</v>
      </c>
      <c r="O81">
        <v>-0.03</v>
      </c>
      <c r="P81">
        <v>0.009489156626506026</v>
      </c>
    </row>
    <row r="82" spans="14:16" ht="12.75">
      <c r="N82">
        <v>0.03</v>
      </c>
      <c r="O82">
        <v>-0.03</v>
      </c>
      <c r="P82">
        <v>0.009489156626506026</v>
      </c>
    </row>
    <row r="83" spans="14:16" ht="12.75">
      <c r="N83">
        <v>0.03</v>
      </c>
      <c r="O83">
        <v>-0.03</v>
      </c>
      <c r="P83">
        <v>0.009489156626506026</v>
      </c>
    </row>
    <row r="84" spans="14:16" ht="12.75">
      <c r="N84">
        <v>0.03</v>
      </c>
      <c r="O84">
        <v>-0.03</v>
      </c>
      <c r="P84">
        <v>0.009489156626506026</v>
      </c>
    </row>
    <row r="85" spans="14:16" ht="12.75">
      <c r="N85">
        <v>0.03</v>
      </c>
      <c r="O85">
        <v>-0.03</v>
      </c>
      <c r="P85">
        <v>0.009489156626506026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