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<sst xmlns="http://schemas.openxmlformats.org/spreadsheetml/2006/main" count="549" uniqueCount="156">
  <si>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</si>
  <si>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</si>
  <si>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</si>
  <si>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</si>
  <si>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</si>
  <si>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</si>
  <si>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</si>
  <si>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</si>
  <si>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</si>
  <si>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</si>
  <si>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</si>
  <si>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</si>
  <si>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</si>
  <si>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</si>
  <si>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</si>
  <si>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</si>
  <si>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</si>
  <si>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</si>
  <si>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</si>
  <si>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</si>
  <si>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</si>
  <si>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</si>
  <si>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</si>
  <si>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</si>
  <si>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</si>
  <si>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</si>
  <si>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</si>
  <si>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</si>
  <si>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</si>
  <si>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</si>
  <si>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</si>
  <si>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</si>
  <si>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</si>
  <si>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</si>
  <si>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</si>
  <si>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</si>
  <si>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</si>
  <si>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</si>
  <si>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</si>
  <si>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</si>
  <si>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</si>
  <si>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</si>
  <si>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</si>
  <si>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</si>
  <si>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</si>
  <si>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</si>
  <si>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</si>
  <si>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INSIDE CAST D SIDE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</si>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</sst>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Nominal!$F$47:$F$146</c:f>
              <c:numCache>
                <c:ptCount val="100"/>
                <c:pt idx="0">
                  <c:v>-0.0482</c:v>
                </c:pt>
                <c:pt idx="1">
                  <c:v>-0.202</c:v>
                </c:pt>
                <c:pt idx="2">
                  <c:v>-0.0607</c:v>
                </c:pt>
                <c:pt idx="3">
                  <c:v>-0.0621</c:v>
                </c:pt>
                <c:pt idx="4">
                  <c:v>-0.1587</c:v>
                </c:pt>
                <c:pt idx="5">
                  <c:v>-0.2457</c:v>
                </c:pt>
                <c:pt idx="6">
                  <c:v>-0.2323</c:v>
                </c:pt>
                <c:pt idx="7">
                  <c:v>-0.079</c:v>
                </c:pt>
                <c:pt idx="8">
                  <c:v>-0.1767</c:v>
                </c:pt>
                <c:pt idx="9">
                  <c:v>-0.1946</c:v>
                </c:pt>
                <c:pt idx="10">
                  <c:v>-0.25</c:v>
                </c:pt>
                <c:pt idx="11">
                  <c:v>-0.1523</c:v>
                </c:pt>
                <c:pt idx="12">
                  <c:v>-0.1619</c:v>
                </c:pt>
                <c:pt idx="13">
                  <c:v>-0.175</c:v>
                </c:pt>
                <c:pt idx="14">
                  <c:v>-0.1571</c:v>
                </c:pt>
                <c:pt idx="15">
                  <c:v>0.1163</c:v>
                </c:pt>
                <c:pt idx="16">
                  <c:v>-0.0363</c:v>
                </c:pt>
                <c:pt idx="17">
                  <c:v>-0.1622</c:v>
                </c:pt>
                <c:pt idx="18">
                  <c:v>-0.1453</c:v>
                </c:pt>
                <c:pt idx="19">
                  <c:v>-0.1456</c:v>
                </c:pt>
                <c:pt idx="20">
                  <c:v>-0.0726</c:v>
                </c:pt>
                <c:pt idx="21">
                  <c:v>-0.1405</c:v>
                </c:pt>
                <c:pt idx="22">
                  <c:v>-0.1877</c:v>
                </c:pt>
                <c:pt idx="23">
                  <c:v>-0.1837</c:v>
                </c:pt>
                <c:pt idx="24">
                  <c:v>-0.0646</c:v>
                </c:pt>
                <c:pt idx="25">
                  <c:v>-0.0042</c:v>
                </c:pt>
                <c:pt idx="26">
                  <c:v>-0.0242</c:v>
                </c:pt>
                <c:pt idx="27">
                  <c:v>-0.1333</c:v>
                </c:pt>
                <c:pt idx="28">
                  <c:v>-0.163</c:v>
                </c:pt>
                <c:pt idx="29">
                  <c:v>0.0217</c:v>
                </c:pt>
                <c:pt idx="30">
                  <c:v>0.0018</c:v>
                </c:pt>
                <c:pt idx="31">
                  <c:v>-0.0099</c:v>
                </c:pt>
                <c:pt idx="32">
                  <c:v>0.0777</c:v>
                </c:pt>
                <c:pt idx="33">
                  <c:v>0.0692</c:v>
                </c:pt>
                <c:pt idx="34">
                  <c:v>0.0303</c:v>
                </c:pt>
                <c:pt idx="35">
                  <c:v>0.1272</c:v>
                </c:pt>
                <c:pt idx="36">
                  <c:v>0.0906</c:v>
                </c:pt>
                <c:pt idx="37">
                  <c:v>0.0312</c:v>
                </c:pt>
                <c:pt idx="38">
                  <c:v>0.0934</c:v>
                </c:pt>
                <c:pt idx="39">
                  <c:v>0.0631</c:v>
                </c:pt>
                <c:pt idx="40">
                  <c:v>0.0018</c:v>
                </c:pt>
                <c:pt idx="41">
                  <c:v>-0.0116</c:v>
                </c:pt>
                <c:pt idx="42">
                  <c:v>0.0262</c:v>
                </c:pt>
                <c:pt idx="43">
                  <c:v>0.0798</c:v>
                </c:pt>
                <c:pt idx="44">
                  <c:v>-0.1078</c:v>
                </c:pt>
                <c:pt idx="45">
                  <c:v>-0.0206</c:v>
                </c:pt>
                <c:pt idx="46">
                  <c:v>-0.0425</c:v>
                </c:pt>
                <c:pt idx="47">
                  <c:v>-0.07</c:v>
                </c:pt>
                <c:pt idx="48">
                  <c:v>-0.1302</c:v>
                </c:pt>
                <c:pt idx="49">
                  <c:v>-0.1698</c:v>
                </c:pt>
                <c:pt idx="50">
                  <c:v>0.1317</c:v>
                </c:pt>
                <c:pt idx="51">
                  <c:v>0.2581</c:v>
                </c:pt>
                <c:pt idx="52">
                  <c:v>0.2626</c:v>
                </c:pt>
                <c:pt idx="53">
                  <c:v>0.2422</c:v>
                </c:pt>
                <c:pt idx="54">
                  <c:v>0.2661</c:v>
                </c:pt>
                <c:pt idx="55">
                  <c:v>0.2419</c:v>
                </c:pt>
                <c:pt idx="56">
                  <c:v>0.2021</c:v>
                </c:pt>
                <c:pt idx="57">
                  <c:v>0.3481</c:v>
                </c:pt>
                <c:pt idx="58">
                  <c:v>0.3305</c:v>
                </c:pt>
                <c:pt idx="59">
                  <c:v>0.0924</c:v>
                </c:pt>
                <c:pt idx="60">
                  <c:v>0.0156</c:v>
                </c:pt>
                <c:pt idx="61">
                  <c:v>0.0253</c:v>
                </c:pt>
                <c:pt idx="62">
                  <c:v>-0.0056</c:v>
                </c:pt>
                <c:pt idx="63">
                  <c:v>-0.0249</c:v>
                </c:pt>
                <c:pt idx="64">
                  <c:v>-0.0752</c:v>
                </c:pt>
                <c:pt idx="65">
                  <c:v>-0.0895</c:v>
                </c:pt>
                <c:pt idx="66">
                  <c:v>-0.0365</c:v>
                </c:pt>
                <c:pt idx="67">
                  <c:v>-0.0332</c:v>
                </c:pt>
                <c:pt idx="68">
                  <c:v>-0.0757</c:v>
                </c:pt>
                <c:pt idx="69">
                  <c:v>-0.0435</c:v>
                </c:pt>
                <c:pt idx="70">
                  <c:v>0.1054</c:v>
                </c:pt>
                <c:pt idx="71">
                  <c:v>-0.1059</c:v>
                </c:pt>
                <c:pt idx="72">
                  <c:v>-0.0682</c:v>
                </c:pt>
                <c:pt idx="73">
                  <c:v>-0.0615</c:v>
                </c:pt>
                <c:pt idx="74">
                  <c:v>-0.11</c:v>
                </c:pt>
                <c:pt idx="75">
                  <c:v>-0.1365</c:v>
                </c:pt>
                <c:pt idx="76">
                  <c:v>-0.1208</c:v>
                </c:pt>
                <c:pt idx="77">
                  <c:v>-0.075</c:v>
                </c:pt>
                <c:pt idx="78">
                  <c:v>-0.1168</c:v>
                </c:pt>
                <c:pt idx="79">
                  <c:v>-0.1302</c:v>
                </c:pt>
                <c:pt idx="80">
                  <c:v>-0.0935</c:v>
                </c:pt>
                <c:pt idx="81">
                  <c:v>-0.1347</c:v>
                </c:pt>
                <c:pt idx="82">
                  <c:v>-0.1472</c:v>
                </c:pt>
                <c:pt idx="83">
                  <c:v>-0.1241</c:v>
                </c:pt>
                <c:pt idx="84">
                  <c:v>-0.0958</c:v>
                </c:pt>
                <c:pt idx="85">
                  <c:v>-0.1596</c:v>
                </c:pt>
                <c:pt idx="86">
                  <c:v>-0.1588</c:v>
                </c:pt>
                <c:pt idx="87">
                  <c:v>-0.1445</c:v>
                </c:pt>
                <c:pt idx="88">
                  <c:v>-0.1431</c:v>
                </c:pt>
                <c:pt idx="89">
                  <c:v>-0.167</c:v>
                </c:pt>
                <c:pt idx="90">
                  <c:v>-0.0724</c:v>
                </c:pt>
                <c:pt idx="91">
                  <c:v>-0.0206</c:v>
                </c:pt>
                <c:pt idx="92">
                  <c:v>-0.0273</c:v>
                </c:pt>
                <c:pt idx="93">
                  <c:v>0.0709</c:v>
                </c:pt>
                <c:pt idx="94">
                  <c:v>0.0067</c:v>
                </c:pt>
                <c:pt idx="95">
                  <c:v>-0.075</c:v>
                </c:pt>
                <c:pt idx="96">
                  <c:v>0.0407</c:v>
                </c:pt>
                <c:pt idx="97">
                  <c:v>0.0002</c:v>
                </c:pt>
                <c:pt idx="98">
                  <c:v>0.0658</c:v>
                </c:pt>
                <c:pt idx="99">
                  <c:v>-0.0161</c:v>
                </c:pt>
              </c:numCache>
            </c:numRef>
          </c:val>
          <c:smooth val="0"/>
        </c:ser>
        <c:marker val="1"/>
        <c:axId val="3737170"/>
        <c:axId val="33634531"/>
      </c:lineChart>
      <c:catAx>
        <c:axId val="3737170"/>
        <c:scaling>
          <c:orientation val="minMax"/>
        </c:scaling>
        <c:axPos val="b"/>
        <c:delete val="1"/>
        <c:majorTickMark val="out"/>
        <c:minorTickMark val="none"/>
        <c:tickLblPos val="nextTo"/>
        <c:crossAx val="33634531"/>
        <c:crosses val="autoZero"/>
        <c:auto val="1"/>
        <c:lblOffset val="100"/>
        <c:noMultiLvlLbl val="0"/>
      </c:catAx>
      <c:valAx>
        <c:axId val="33634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717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8422068"/>
        <c:axId val="5447202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299.1429699997636</c:v>
                </c:pt>
                <c:pt idx="1">
                  <c:v>1.5318980731340022E-12</c:v>
                </c:pt>
                <c:pt idx="2">
                  <c:v>1.9925554272310814E-53</c:v>
                </c:pt>
                <c:pt idx="3">
                  <c:v>6.582948002593393E-121</c:v>
                </c:pt>
                <c:pt idx="4">
                  <c:v>5.524079381145012E-215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0486142"/>
        <c:axId val="50157551"/>
      </c:scatterChart>
      <c:valAx>
        <c:axId val="2842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72021"/>
        <c:crosses val="max"/>
        <c:crossBetween val="midCat"/>
        <c:dispUnits/>
      </c:valAx>
      <c:valAx>
        <c:axId val="54472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22068"/>
        <c:crosses val="max"/>
        <c:crossBetween val="midCat"/>
        <c:dispUnits/>
      </c:valAx>
      <c:valAx>
        <c:axId val="20486142"/>
        <c:scaling>
          <c:orientation val="minMax"/>
        </c:scaling>
        <c:axPos val="b"/>
        <c:delete val="1"/>
        <c:majorTickMark val="in"/>
        <c:minorTickMark val="none"/>
        <c:tickLblPos val="nextTo"/>
        <c:crossAx val="50157551"/>
        <c:crosses val="max"/>
        <c:crossBetween val="midCat"/>
        <c:dispUnits/>
      </c:valAx>
      <c:valAx>
        <c:axId val="501575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48614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6</c:v>
                </c:pt>
                <c:pt idx="10">
                  <c:v>14</c:v>
                </c:pt>
                <c:pt idx="11">
                  <c:v>8</c:v>
                </c:pt>
                <c:pt idx="12">
                  <c:v>6</c:v>
                </c:pt>
                <c:pt idx="13">
                  <c:v>10</c:v>
                </c:pt>
                <c:pt idx="14">
                  <c:v>6</c:v>
                </c:pt>
                <c:pt idx="15">
                  <c:v>9</c:v>
                </c:pt>
                <c:pt idx="16">
                  <c:v>8</c:v>
                </c:pt>
                <c:pt idx="17">
                  <c:v>6</c:v>
                </c:pt>
                <c:pt idx="18">
                  <c:v>2</c:v>
                </c:pt>
                <c:pt idx="19">
                  <c:v>5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</c:ser>
        <c:gapWidth val="0"/>
        <c:axId val="34275324"/>
        <c:axId val="4004246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0.08863696823876024</c:v>
                </c:pt>
                <c:pt idx="1">
                  <c:v>0.15830903165959923</c:v>
                </c:pt>
                <c:pt idx="2">
                  <c:v>0.2716593846737125</c:v>
                </c:pt>
                <c:pt idx="3">
                  <c:v>0.4478906058968582</c:v>
                </c:pt>
                <c:pt idx="4">
                  <c:v>0.7094918569246288</c:v>
                </c:pt>
                <c:pt idx="5">
                  <c:v>1.0798193302637613</c:v>
                </c:pt>
                <c:pt idx="6">
                  <c:v>1.5790031660178827</c:v>
                </c:pt>
                <c:pt idx="7">
                  <c:v>2.218416693589112</c:v>
                </c:pt>
                <c:pt idx="8">
                  <c:v>2.9945493127148968</c:v>
                </c:pt>
                <c:pt idx="9">
                  <c:v>3.883721099664258</c:v>
                </c:pt>
                <c:pt idx="10">
                  <c:v>4.839414490382866</c:v>
                </c:pt>
                <c:pt idx="11">
                  <c:v>5.7938310552296555</c:v>
                </c:pt>
                <c:pt idx="12">
                  <c:v>6.664492057835994</c:v>
                </c:pt>
                <c:pt idx="13">
                  <c:v>7.365402806066466</c:v>
                </c:pt>
                <c:pt idx="14">
                  <c:v>7.820853879509119</c:v>
                </c:pt>
                <c:pt idx="15">
                  <c:v>7.978845608028655</c:v>
                </c:pt>
                <c:pt idx="16">
                  <c:v>7.820853879509119</c:v>
                </c:pt>
                <c:pt idx="17">
                  <c:v>7.365402806066466</c:v>
                </c:pt>
                <c:pt idx="18">
                  <c:v>6.664492057835994</c:v>
                </c:pt>
                <c:pt idx="19">
                  <c:v>5.793831055229656</c:v>
                </c:pt>
                <c:pt idx="20">
                  <c:v>4.839414490382867</c:v>
                </c:pt>
                <c:pt idx="21">
                  <c:v>3.8837210996642595</c:v>
                </c:pt>
                <c:pt idx="22">
                  <c:v>2.994549312714898</c:v>
                </c:pt>
                <c:pt idx="23">
                  <c:v>2.218416693589112</c:v>
                </c:pt>
                <c:pt idx="24">
                  <c:v>1.5790031660178834</c:v>
                </c:pt>
                <c:pt idx="25">
                  <c:v>1.0798193302637613</c:v>
                </c:pt>
                <c:pt idx="26">
                  <c:v>0.7094918569246288</c:v>
                </c:pt>
                <c:pt idx="27">
                  <c:v>0.4478906058968582</c:v>
                </c:pt>
                <c:pt idx="28">
                  <c:v>0.2716593846737125</c:v>
                </c:pt>
                <c:pt idx="29">
                  <c:v>0.15830903165959923</c:v>
                </c:pt>
                <c:pt idx="30">
                  <c:v>0.08863696823876024</c:v>
                </c:pt>
              </c:numCache>
            </c:numRef>
          </c:val>
          <c:smooth val="0"/>
        </c:ser>
        <c:axId val="24837830"/>
        <c:axId val="22213879"/>
      </c:lineChart>
      <c:catAx>
        <c:axId val="342753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042461"/>
        <c:crosses val="autoZero"/>
        <c:auto val="0"/>
        <c:lblOffset val="100"/>
        <c:tickLblSkip val="1"/>
        <c:noMultiLvlLbl val="0"/>
      </c:catAx>
      <c:valAx>
        <c:axId val="400424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275324"/>
        <c:crossesAt val="1"/>
        <c:crossBetween val="between"/>
        <c:dispUnits/>
      </c:valAx>
      <c:catAx>
        <c:axId val="24837830"/>
        <c:scaling>
          <c:orientation val="minMax"/>
        </c:scaling>
        <c:axPos val="b"/>
        <c:delete val="1"/>
        <c:majorTickMark val="in"/>
        <c:minorTickMark val="none"/>
        <c:tickLblPos val="nextTo"/>
        <c:crossAx val="22213879"/>
        <c:crosses val="autoZero"/>
        <c:auto val="0"/>
        <c:lblOffset val="100"/>
        <c:tickLblSkip val="1"/>
        <c:noMultiLvlLbl val="0"/>
      </c:catAx>
      <c:valAx>
        <c:axId val="2221387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8378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Nominal!$F$47:$F$146</c:f>
              <c:numCache>
                <c:ptCount val="100"/>
                <c:pt idx="0">
                  <c:v>-0.0482</c:v>
                </c:pt>
                <c:pt idx="1">
                  <c:v>-0.202</c:v>
                </c:pt>
                <c:pt idx="2">
                  <c:v>-0.0607</c:v>
                </c:pt>
                <c:pt idx="3">
                  <c:v>-0.0621</c:v>
                </c:pt>
                <c:pt idx="4">
                  <c:v>-0.1587</c:v>
                </c:pt>
                <c:pt idx="5">
                  <c:v>-0.2457</c:v>
                </c:pt>
                <c:pt idx="6">
                  <c:v>-0.2323</c:v>
                </c:pt>
                <c:pt idx="7">
                  <c:v>-0.079</c:v>
                </c:pt>
                <c:pt idx="8">
                  <c:v>-0.1767</c:v>
                </c:pt>
                <c:pt idx="9">
                  <c:v>-0.1946</c:v>
                </c:pt>
                <c:pt idx="10">
                  <c:v>-0.25</c:v>
                </c:pt>
                <c:pt idx="11">
                  <c:v>-0.1523</c:v>
                </c:pt>
                <c:pt idx="12">
                  <c:v>-0.1619</c:v>
                </c:pt>
                <c:pt idx="13">
                  <c:v>-0.175</c:v>
                </c:pt>
                <c:pt idx="14">
                  <c:v>-0.1571</c:v>
                </c:pt>
                <c:pt idx="15">
                  <c:v>0.1163</c:v>
                </c:pt>
                <c:pt idx="16">
                  <c:v>-0.0363</c:v>
                </c:pt>
                <c:pt idx="17">
                  <c:v>-0.1622</c:v>
                </c:pt>
                <c:pt idx="18">
                  <c:v>-0.1453</c:v>
                </c:pt>
                <c:pt idx="19">
                  <c:v>-0.1456</c:v>
                </c:pt>
                <c:pt idx="20">
                  <c:v>-0.0726</c:v>
                </c:pt>
                <c:pt idx="21">
                  <c:v>-0.1405</c:v>
                </c:pt>
                <c:pt idx="22">
                  <c:v>-0.1877</c:v>
                </c:pt>
                <c:pt idx="23">
                  <c:v>-0.1837</c:v>
                </c:pt>
                <c:pt idx="24">
                  <c:v>-0.0646</c:v>
                </c:pt>
                <c:pt idx="25">
                  <c:v>-0.0042</c:v>
                </c:pt>
                <c:pt idx="26">
                  <c:v>-0.0242</c:v>
                </c:pt>
                <c:pt idx="27">
                  <c:v>-0.1333</c:v>
                </c:pt>
                <c:pt idx="28">
                  <c:v>-0.163</c:v>
                </c:pt>
                <c:pt idx="29">
                  <c:v>0.0217</c:v>
                </c:pt>
                <c:pt idx="30">
                  <c:v>0.0018</c:v>
                </c:pt>
                <c:pt idx="31">
                  <c:v>-0.0099</c:v>
                </c:pt>
                <c:pt idx="32">
                  <c:v>0.0777</c:v>
                </c:pt>
                <c:pt idx="33">
                  <c:v>0.0692</c:v>
                </c:pt>
                <c:pt idx="34">
                  <c:v>0.0303</c:v>
                </c:pt>
                <c:pt idx="35">
                  <c:v>0.1272</c:v>
                </c:pt>
                <c:pt idx="36">
                  <c:v>0.0906</c:v>
                </c:pt>
                <c:pt idx="37">
                  <c:v>0.0312</c:v>
                </c:pt>
                <c:pt idx="38">
                  <c:v>0.0934</c:v>
                </c:pt>
                <c:pt idx="39">
                  <c:v>0.0631</c:v>
                </c:pt>
                <c:pt idx="40">
                  <c:v>0.0018</c:v>
                </c:pt>
                <c:pt idx="41">
                  <c:v>-0.0116</c:v>
                </c:pt>
                <c:pt idx="42">
                  <c:v>0.0262</c:v>
                </c:pt>
                <c:pt idx="43">
                  <c:v>0.0798</c:v>
                </c:pt>
                <c:pt idx="44">
                  <c:v>-0.1078</c:v>
                </c:pt>
                <c:pt idx="45">
                  <c:v>-0.0206</c:v>
                </c:pt>
                <c:pt idx="46">
                  <c:v>-0.0425</c:v>
                </c:pt>
                <c:pt idx="47">
                  <c:v>-0.07</c:v>
                </c:pt>
                <c:pt idx="48">
                  <c:v>-0.1302</c:v>
                </c:pt>
                <c:pt idx="49">
                  <c:v>-0.1698</c:v>
                </c:pt>
                <c:pt idx="50">
                  <c:v>0.1317</c:v>
                </c:pt>
                <c:pt idx="51">
                  <c:v>0.2581</c:v>
                </c:pt>
                <c:pt idx="52">
                  <c:v>0.2626</c:v>
                </c:pt>
                <c:pt idx="53">
                  <c:v>0.2422</c:v>
                </c:pt>
                <c:pt idx="54">
                  <c:v>0.2661</c:v>
                </c:pt>
                <c:pt idx="55">
                  <c:v>0.2419</c:v>
                </c:pt>
                <c:pt idx="56">
                  <c:v>0.2021</c:v>
                </c:pt>
                <c:pt idx="57">
                  <c:v>0.3481</c:v>
                </c:pt>
                <c:pt idx="58">
                  <c:v>0.3305</c:v>
                </c:pt>
                <c:pt idx="59">
                  <c:v>0.0924</c:v>
                </c:pt>
                <c:pt idx="60">
                  <c:v>0.0156</c:v>
                </c:pt>
                <c:pt idx="61">
                  <c:v>0.0253</c:v>
                </c:pt>
                <c:pt idx="62">
                  <c:v>-0.0056</c:v>
                </c:pt>
                <c:pt idx="63">
                  <c:v>-0.0249</c:v>
                </c:pt>
                <c:pt idx="64">
                  <c:v>-0.0752</c:v>
                </c:pt>
                <c:pt idx="65">
                  <c:v>-0.0895</c:v>
                </c:pt>
                <c:pt idx="66">
                  <c:v>-0.0365</c:v>
                </c:pt>
                <c:pt idx="67">
                  <c:v>-0.0332</c:v>
                </c:pt>
                <c:pt idx="68">
                  <c:v>-0.0757</c:v>
                </c:pt>
                <c:pt idx="69">
                  <c:v>-0.0435</c:v>
                </c:pt>
                <c:pt idx="70">
                  <c:v>0.1054</c:v>
                </c:pt>
                <c:pt idx="71">
                  <c:v>-0.1059</c:v>
                </c:pt>
                <c:pt idx="72">
                  <c:v>-0.0682</c:v>
                </c:pt>
                <c:pt idx="73">
                  <c:v>-0.0615</c:v>
                </c:pt>
                <c:pt idx="74">
                  <c:v>-0.11</c:v>
                </c:pt>
                <c:pt idx="75">
                  <c:v>-0.1365</c:v>
                </c:pt>
                <c:pt idx="76">
                  <c:v>-0.1208</c:v>
                </c:pt>
                <c:pt idx="77">
                  <c:v>-0.075</c:v>
                </c:pt>
                <c:pt idx="78">
                  <c:v>-0.1168</c:v>
                </c:pt>
                <c:pt idx="79">
                  <c:v>-0.1302</c:v>
                </c:pt>
                <c:pt idx="80">
                  <c:v>-0.0935</c:v>
                </c:pt>
                <c:pt idx="81">
                  <c:v>-0.1347</c:v>
                </c:pt>
                <c:pt idx="82">
                  <c:v>-0.1472</c:v>
                </c:pt>
                <c:pt idx="83">
                  <c:v>-0.1241</c:v>
                </c:pt>
                <c:pt idx="84">
                  <c:v>-0.0958</c:v>
                </c:pt>
                <c:pt idx="85">
                  <c:v>-0.1596</c:v>
                </c:pt>
                <c:pt idx="86">
                  <c:v>-0.1588</c:v>
                </c:pt>
                <c:pt idx="87">
                  <c:v>-0.1445</c:v>
                </c:pt>
                <c:pt idx="88">
                  <c:v>-0.1431</c:v>
                </c:pt>
                <c:pt idx="89">
                  <c:v>-0.167</c:v>
                </c:pt>
                <c:pt idx="90">
                  <c:v>-0.0724</c:v>
                </c:pt>
                <c:pt idx="91">
                  <c:v>-0.0206</c:v>
                </c:pt>
                <c:pt idx="92">
                  <c:v>-0.0273</c:v>
                </c:pt>
                <c:pt idx="93">
                  <c:v>0.0709</c:v>
                </c:pt>
                <c:pt idx="94">
                  <c:v>0.0067</c:v>
                </c:pt>
                <c:pt idx="95">
                  <c:v>-0.075</c:v>
                </c:pt>
                <c:pt idx="96">
                  <c:v>0.0407</c:v>
                </c:pt>
                <c:pt idx="97">
                  <c:v>0.0002</c:v>
                </c:pt>
                <c:pt idx="98">
                  <c:v>0.0658</c:v>
                </c:pt>
                <c:pt idx="99">
                  <c:v>-0.0161</c:v>
                </c:pt>
              </c:numCache>
            </c:numRef>
          </c:val>
        </c:ser>
        <c:axId val="65707184"/>
        <c:axId val="54493745"/>
      </c:areaChart>
      <c:catAx>
        <c:axId val="65707184"/>
        <c:scaling>
          <c:orientation val="minMax"/>
        </c:scaling>
        <c:axPos val="b"/>
        <c:delete val="1"/>
        <c:majorTickMark val="out"/>
        <c:minorTickMark val="none"/>
        <c:tickLblPos val="nextTo"/>
        <c:crossAx val="54493745"/>
        <c:crosses val="autoZero"/>
        <c:auto val="1"/>
        <c:lblOffset val="100"/>
        <c:noMultiLvlLbl val="0"/>
      </c:catAx>
      <c:valAx>
        <c:axId val="54493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0718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0681658"/>
        <c:axId val="5191719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299.1429699997636</c:v>
                </c:pt>
                <c:pt idx="1">
                  <c:v>1.5318980731340022E-12</c:v>
                </c:pt>
                <c:pt idx="2">
                  <c:v>1.9925554272310814E-53</c:v>
                </c:pt>
                <c:pt idx="3">
                  <c:v>6.582948002593393E-121</c:v>
                </c:pt>
                <c:pt idx="4">
                  <c:v>5.524079381145012E-215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601572"/>
        <c:axId val="44543237"/>
      </c:lineChart>
      <c:catAx>
        <c:axId val="206816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917195"/>
        <c:crosses val="autoZero"/>
        <c:auto val="0"/>
        <c:lblOffset val="100"/>
        <c:tickLblSkip val="1"/>
        <c:noMultiLvlLbl val="0"/>
      </c:catAx>
      <c:valAx>
        <c:axId val="519171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681658"/>
        <c:crossesAt val="1"/>
        <c:crossBetween val="between"/>
        <c:dispUnits/>
      </c:valAx>
      <c:catAx>
        <c:axId val="64601572"/>
        <c:scaling>
          <c:orientation val="minMax"/>
        </c:scaling>
        <c:axPos val="b"/>
        <c:delete val="1"/>
        <c:majorTickMark val="in"/>
        <c:minorTickMark val="none"/>
        <c:tickLblPos val="nextTo"/>
        <c:crossAx val="44543237"/>
        <c:crosses val="autoZero"/>
        <c:auto val="0"/>
        <c:lblOffset val="100"/>
        <c:tickLblSkip val="1"/>
        <c:noMultiLvlLbl val="0"/>
      </c:catAx>
      <c:valAx>
        <c:axId val="445432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6015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Nominal!$F$47:$F$146</c:f>
              <c:numCache>
                <c:ptCount val="100"/>
                <c:pt idx="0">
                  <c:v>-0.0482</c:v>
                </c:pt>
                <c:pt idx="1">
                  <c:v>-0.202</c:v>
                </c:pt>
                <c:pt idx="2">
                  <c:v>-0.0607</c:v>
                </c:pt>
                <c:pt idx="3">
                  <c:v>-0.0621</c:v>
                </c:pt>
                <c:pt idx="4">
                  <c:v>-0.1587</c:v>
                </c:pt>
                <c:pt idx="5">
                  <c:v>-0.2457</c:v>
                </c:pt>
                <c:pt idx="6">
                  <c:v>-0.2323</c:v>
                </c:pt>
                <c:pt idx="7">
                  <c:v>-0.079</c:v>
                </c:pt>
                <c:pt idx="8">
                  <c:v>-0.1767</c:v>
                </c:pt>
                <c:pt idx="9">
                  <c:v>-0.1946</c:v>
                </c:pt>
                <c:pt idx="10">
                  <c:v>-0.25</c:v>
                </c:pt>
                <c:pt idx="11">
                  <c:v>-0.1523</c:v>
                </c:pt>
                <c:pt idx="12">
                  <c:v>-0.1619</c:v>
                </c:pt>
                <c:pt idx="13">
                  <c:v>-0.175</c:v>
                </c:pt>
                <c:pt idx="14">
                  <c:v>-0.1571</c:v>
                </c:pt>
                <c:pt idx="15">
                  <c:v>0.1163</c:v>
                </c:pt>
                <c:pt idx="16">
                  <c:v>-0.0363</c:v>
                </c:pt>
                <c:pt idx="17">
                  <c:v>-0.1622</c:v>
                </c:pt>
                <c:pt idx="18">
                  <c:v>-0.1453</c:v>
                </c:pt>
                <c:pt idx="19">
                  <c:v>-0.1456</c:v>
                </c:pt>
                <c:pt idx="20">
                  <c:v>-0.0726</c:v>
                </c:pt>
                <c:pt idx="21">
                  <c:v>-0.1405</c:v>
                </c:pt>
                <c:pt idx="22">
                  <c:v>-0.1877</c:v>
                </c:pt>
                <c:pt idx="23">
                  <c:v>-0.1837</c:v>
                </c:pt>
                <c:pt idx="24">
                  <c:v>-0.0646</c:v>
                </c:pt>
                <c:pt idx="25">
                  <c:v>-0.0042</c:v>
                </c:pt>
                <c:pt idx="26">
                  <c:v>-0.0242</c:v>
                </c:pt>
                <c:pt idx="27">
                  <c:v>-0.1333</c:v>
                </c:pt>
                <c:pt idx="28">
                  <c:v>-0.163</c:v>
                </c:pt>
                <c:pt idx="29">
                  <c:v>0.0217</c:v>
                </c:pt>
                <c:pt idx="30">
                  <c:v>0.0018</c:v>
                </c:pt>
                <c:pt idx="31">
                  <c:v>-0.0099</c:v>
                </c:pt>
                <c:pt idx="32">
                  <c:v>0.0777</c:v>
                </c:pt>
                <c:pt idx="33">
                  <c:v>0.0692</c:v>
                </c:pt>
                <c:pt idx="34">
                  <c:v>0.0303</c:v>
                </c:pt>
                <c:pt idx="35">
                  <c:v>0.1272</c:v>
                </c:pt>
                <c:pt idx="36">
                  <c:v>0.0906</c:v>
                </c:pt>
                <c:pt idx="37">
                  <c:v>0.0312</c:v>
                </c:pt>
                <c:pt idx="38">
                  <c:v>0.0934</c:v>
                </c:pt>
                <c:pt idx="39">
                  <c:v>0.0631</c:v>
                </c:pt>
                <c:pt idx="40">
                  <c:v>0.0018</c:v>
                </c:pt>
                <c:pt idx="41">
                  <c:v>-0.0116</c:v>
                </c:pt>
                <c:pt idx="42">
                  <c:v>0.0262</c:v>
                </c:pt>
                <c:pt idx="43">
                  <c:v>0.0798</c:v>
                </c:pt>
                <c:pt idx="44">
                  <c:v>-0.1078</c:v>
                </c:pt>
                <c:pt idx="45">
                  <c:v>-0.0206</c:v>
                </c:pt>
                <c:pt idx="46">
                  <c:v>-0.0425</c:v>
                </c:pt>
                <c:pt idx="47">
                  <c:v>-0.07</c:v>
                </c:pt>
                <c:pt idx="48">
                  <c:v>-0.1302</c:v>
                </c:pt>
                <c:pt idx="49">
                  <c:v>-0.1698</c:v>
                </c:pt>
                <c:pt idx="50">
                  <c:v>0.1317</c:v>
                </c:pt>
                <c:pt idx="51">
                  <c:v>0.2581</c:v>
                </c:pt>
                <c:pt idx="52">
                  <c:v>0.2626</c:v>
                </c:pt>
                <c:pt idx="53">
                  <c:v>0.2422</c:v>
                </c:pt>
                <c:pt idx="54">
                  <c:v>0.2661</c:v>
                </c:pt>
                <c:pt idx="55">
                  <c:v>0.2419</c:v>
                </c:pt>
                <c:pt idx="56">
                  <c:v>0.2021</c:v>
                </c:pt>
                <c:pt idx="57">
                  <c:v>0.3481</c:v>
                </c:pt>
                <c:pt idx="58">
                  <c:v>0.3305</c:v>
                </c:pt>
                <c:pt idx="59">
                  <c:v>0.0924</c:v>
                </c:pt>
                <c:pt idx="60">
                  <c:v>0.0156</c:v>
                </c:pt>
                <c:pt idx="61">
                  <c:v>0.0253</c:v>
                </c:pt>
                <c:pt idx="62">
                  <c:v>-0.0056</c:v>
                </c:pt>
                <c:pt idx="63">
                  <c:v>-0.0249</c:v>
                </c:pt>
                <c:pt idx="64">
                  <c:v>-0.0752</c:v>
                </c:pt>
                <c:pt idx="65">
                  <c:v>-0.0895</c:v>
                </c:pt>
                <c:pt idx="66">
                  <c:v>-0.0365</c:v>
                </c:pt>
                <c:pt idx="67">
                  <c:v>-0.0332</c:v>
                </c:pt>
                <c:pt idx="68">
                  <c:v>-0.0757</c:v>
                </c:pt>
                <c:pt idx="69">
                  <c:v>-0.0435</c:v>
                </c:pt>
                <c:pt idx="70">
                  <c:v>0.1054</c:v>
                </c:pt>
                <c:pt idx="71">
                  <c:v>-0.1059</c:v>
                </c:pt>
                <c:pt idx="72">
                  <c:v>-0.0682</c:v>
                </c:pt>
                <c:pt idx="73">
                  <c:v>-0.0615</c:v>
                </c:pt>
                <c:pt idx="74">
                  <c:v>-0.11</c:v>
                </c:pt>
                <c:pt idx="75">
                  <c:v>-0.1365</c:v>
                </c:pt>
                <c:pt idx="76">
                  <c:v>-0.1208</c:v>
                </c:pt>
                <c:pt idx="77">
                  <c:v>-0.075</c:v>
                </c:pt>
                <c:pt idx="78">
                  <c:v>-0.1168</c:v>
                </c:pt>
                <c:pt idx="79">
                  <c:v>-0.1302</c:v>
                </c:pt>
                <c:pt idx="80">
                  <c:v>-0.0935</c:v>
                </c:pt>
                <c:pt idx="81">
                  <c:v>-0.1347</c:v>
                </c:pt>
                <c:pt idx="82">
                  <c:v>-0.1472</c:v>
                </c:pt>
                <c:pt idx="83">
                  <c:v>-0.1241</c:v>
                </c:pt>
                <c:pt idx="84">
                  <c:v>-0.0958</c:v>
                </c:pt>
                <c:pt idx="85">
                  <c:v>-0.1596</c:v>
                </c:pt>
                <c:pt idx="86">
                  <c:v>-0.1588</c:v>
                </c:pt>
                <c:pt idx="87">
                  <c:v>-0.1445</c:v>
                </c:pt>
                <c:pt idx="88">
                  <c:v>-0.1431</c:v>
                </c:pt>
                <c:pt idx="89">
                  <c:v>-0.167</c:v>
                </c:pt>
                <c:pt idx="90">
                  <c:v>-0.0724</c:v>
                </c:pt>
                <c:pt idx="91">
                  <c:v>-0.0206</c:v>
                </c:pt>
                <c:pt idx="92">
                  <c:v>-0.0273</c:v>
                </c:pt>
                <c:pt idx="93">
                  <c:v>0.0709</c:v>
                </c:pt>
                <c:pt idx="94">
                  <c:v>0.0067</c:v>
                </c:pt>
                <c:pt idx="95">
                  <c:v>-0.075</c:v>
                </c:pt>
                <c:pt idx="96">
                  <c:v>0.0407</c:v>
                </c:pt>
                <c:pt idx="97">
                  <c:v>0.0002</c:v>
                </c:pt>
                <c:pt idx="98">
                  <c:v>0.0658</c:v>
                </c:pt>
                <c:pt idx="99">
                  <c:v>-0.0161</c:v>
                </c:pt>
              </c:numCache>
            </c:numRef>
          </c:val>
          <c:smooth val="1"/>
        </c:ser>
        <c:axId val="65344814"/>
        <c:axId val="51232415"/>
      </c:lineChart>
      <c:catAx>
        <c:axId val="6534481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1232415"/>
        <c:crosses val="autoZero"/>
        <c:auto val="0"/>
        <c:lblOffset val="100"/>
        <c:tickLblSkip val="1"/>
        <c:noMultiLvlLbl val="0"/>
      </c:catAx>
      <c:valAx>
        <c:axId val="512324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3448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438552"/>
        <c:axId val="5618492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299.1429699997636</c:v>
                </c:pt>
                <c:pt idx="1">
                  <c:v>1.5318980731340022E-12</c:v>
                </c:pt>
                <c:pt idx="2">
                  <c:v>1.9925554272310814E-53</c:v>
                </c:pt>
                <c:pt idx="3">
                  <c:v>6.582948002593393E-121</c:v>
                </c:pt>
                <c:pt idx="4">
                  <c:v>5.524079381145012E-215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5902242"/>
        <c:axId val="54684723"/>
      </c:lineChart>
      <c:catAx>
        <c:axId val="584385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184921"/>
        <c:crosses val="autoZero"/>
        <c:auto val="0"/>
        <c:lblOffset val="100"/>
        <c:tickLblSkip val="1"/>
        <c:noMultiLvlLbl val="0"/>
      </c:catAx>
      <c:valAx>
        <c:axId val="561849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438552"/>
        <c:crossesAt val="1"/>
        <c:crossBetween val="between"/>
        <c:dispUnits/>
      </c:valAx>
      <c:catAx>
        <c:axId val="35902242"/>
        <c:scaling>
          <c:orientation val="minMax"/>
        </c:scaling>
        <c:axPos val="b"/>
        <c:delete val="1"/>
        <c:majorTickMark val="in"/>
        <c:minorTickMark val="none"/>
        <c:tickLblPos val="nextTo"/>
        <c:crossAx val="54684723"/>
        <c:crosses val="autoZero"/>
        <c:auto val="0"/>
        <c:lblOffset val="100"/>
        <c:tickLblSkip val="1"/>
        <c:noMultiLvlLbl val="0"/>
      </c:catAx>
      <c:valAx>
        <c:axId val="5468472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9022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Nominal!$F$47:$F$146</c:f>
              <c:numCache>
                <c:ptCount val="100"/>
                <c:pt idx="0">
                  <c:v>-0.0482</c:v>
                </c:pt>
                <c:pt idx="1">
                  <c:v>-0.202</c:v>
                </c:pt>
                <c:pt idx="2">
                  <c:v>-0.0607</c:v>
                </c:pt>
                <c:pt idx="3">
                  <c:v>-0.0621</c:v>
                </c:pt>
                <c:pt idx="4">
                  <c:v>-0.1587</c:v>
                </c:pt>
                <c:pt idx="5">
                  <c:v>-0.2457</c:v>
                </c:pt>
                <c:pt idx="6">
                  <c:v>-0.2323</c:v>
                </c:pt>
                <c:pt idx="7">
                  <c:v>-0.079</c:v>
                </c:pt>
                <c:pt idx="8">
                  <c:v>-0.1767</c:v>
                </c:pt>
                <c:pt idx="9">
                  <c:v>-0.1946</c:v>
                </c:pt>
                <c:pt idx="10">
                  <c:v>-0.25</c:v>
                </c:pt>
                <c:pt idx="11">
                  <c:v>-0.1523</c:v>
                </c:pt>
                <c:pt idx="12">
                  <c:v>-0.1619</c:v>
                </c:pt>
                <c:pt idx="13">
                  <c:v>-0.175</c:v>
                </c:pt>
                <c:pt idx="14">
                  <c:v>-0.1571</c:v>
                </c:pt>
                <c:pt idx="15">
                  <c:v>0.1163</c:v>
                </c:pt>
                <c:pt idx="16">
                  <c:v>-0.0363</c:v>
                </c:pt>
                <c:pt idx="17">
                  <c:v>-0.1622</c:v>
                </c:pt>
                <c:pt idx="18">
                  <c:v>-0.1453</c:v>
                </c:pt>
                <c:pt idx="19">
                  <c:v>-0.1456</c:v>
                </c:pt>
                <c:pt idx="20">
                  <c:v>-0.0726</c:v>
                </c:pt>
                <c:pt idx="21">
                  <c:v>-0.1405</c:v>
                </c:pt>
                <c:pt idx="22">
                  <c:v>-0.1877</c:v>
                </c:pt>
                <c:pt idx="23">
                  <c:v>-0.1837</c:v>
                </c:pt>
                <c:pt idx="24">
                  <c:v>-0.0646</c:v>
                </c:pt>
                <c:pt idx="25">
                  <c:v>-0.0042</c:v>
                </c:pt>
                <c:pt idx="26">
                  <c:v>-0.0242</c:v>
                </c:pt>
                <c:pt idx="27">
                  <c:v>-0.1333</c:v>
                </c:pt>
                <c:pt idx="28">
                  <c:v>-0.163</c:v>
                </c:pt>
                <c:pt idx="29">
                  <c:v>0.0217</c:v>
                </c:pt>
                <c:pt idx="30">
                  <c:v>0.0018</c:v>
                </c:pt>
                <c:pt idx="31">
                  <c:v>-0.0099</c:v>
                </c:pt>
                <c:pt idx="32">
                  <c:v>0.0777</c:v>
                </c:pt>
                <c:pt idx="33">
                  <c:v>0.0692</c:v>
                </c:pt>
                <c:pt idx="34">
                  <c:v>0.0303</c:v>
                </c:pt>
                <c:pt idx="35">
                  <c:v>0.1272</c:v>
                </c:pt>
                <c:pt idx="36">
                  <c:v>0.0906</c:v>
                </c:pt>
                <c:pt idx="37">
                  <c:v>0.0312</c:v>
                </c:pt>
                <c:pt idx="38">
                  <c:v>0.0934</c:v>
                </c:pt>
                <c:pt idx="39">
                  <c:v>0.0631</c:v>
                </c:pt>
                <c:pt idx="40">
                  <c:v>0.0018</c:v>
                </c:pt>
                <c:pt idx="41">
                  <c:v>-0.0116</c:v>
                </c:pt>
                <c:pt idx="42">
                  <c:v>0.0262</c:v>
                </c:pt>
                <c:pt idx="43">
                  <c:v>0.0798</c:v>
                </c:pt>
                <c:pt idx="44">
                  <c:v>-0.1078</c:v>
                </c:pt>
                <c:pt idx="45">
                  <c:v>-0.0206</c:v>
                </c:pt>
                <c:pt idx="46">
                  <c:v>-0.0425</c:v>
                </c:pt>
                <c:pt idx="47">
                  <c:v>-0.07</c:v>
                </c:pt>
                <c:pt idx="48">
                  <c:v>-0.1302</c:v>
                </c:pt>
                <c:pt idx="49">
                  <c:v>-0.1698</c:v>
                </c:pt>
                <c:pt idx="50">
                  <c:v>0.1317</c:v>
                </c:pt>
                <c:pt idx="51">
                  <c:v>0.2581</c:v>
                </c:pt>
                <c:pt idx="52">
                  <c:v>0.2626</c:v>
                </c:pt>
                <c:pt idx="53">
                  <c:v>0.2422</c:v>
                </c:pt>
                <c:pt idx="54">
                  <c:v>0.2661</c:v>
                </c:pt>
                <c:pt idx="55">
                  <c:v>0.2419</c:v>
                </c:pt>
                <c:pt idx="56">
                  <c:v>0.2021</c:v>
                </c:pt>
                <c:pt idx="57">
                  <c:v>0.3481</c:v>
                </c:pt>
                <c:pt idx="58">
                  <c:v>0.3305</c:v>
                </c:pt>
                <c:pt idx="59">
                  <c:v>0.0924</c:v>
                </c:pt>
                <c:pt idx="60">
                  <c:v>0.0156</c:v>
                </c:pt>
                <c:pt idx="61">
                  <c:v>0.0253</c:v>
                </c:pt>
                <c:pt idx="62">
                  <c:v>-0.0056</c:v>
                </c:pt>
                <c:pt idx="63">
                  <c:v>-0.0249</c:v>
                </c:pt>
                <c:pt idx="64">
                  <c:v>-0.0752</c:v>
                </c:pt>
                <c:pt idx="65">
                  <c:v>-0.0895</c:v>
                </c:pt>
                <c:pt idx="66">
                  <c:v>-0.0365</c:v>
                </c:pt>
                <c:pt idx="67">
                  <c:v>-0.0332</c:v>
                </c:pt>
                <c:pt idx="68">
                  <c:v>-0.0757</c:v>
                </c:pt>
                <c:pt idx="69">
                  <c:v>-0.0435</c:v>
                </c:pt>
                <c:pt idx="70">
                  <c:v>0.1054</c:v>
                </c:pt>
                <c:pt idx="71">
                  <c:v>-0.1059</c:v>
                </c:pt>
                <c:pt idx="72">
                  <c:v>-0.0682</c:v>
                </c:pt>
                <c:pt idx="73">
                  <c:v>-0.0615</c:v>
                </c:pt>
                <c:pt idx="74">
                  <c:v>-0.11</c:v>
                </c:pt>
                <c:pt idx="75">
                  <c:v>-0.1365</c:v>
                </c:pt>
                <c:pt idx="76">
                  <c:v>-0.1208</c:v>
                </c:pt>
                <c:pt idx="77">
                  <c:v>-0.075</c:v>
                </c:pt>
                <c:pt idx="78">
                  <c:v>-0.1168</c:v>
                </c:pt>
                <c:pt idx="79">
                  <c:v>-0.1302</c:v>
                </c:pt>
                <c:pt idx="80">
                  <c:v>-0.0935</c:v>
                </c:pt>
                <c:pt idx="81">
                  <c:v>-0.1347</c:v>
                </c:pt>
                <c:pt idx="82">
                  <c:v>-0.1472</c:v>
                </c:pt>
                <c:pt idx="83">
                  <c:v>-0.1241</c:v>
                </c:pt>
                <c:pt idx="84">
                  <c:v>-0.0958</c:v>
                </c:pt>
                <c:pt idx="85">
                  <c:v>-0.1596</c:v>
                </c:pt>
                <c:pt idx="86">
                  <c:v>-0.1588</c:v>
                </c:pt>
                <c:pt idx="87">
                  <c:v>-0.1445</c:v>
                </c:pt>
                <c:pt idx="88">
                  <c:v>-0.1431</c:v>
                </c:pt>
                <c:pt idx="89">
                  <c:v>-0.167</c:v>
                </c:pt>
                <c:pt idx="90">
                  <c:v>-0.0724</c:v>
                </c:pt>
                <c:pt idx="91">
                  <c:v>-0.0206</c:v>
                </c:pt>
                <c:pt idx="92">
                  <c:v>-0.0273</c:v>
                </c:pt>
                <c:pt idx="93">
                  <c:v>0.0709</c:v>
                </c:pt>
                <c:pt idx="94">
                  <c:v>0.0067</c:v>
                </c:pt>
                <c:pt idx="95">
                  <c:v>-0.075</c:v>
                </c:pt>
                <c:pt idx="96">
                  <c:v>0.0407</c:v>
                </c:pt>
                <c:pt idx="97">
                  <c:v>0.0002</c:v>
                </c:pt>
                <c:pt idx="98">
                  <c:v>0.0658</c:v>
                </c:pt>
                <c:pt idx="99">
                  <c:v>-0.0161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Gauss!$N$3:$N$102</c:f>
              <c:numCache>
                <c:ptCount val="10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Gauss!$O$3:$O$102</c:f>
              <c:numCache>
                <c:ptCount val="100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  <c:pt idx="50">
                  <c:v>-0.25</c:v>
                </c:pt>
                <c:pt idx="51">
                  <c:v>-0.25</c:v>
                </c:pt>
                <c:pt idx="52">
                  <c:v>-0.25</c:v>
                </c:pt>
                <c:pt idx="53">
                  <c:v>-0.25</c:v>
                </c:pt>
                <c:pt idx="54">
                  <c:v>-0.25</c:v>
                </c:pt>
                <c:pt idx="55">
                  <c:v>-0.25</c:v>
                </c:pt>
                <c:pt idx="56">
                  <c:v>-0.25</c:v>
                </c:pt>
                <c:pt idx="57">
                  <c:v>-0.25</c:v>
                </c:pt>
                <c:pt idx="58">
                  <c:v>-0.25</c:v>
                </c:pt>
                <c:pt idx="59">
                  <c:v>-0.25</c:v>
                </c:pt>
                <c:pt idx="60">
                  <c:v>-0.25</c:v>
                </c:pt>
                <c:pt idx="61">
                  <c:v>-0.25</c:v>
                </c:pt>
                <c:pt idx="62">
                  <c:v>-0.25</c:v>
                </c:pt>
                <c:pt idx="63">
                  <c:v>-0.25</c:v>
                </c:pt>
                <c:pt idx="64">
                  <c:v>-0.25</c:v>
                </c:pt>
                <c:pt idx="65">
                  <c:v>-0.25</c:v>
                </c:pt>
                <c:pt idx="66">
                  <c:v>-0.25</c:v>
                </c:pt>
                <c:pt idx="67">
                  <c:v>-0.25</c:v>
                </c:pt>
                <c:pt idx="68">
                  <c:v>-0.25</c:v>
                </c:pt>
                <c:pt idx="69">
                  <c:v>-0.25</c:v>
                </c:pt>
                <c:pt idx="70">
                  <c:v>-0.25</c:v>
                </c:pt>
                <c:pt idx="71">
                  <c:v>-0.25</c:v>
                </c:pt>
                <c:pt idx="72">
                  <c:v>-0.25</c:v>
                </c:pt>
                <c:pt idx="73">
                  <c:v>-0.25</c:v>
                </c:pt>
                <c:pt idx="74">
                  <c:v>-0.25</c:v>
                </c:pt>
                <c:pt idx="75">
                  <c:v>-0.25</c:v>
                </c:pt>
                <c:pt idx="76">
                  <c:v>-0.25</c:v>
                </c:pt>
                <c:pt idx="77">
                  <c:v>-0.25</c:v>
                </c:pt>
                <c:pt idx="78">
                  <c:v>-0.25</c:v>
                </c:pt>
                <c:pt idx="79">
                  <c:v>-0.25</c:v>
                </c:pt>
                <c:pt idx="80">
                  <c:v>-0.25</c:v>
                </c:pt>
                <c:pt idx="81">
                  <c:v>-0.25</c:v>
                </c:pt>
                <c:pt idx="82">
                  <c:v>-0.25</c:v>
                </c:pt>
                <c:pt idx="83">
                  <c:v>-0.25</c:v>
                </c:pt>
                <c:pt idx="84">
                  <c:v>-0.25</c:v>
                </c:pt>
                <c:pt idx="85">
                  <c:v>-0.25</c:v>
                </c:pt>
                <c:pt idx="86">
                  <c:v>-0.25</c:v>
                </c:pt>
                <c:pt idx="87">
                  <c:v>-0.25</c:v>
                </c:pt>
                <c:pt idx="88">
                  <c:v>-0.25</c:v>
                </c:pt>
                <c:pt idx="89">
                  <c:v>-0.25</c:v>
                </c:pt>
                <c:pt idx="90">
                  <c:v>-0.25</c:v>
                </c:pt>
                <c:pt idx="91">
                  <c:v>-0.25</c:v>
                </c:pt>
                <c:pt idx="92">
                  <c:v>-0.25</c:v>
                </c:pt>
                <c:pt idx="93">
                  <c:v>-0.25</c:v>
                </c:pt>
                <c:pt idx="94">
                  <c:v>-0.25</c:v>
                </c:pt>
                <c:pt idx="95">
                  <c:v>-0.25</c:v>
                </c:pt>
                <c:pt idx="96">
                  <c:v>-0.25</c:v>
                </c:pt>
                <c:pt idx="97">
                  <c:v>-0.25</c:v>
                </c:pt>
                <c:pt idx="98">
                  <c:v>-0.25</c:v>
                </c:pt>
                <c:pt idx="99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Gauss!$P$3:$P$102</c:f>
              <c:numCache>
                <c:ptCount val="100"/>
                <c:pt idx="0">
                  <c:v>-0.03734</c:v>
                </c:pt>
                <c:pt idx="1">
                  <c:v>-0.03734</c:v>
                </c:pt>
                <c:pt idx="2">
                  <c:v>-0.03734</c:v>
                </c:pt>
                <c:pt idx="3">
                  <c:v>-0.03734</c:v>
                </c:pt>
                <c:pt idx="4">
                  <c:v>-0.03734</c:v>
                </c:pt>
                <c:pt idx="5">
                  <c:v>-0.03734</c:v>
                </c:pt>
                <c:pt idx="6">
                  <c:v>-0.03734</c:v>
                </c:pt>
                <c:pt idx="7">
                  <c:v>-0.03734</c:v>
                </c:pt>
                <c:pt idx="8">
                  <c:v>-0.03734</c:v>
                </c:pt>
                <c:pt idx="9">
                  <c:v>-0.03734</c:v>
                </c:pt>
                <c:pt idx="10">
                  <c:v>-0.03734</c:v>
                </c:pt>
                <c:pt idx="11">
                  <c:v>-0.03734</c:v>
                </c:pt>
                <c:pt idx="12">
                  <c:v>-0.03734</c:v>
                </c:pt>
                <c:pt idx="13">
                  <c:v>-0.03734</c:v>
                </c:pt>
                <c:pt idx="14">
                  <c:v>-0.03734</c:v>
                </c:pt>
                <c:pt idx="15">
                  <c:v>-0.03734</c:v>
                </c:pt>
                <c:pt idx="16">
                  <c:v>-0.03734</c:v>
                </c:pt>
                <c:pt idx="17">
                  <c:v>-0.03734</c:v>
                </c:pt>
                <c:pt idx="18">
                  <c:v>-0.03734</c:v>
                </c:pt>
                <c:pt idx="19">
                  <c:v>-0.03734</c:v>
                </c:pt>
                <c:pt idx="20">
                  <c:v>-0.03734</c:v>
                </c:pt>
                <c:pt idx="21">
                  <c:v>-0.03734</c:v>
                </c:pt>
                <c:pt idx="22">
                  <c:v>-0.03734</c:v>
                </c:pt>
                <c:pt idx="23">
                  <c:v>-0.03734</c:v>
                </c:pt>
                <c:pt idx="24">
                  <c:v>-0.03734</c:v>
                </c:pt>
                <c:pt idx="25">
                  <c:v>-0.03734</c:v>
                </c:pt>
                <c:pt idx="26">
                  <c:v>-0.03734</c:v>
                </c:pt>
                <c:pt idx="27">
                  <c:v>-0.03734</c:v>
                </c:pt>
                <c:pt idx="28">
                  <c:v>-0.03734</c:v>
                </c:pt>
                <c:pt idx="29">
                  <c:v>-0.03734</c:v>
                </c:pt>
                <c:pt idx="30">
                  <c:v>-0.03734</c:v>
                </c:pt>
                <c:pt idx="31">
                  <c:v>-0.03734</c:v>
                </c:pt>
                <c:pt idx="32">
                  <c:v>-0.03734</c:v>
                </c:pt>
                <c:pt idx="33">
                  <c:v>-0.03734</c:v>
                </c:pt>
                <c:pt idx="34">
                  <c:v>-0.03734</c:v>
                </c:pt>
                <c:pt idx="35">
                  <c:v>-0.03734</c:v>
                </c:pt>
                <c:pt idx="36">
                  <c:v>-0.03734</c:v>
                </c:pt>
                <c:pt idx="37">
                  <c:v>-0.03734</c:v>
                </c:pt>
                <c:pt idx="38">
                  <c:v>-0.03734</c:v>
                </c:pt>
                <c:pt idx="39">
                  <c:v>-0.03734</c:v>
                </c:pt>
                <c:pt idx="40">
                  <c:v>-0.03734</c:v>
                </c:pt>
                <c:pt idx="41">
                  <c:v>-0.03734</c:v>
                </c:pt>
                <c:pt idx="42">
                  <c:v>-0.03734</c:v>
                </c:pt>
                <c:pt idx="43">
                  <c:v>-0.03734</c:v>
                </c:pt>
                <c:pt idx="44">
                  <c:v>-0.03734</c:v>
                </c:pt>
                <c:pt idx="45">
                  <c:v>-0.03734</c:v>
                </c:pt>
                <c:pt idx="46">
                  <c:v>-0.03734</c:v>
                </c:pt>
                <c:pt idx="47">
                  <c:v>-0.03734</c:v>
                </c:pt>
                <c:pt idx="48">
                  <c:v>-0.03734</c:v>
                </c:pt>
                <c:pt idx="49">
                  <c:v>-0.03734</c:v>
                </c:pt>
                <c:pt idx="50">
                  <c:v>-0.03734</c:v>
                </c:pt>
                <c:pt idx="51">
                  <c:v>-0.03734</c:v>
                </c:pt>
                <c:pt idx="52">
                  <c:v>-0.03734</c:v>
                </c:pt>
                <c:pt idx="53">
                  <c:v>-0.03734</c:v>
                </c:pt>
                <c:pt idx="54">
                  <c:v>-0.03734</c:v>
                </c:pt>
                <c:pt idx="55">
                  <c:v>-0.03734</c:v>
                </c:pt>
                <c:pt idx="56">
                  <c:v>-0.03734</c:v>
                </c:pt>
                <c:pt idx="57">
                  <c:v>-0.03734</c:v>
                </c:pt>
                <c:pt idx="58">
                  <c:v>-0.03734</c:v>
                </c:pt>
                <c:pt idx="59">
                  <c:v>-0.03734</c:v>
                </c:pt>
                <c:pt idx="60">
                  <c:v>-0.03734</c:v>
                </c:pt>
                <c:pt idx="61">
                  <c:v>-0.03734</c:v>
                </c:pt>
                <c:pt idx="62">
                  <c:v>-0.03734</c:v>
                </c:pt>
                <c:pt idx="63">
                  <c:v>-0.03734</c:v>
                </c:pt>
                <c:pt idx="64">
                  <c:v>-0.03734</c:v>
                </c:pt>
                <c:pt idx="65">
                  <c:v>-0.03734</c:v>
                </c:pt>
                <c:pt idx="66">
                  <c:v>-0.03734</c:v>
                </c:pt>
                <c:pt idx="67">
                  <c:v>-0.03734</c:v>
                </c:pt>
                <c:pt idx="68">
                  <c:v>-0.03734</c:v>
                </c:pt>
                <c:pt idx="69">
                  <c:v>-0.03734</c:v>
                </c:pt>
                <c:pt idx="70">
                  <c:v>-0.03734</c:v>
                </c:pt>
                <c:pt idx="71">
                  <c:v>-0.03734</c:v>
                </c:pt>
                <c:pt idx="72">
                  <c:v>-0.03734</c:v>
                </c:pt>
                <c:pt idx="73">
                  <c:v>-0.03734</c:v>
                </c:pt>
                <c:pt idx="74">
                  <c:v>-0.03734</c:v>
                </c:pt>
                <c:pt idx="75">
                  <c:v>-0.03734</c:v>
                </c:pt>
                <c:pt idx="76">
                  <c:v>-0.03734</c:v>
                </c:pt>
                <c:pt idx="77">
                  <c:v>-0.03734</c:v>
                </c:pt>
                <c:pt idx="78">
                  <c:v>-0.03734</c:v>
                </c:pt>
                <c:pt idx="79">
                  <c:v>-0.03734</c:v>
                </c:pt>
                <c:pt idx="80">
                  <c:v>-0.03734</c:v>
                </c:pt>
                <c:pt idx="81">
                  <c:v>-0.03734</c:v>
                </c:pt>
                <c:pt idx="82">
                  <c:v>-0.03734</c:v>
                </c:pt>
                <c:pt idx="83">
                  <c:v>-0.03734</c:v>
                </c:pt>
                <c:pt idx="84">
                  <c:v>-0.03734</c:v>
                </c:pt>
                <c:pt idx="85">
                  <c:v>-0.03734</c:v>
                </c:pt>
                <c:pt idx="86">
                  <c:v>-0.03734</c:v>
                </c:pt>
                <c:pt idx="87">
                  <c:v>-0.03734</c:v>
                </c:pt>
                <c:pt idx="88">
                  <c:v>-0.03734</c:v>
                </c:pt>
                <c:pt idx="89">
                  <c:v>-0.03734</c:v>
                </c:pt>
                <c:pt idx="90">
                  <c:v>-0.03734</c:v>
                </c:pt>
                <c:pt idx="91">
                  <c:v>-0.03734</c:v>
                </c:pt>
                <c:pt idx="92">
                  <c:v>-0.03734</c:v>
                </c:pt>
                <c:pt idx="93">
                  <c:v>-0.03734</c:v>
                </c:pt>
                <c:pt idx="94">
                  <c:v>-0.03734</c:v>
                </c:pt>
                <c:pt idx="95">
                  <c:v>-0.03734</c:v>
                </c:pt>
                <c:pt idx="96">
                  <c:v>-0.03734</c:v>
                </c:pt>
                <c:pt idx="97">
                  <c:v>-0.03734</c:v>
                </c:pt>
                <c:pt idx="98">
                  <c:v>-0.03734</c:v>
                </c:pt>
                <c:pt idx="99">
                  <c:v>-0.03734</c:v>
                </c:pt>
              </c:numCache>
            </c:numRef>
          </c:val>
          <c:smooth val="0"/>
        </c:ser>
        <c:marker val="1"/>
        <c:axId val="22400460"/>
        <c:axId val="277549"/>
      </c:lineChart>
      <c:catAx>
        <c:axId val="22400460"/>
        <c:scaling>
          <c:orientation val="minMax"/>
        </c:scaling>
        <c:axPos val="b"/>
        <c:delete val="1"/>
        <c:majorTickMark val="out"/>
        <c:minorTickMark val="none"/>
        <c:tickLblPos val="nextTo"/>
        <c:crossAx val="277549"/>
        <c:crosses val="autoZero"/>
        <c:auto val="1"/>
        <c:lblOffset val="100"/>
        <c:noMultiLvlLbl val="0"/>
      </c:catAx>
      <c:valAx>
        <c:axId val="277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2400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6975"/>
          <c:h val="0.94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497942"/>
        <c:axId val="2248147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06720"/>
        <c:axId val="9060481"/>
      </c:lineChart>
      <c:catAx>
        <c:axId val="2497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481479"/>
        <c:crosses val="autoZero"/>
        <c:auto val="0"/>
        <c:lblOffset val="100"/>
        <c:tickLblSkip val="1"/>
        <c:noMultiLvlLbl val="0"/>
      </c:catAx>
      <c:valAx>
        <c:axId val="22481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97942"/>
        <c:crossesAt val="1"/>
        <c:crossBetween val="between"/>
        <c:dispUnits/>
      </c:valAx>
      <c:catAx>
        <c:axId val="1006720"/>
        <c:scaling>
          <c:orientation val="minMax"/>
        </c:scaling>
        <c:axPos val="b"/>
        <c:delete val="1"/>
        <c:majorTickMark val="in"/>
        <c:minorTickMark val="none"/>
        <c:tickLblPos val="nextTo"/>
        <c:crossAx val="9060481"/>
        <c:crosses val="autoZero"/>
        <c:auto val="0"/>
        <c:lblOffset val="100"/>
        <c:tickLblSkip val="1"/>
        <c:noMultiLvlLbl val="0"/>
      </c:catAx>
      <c:valAx>
        <c:axId val="906048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067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4435466"/>
        <c:axId val="62810331"/>
      </c:scatterChart>
      <c:valAx>
        <c:axId val="14435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10331"/>
        <c:crosses val="max"/>
        <c:crossBetween val="midCat"/>
        <c:dispUnits/>
      </c:valAx>
      <c:valAx>
        <c:axId val="62810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3546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1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1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582275" cy="5857875"/>
    <xdr:graphicFrame>
      <xdr:nvGraphicFramePr>
        <xdr:cNvPr id="1" name="Shape 1025"/>
        <xdr:cNvGraphicFramePr/>
      </xdr:nvGraphicFramePr>
      <xdr:xfrm>
        <a:off x="0" y="0"/>
        <a:ext cx="1058227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146"/>
  <sheetViews>
    <sheetView tabSelected="1" workbookViewId="0" topLeftCell="E127">
      <selection activeCell="L154" sqref="L15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2.00390625" style="1" customWidth="1"/>
    <col min="16" max="16384" width="9.140625" style="1" customWidth="1"/>
  </cols>
  <sheetData>
    <row r="1" spans="2:14" ht="13.5" customHeight="1">
      <c r="B1" s="58" t="s">
        <v>48</v>
      </c>
      <c r="C1" s="66" t="s">
        <v>52</v>
      </c>
      <c r="D1" s="66"/>
      <c r="E1" s="28"/>
      <c r="F1" s="17" t="s">
        <v>3</v>
      </c>
      <c r="G1" s="59">
        <v>39209.451261574075</v>
      </c>
      <c r="H1" s="12"/>
      <c r="M1" s="53"/>
      <c r="N1" s="4"/>
    </row>
    <row r="2" spans="2:15" ht="13.5">
      <c r="B2" s="58" t="s">
        <v>49</v>
      </c>
      <c r="C2" s="66" t="s">
        <v>53</v>
      </c>
      <c r="D2" s="66"/>
      <c r="E2" s="5"/>
      <c r="F2" s="39"/>
      <c r="G2" s="34"/>
      <c r="H2" s="11"/>
      <c r="J2" s="64" t="s">
        <v>46</v>
      </c>
      <c r="K2" s="64"/>
      <c r="L2" s="64"/>
      <c r="M2" s="64"/>
      <c r="N2" s="64"/>
      <c r="O2" s="64"/>
    </row>
    <row r="3" spans="2:15" ht="13.5">
      <c r="B3" s="58" t="s">
        <v>50</v>
      </c>
      <c r="C3" s="66" t="s">
        <v>54</v>
      </c>
      <c r="D3" s="66"/>
      <c r="E3" s="2"/>
      <c r="F3" s="17" t="s">
        <v>2</v>
      </c>
      <c r="G3" s="2"/>
      <c r="H3" s="2"/>
      <c r="J3" s="64"/>
      <c r="K3" s="64"/>
      <c r="L3" s="64"/>
      <c r="M3" s="64"/>
      <c r="N3" s="64"/>
      <c r="O3" s="64"/>
    </row>
    <row r="4" spans="2:15" ht="13.5">
      <c r="B4" s="58" t="s">
        <v>51</v>
      </c>
      <c r="C4" s="66" t="s">
        <v>55</v>
      </c>
      <c r="D4" s="66"/>
      <c r="E4" s="2"/>
      <c r="F4" s="39"/>
      <c r="G4" s="2"/>
      <c r="H4" s="2"/>
      <c r="J4" s="64"/>
      <c r="K4" s="64"/>
      <c r="L4" s="64"/>
      <c r="M4" s="64"/>
      <c r="N4" s="64"/>
      <c r="O4" s="64"/>
    </row>
    <row r="5" spans="2:15" ht="13.5">
      <c r="B5" s="9"/>
      <c r="E5" s="65" t="s">
        <v>34</v>
      </c>
      <c r="F5" s="65"/>
      <c r="G5" s="6">
        <v>100</v>
      </c>
      <c r="H5" s="2"/>
      <c r="J5" s="64"/>
      <c r="K5" s="64"/>
      <c r="L5" s="64"/>
      <c r="M5" s="64"/>
      <c r="N5" s="64"/>
      <c r="O5" s="64"/>
    </row>
    <row r="6" spans="2:15" ht="13.5">
      <c r="B6" s="58" t="s">
        <v>4</v>
      </c>
      <c r="C6" s="70">
        <v>0</v>
      </c>
      <c r="D6" s="70"/>
      <c r="E6" s="65" t="s">
        <v>35</v>
      </c>
      <c r="F6" s="65"/>
      <c r="G6" s="48">
        <v>5</v>
      </c>
      <c r="H6" s="2"/>
      <c r="J6" s="64"/>
      <c r="K6" s="64"/>
      <c r="L6" s="64"/>
      <c r="M6" s="64"/>
      <c r="N6" s="64"/>
      <c r="O6" s="64"/>
    </row>
    <row r="7" spans="2:8" ht="13.5">
      <c r="B7" s="58" t="s">
        <v>36</v>
      </c>
      <c r="C7" s="70">
        <v>0.25</v>
      </c>
      <c r="D7" s="70"/>
      <c r="E7" s="69" t="s">
        <v>19</v>
      </c>
      <c r="F7" s="69"/>
      <c r="G7" s="36">
        <v>-0.03734</v>
      </c>
      <c r="H7" s="6"/>
    </row>
    <row r="8" spans="2:8" ht="13.5">
      <c r="B8" s="58" t="s">
        <v>37</v>
      </c>
      <c r="C8" s="70">
        <v>-0.25</v>
      </c>
      <c r="D8" s="70"/>
      <c r="E8" s="65" t="s">
        <v>12</v>
      </c>
      <c r="F8" s="65"/>
      <c r="G8" s="35">
        <v>0.34812869800963914</v>
      </c>
      <c r="H8" s="5"/>
    </row>
    <row r="9" spans="5:8" ht="13.5">
      <c r="E9" s="65" t="s">
        <v>13</v>
      </c>
      <c r="F9" s="65"/>
      <c r="G9" s="35">
        <v>-0.25</v>
      </c>
      <c r="H9" s="5"/>
    </row>
    <row r="10" spans="2:8" ht="13.5">
      <c r="B10" s="16" t="s">
        <v>5</v>
      </c>
      <c r="C10" s="47" t="s">
        <v>6</v>
      </c>
      <c r="E10" s="65" t="s">
        <v>14</v>
      </c>
      <c r="F10" s="65"/>
      <c r="G10" s="36">
        <v>0.5981286980096392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7" t="s">
        <v>47</v>
      </c>
      <c r="C12" s="68"/>
      <c r="D12" s="68"/>
      <c r="E12" s="68"/>
      <c r="F12" s="68"/>
      <c r="G12" s="68"/>
      <c r="H12" s="1"/>
      <c r="J12" s="49" t="s">
        <v>38</v>
      </c>
      <c r="K12" s="44">
        <v>68</v>
      </c>
      <c r="L12" s="44">
        <v>0</v>
      </c>
      <c r="M12" s="44">
        <v>27</v>
      </c>
      <c r="N12" s="44">
        <v>95</v>
      </c>
      <c r="O12" s="45">
        <v>95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5</v>
      </c>
      <c r="N13" s="44">
        <v>5</v>
      </c>
      <c r="O13" s="45">
        <v>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68</v>
      </c>
      <c r="L15" s="44">
        <v>0</v>
      </c>
      <c r="M15" s="44">
        <v>32</v>
      </c>
      <c r="N15" s="44">
        <v>100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0.30148829626274676</v>
      </c>
      <c r="L18" s="42">
        <v>0.1520033369817</v>
      </c>
      <c r="M18" s="42">
        <v>0.17406434900482282</v>
      </c>
      <c r="N18" s="51">
        <v>0.34812869800963914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-0.1067217071221851</v>
      </c>
      <c r="L19" s="42">
        <v>-0.11976740702090538</v>
      </c>
      <c r="M19" s="42">
        <v>-0.1849772576921609</v>
      </c>
      <c r="N19" s="51">
        <v>-0.25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0.40821000338493185</v>
      </c>
      <c r="L20" s="42">
        <v>0.27177074400260537</v>
      </c>
      <c r="M20" s="42">
        <v>0.3590416066969837</v>
      </c>
      <c r="N20" s="51">
        <v>0.5981286980096392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0.03418828268565154</v>
      </c>
      <c r="L22" s="42">
        <v>0.012855576455129358</v>
      </c>
      <c r="M22" s="42">
        <v>-0.01656492469483574</v>
      </c>
      <c r="N22" s="51">
        <v>-0.03734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0.0865980194795485</v>
      </c>
      <c r="L23" s="42">
        <v>0.06347210843458857</v>
      </c>
      <c r="M23" s="42">
        <v>0.07767347052110674</v>
      </c>
      <c r="N23" s="51">
        <v>0.1325182762855964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0.0799645016240713</v>
      </c>
      <c r="L24" s="42">
        <v>0.06246973168589384</v>
      </c>
      <c r="M24" s="42">
        <v>0.0762688711050852</v>
      </c>
      <c r="N24" s="51">
        <v>0.12778820387854686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6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J45" s="13" t="s">
        <v>1</v>
      </c>
      <c r="L45" s="13" t="s">
        <v>7</v>
      </c>
      <c r="M45" s="13" t="s">
        <v>8</v>
      </c>
      <c r="N45" s="13" t="s">
        <v>9</v>
      </c>
      <c r="O45" s="13" t="s">
        <v>10</v>
      </c>
      <c r="P45" s="13" t="s">
        <v>0</v>
      </c>
    </row>
    <row r="46" spans="2:16" ht="13.5" customHeight="1">
      <c r="B46" s="26"/>
      <c r="C46" s="23"/>
      <c r="D46" s="23"/>
      <c r="E46" s="23"/>
      <c r="F46" s="38"/>
      <c r="G46" s="38"/>
      <c r="H46" s="14"/>
      <c r="J46" s="62"/>
      <c r="L46" s="23"/>
      <c r="M46" s="23"/>
      <c r="N46" s="23"/>
      <c r="O46" s="38"/>
      <c r="P46" s="38"/>
    </row>
    <row r="47" spans="2:16" ht="13.5">
      <c r="B47" s="27" t="s">
        <v>56</v>
      </c>
      <c r="C47" s="24">
        <v>67.279363</v>
      </c>
      <c r="D47" s="24">
        <v>-0.459745</v>
      </c>
      <c r="E47" s="24">
        <v>-58.115597</v>
      </c>
      <c r="F47" s="60">
        <v>-0.0482</v>
      </c>
      <c r="J47" s="63" t="s">
        <v>113</v>
      </c>
      <c r="K47" s="1">
        <v>1</v>
      </c>
      <c r="L47" s="24">
        <v>23.356363</v>
      </c>
      <c r="M47" s="24">
        <v>36.940575</v>
      </c>
      <c r="N47" s="24">
        <v>-35.25815</v>
      </c>
      <c r="O47" s="60">
        <v>0.3481</v>
      </c>
      <c r="P47" s="60">
        <v>0.09810000000000002</v>
      </c>
    </row>
    <row r="48" spans="2:16" ht="13.5">
      <c r="B48" s="27" t="s">
        <v>57</v>
      </c>
      <c r="C48" s="24">
        <v>66.732643</v>
      </c>
      <c r="D48" s="24">
        <v>4.75398</v>
      </c>
      <c r="E48" s="24">
        <v>-57.793341</v>
      </c>
      <c r="F48" s="60">
        <v>-0.202</v>
      </c>
      <c r="J48" s="63" t="s">
        <v>114</v>
      </c>
      <c r="K48" s="1">
        <f>K47+1</f>
        <v>2</v>
      </c>
      <c r="L48" s="24">
        <v>24.428321</v>
      </c>
      <c r="M48" s="24">
        <v>36.974856</v>
      </c>
      <c r="N48" s="24">
        <v>-37.150133</v>
      </c>
      <c r="O48" s="60">
        <v>0.3305</v>
      </c>
      <c r="P48" s="60">
        <v>0.08050000000000002</v>
      </c>
    </row>
    <row r="49" spans="2:16" ht="13.5">
      <c r="B49" s="27" t="s">
        <v>58</v>
      </c>
      <c r="C49" s="24">
        <v>62.765707</v>
      </c>
      <c r="D49" s="24">
        <v>4.636098</v>
      </c>
      <c r="E49" s="24">
        <v>-60.640775</v>
      </c>
      <c r="F49" s="60">
        <v>-0.0607</v>
      </c>
      <c r="J49" s="63" t="s">
        <v>110</v>
      </c>
      <c r="K49" s="1">
        <f aca="true" t="shared" si="0" ref="K49:K68">K48+1</f>
        <v>3</v>
      </c>
      <c r="L49" s="24">
        <v>17.059616</v>
      </c>
      <c r="M49" s="24">
        <v>31.18215</v>
      </c>
      <c r="N49" s="24">
        <v>-24.515947</v>
      </c>
      <c r="O49" s="60">
        <v>0.2661</v>
      </c>
      <c r="P49" s="60">
        <v>0.016100000000000003</v>
      </c>
    </row>
    <row r="50" spans="2:16" ht="13.5">
      <c r="B50" s="27" t="s">
        <v>59</v>
      </c>
      <c r="C50" s="24">
        <v>61.391532</v>
      </c>
      <c r="D50" s="24">
        <v>10.097637</v>
      </c>
      <c r="E50" s="24">
        <v>-60.090492</v>
      </c>
      <c r="F50" s="60">
        <v>-0.0621</v>
      </c>
      <c r="J50" s="63" t="s">
        <v>108</v>
      </c>
      <c r="K50" s="1">
        <f t="shared" si="0"/>
        <v>4</v>
      </c>
      <c r="L50" s="24">
        <v>13.940251</v>
      </c>
      <c r="M50" s="24">
        <v>22.280862</v>
      </c>
      <c r="N50" s="24">
        <v>-19.119952</v>
      </c>
      <c r="O50" s="60">
        <v>0.2626</v>
      </c>
      <c r="P50" s="60">
        <v>0.0126</v>
      </c>
    </row>
    <row r="51" spans="2:16" ht="13.5">
      <c r="B51" s="27" t="s">
        <v>60</v>
      </c>
      <c r="C51" s="24">
        <v>63.541228</v>
      </c>
      <c r="D51" s="24">
        <v>10.374412</v>
      </c>
      <c r="E51" s="24">
        <v>-58.448362</v>
      </c>
      <c r="F51" s="60">
        <v>-0.1587</v>
      </c>
      <c r="J51" s="63" t="s">
        <v>107</v>
      </c>
      <c r="K51" s="1">
        <f t="shared" si="0"/>
        <v>5</v>
      </c>
      <c r="L51" s="24">
        <v>12.97824</v>
      </c>
      <c r="M51" s="24">
        <v>17.238567</v>
      </c>
      <c r="N51" s="24">
        <v>-17.462813</v>
      </c>
      <c r="O51" s="60">
        <v>0.2581</v>
      </c>
      <c r="P51" s="60">
        <v>0.008099999999999996</v>
      </c>
    </row>
    <row r="52" spans="2:16" ht="13.5">
      <c r="B52" s="27" t="s">
        <v>61</v>
      </c>
      <c r="C52" s="24">
        <v>65.653669</v>
      </c>
      <c r="D52" s="24">
        <v>10.621315</v>
      </c>
      <c r="E52" s="24">
        <v>-56.830672</v>
      </c>
      <c r="F52" s="60">
        <v>-0.2457</v>
      </c>
      <c r="J52" s="63" t="s">
        <v>109</v>
      </c>
      <c r="K52" s="1">
        <f t="shared" si="0"/>
        <v>6</v>
      </c>
      <c r="L52" s="24">
        <v>15.285863</v>
      </c>
      <c r="M52" s="24">
        <v>27.122192</v>
      </c>
      <c r="N52" s="24">
        <v>-21.491484</v>
      </c>
      <c r="O52" s="60">
        <v>0.2422</v>
      </c>
      <c r="P52" s="60"/>
    </row>
    <row r="53" spans="2:16" ht="13.5">
      <c r="B53" s="27" t="s">
        <v>62</v>
      </c>
      <c r="C53" s="24">
        <v>63.141319</v>
      </c>
      <c r="D53" s="24">
        <v>13.445973</v>
      </c>
      <c r="E53" s="24">
        <v>-57.449908</v>
      </c>
      <c r="F53" s="60">
        <v>-0.2323</v>
      </c>
      <c r="J53" s="63" t="s">
        <v>111</v>
      </c>
      <c r="K53" s="1">
        <f t="shared" si="0"/>
        <v>7</v>
      </c>
      <c r="L53" s="24">
        <v>19.03197</v>
      </c>
      <c r="M53" s="24">
        <v>34.316304</v>
      </c>
      <c r="N53" s="24">
        <v>-27.980568</v>
      </c>
      <c r="O53" s="60">
        <v>0.2419</v>
      </c>
      <c r="P53" s="60"/>
    </row>
    <row r="54" spans="2:16" ht="13.5">
      <c r="B54" s="27" t="s">
        <v>63</v>
      </c>
      <c r="C54" s="24">
        <v>61.12311</v>
      </c>
      <c r="D54" s="24">
        <v>12.987975</v>
      </c>
      <c r="E54" s="24">
        <v>-59.040623</v>
      </c>
      <c r="F54" s="60">
        <v>-0.079</v>
      </c>
      <c r="J54" s="63" t="s">
        <v>112</v>
      </c>
      <c r="K54" s="1">
        <f t="shared" si="0"/>
        <v>8</v>
      </c>
      <c r="L54" s="24">
        <v>20.983402</v>
      </c>
      <c r="M54" s="24">
        <v>36.013432</v>
      </c>
      <c r="N54" s="24">
        <v>-31.440058</v>
      </c>
      <c r="O54" s="60">
        <v>0.2021</v>
      </c>
      <c r="P54" s="60"/>
    </row>
    <row r="55" spans="2:16" ht="13.5">
      <c r="B55" s="27" t="s">
        <v>64</v>
      </c>
      <c r="C55" s="24">
        <v>60.899659</v>
      </c>
      <c r="D55" s="24">
        <v>16.164839</v>
      </c>
      <c r="E55" s="24">
        <v>-57.490871</v>
      </c>
      <c r="F55" s="60">
        <v>-0.1767</v>
      </c>
      <c r="J55" s="63" t="s">
        <v>106</v>
      </c>
      <c r="K55" s="1">
        <f t="shared" si="0"/>
        <v>9</v>
      </c>
      <c r="L55" s="24">
        <v>12.204676</v>
      </c>
      <c r="M55" s="24">
        <v>11.452371</v>
      </c>
      <c r="N55" s="24">
        <v>-16.375795</v>
      </c>
      <c r="O55" s="60">
        <v>0.1317</v>
      </c>
      <c r="P55" s="60"/>
    </row>
    <row r="56" spans="2:16" ht="13.5">
      <c r="B56" s="27" t="s">
        <v>65</v>
      </c>
      <c r="C56" s="24">
        <v>62.222559</v>
      </c>
      <c r="D56" s="24">
        <v>16.528171</v>
      </c>
      <c r="E56" s="24">
        <v>-56.254243</v>
      </c>
      <c r="F56" s="60">
        <v>-0.1946</v>
      </c>
      <c r="J56" s="63" t="s">
        <v>91</v>
      </c>
      <c r="K56" s="1">
        <f t="shared" si="0"/>
        <v>10</v>
      </c>
      <c r="L56" s="24">
        <v>26.646682</v>
      </c>
      <c r="M56" s="24">
        <v>39.899082</v>
      </c>
      <c r="N56" s="24">
        <v>-24.121748</v>
      </c>
      <c r="O56" s="60">
        <v>0.1272</v>
      </c>
      <c r="P56" s="60"/>
    </row>
    <row r="57" spans="2:16" ht="13.5">
      <c r="B57" s="27" t="s">
        <v>66</v>
      </c>
      <c r="C57" s="24">
        <v>63.55799</v>
      </c>
      <c r="D57" s="24">
        <v>16.897681</v>
      </c>
      <c r="E57" s="24">
        <v>-55.055378</v>
      </c>
      <c r="F57" s="60">
        <v>-0.25</v>
      </c>
      <c r="J57" s="63" t="s">
        <v>71</v>
      </c>
      <c r="K57" s="1">
        <f t="shared" si="0"/>
        <v>11</v>
      </c>
      <c r="L57" s="24">
        <v>56.575122</v>
      </c>
      <c r="M57" s="24">
        <v>25.686229</v>
      </c>
      <c r="N57" s="24">
        <v>-51.341204</v>
      </c>
      <c r="O57" s="60">
        <v>0.1163</v>
      </c>
      <c r="P57" s="60"/>
    </row>
    <row r="58" spans="2:16" ht="13.5">
      <c r="B58" s="27" t="s">
        <v>67</v>
      </c>
      <c r="C58" s="24">
        <v>61.721029</v>
      </c>
      <c r="D58" s="24">
        <v>20.426857</v>
      </c>
      <c r="E58" s="24">
        <v>-53.484602</v>
      </c>
      <c r="F58" s="60">
        <v>-0.1523</v>
      </c>
      <c r="J58" s="63" t="s">
        <v>126</v>
      </c>
      <c r="K58" s="1">
        <f t="shared" si="0"/>
        <v>12</v>
      </c>
      <c r="L58" s="24">
        <v>13.188748</v>
      </c>
      <c r="M58" s="24">
        <v>28.902642</v>
      </c>
      <c r="N58" s="24">
        <v>-34.838964</v>
      </c>
      <c r="O58" s="60">
        <v>0.1054</v>
      </c>
      <c r="P58" s="60"/>
    </row>
    <row r="59" spans="2:16" ht="13.5">
      <c r="B59" s="27" t="s">
        <v>68</v>
      </c>
      <c r="C59" s="24">
        <v>60.505374</v>
      </c>
      <c r="D59" s="24">
        <v>19.934491</v>
      </c>
      <c r="E59" s="24">
        <v>-54.843261</v>
      </c>
      <c r="F59" s="60">
        <v>-0.1619</v>
      </c>
      <c r="J59" s="63" t="s">
        <v>94</v>
      </c>
      <c r="K59" s="1">
        <f t="shared" si="0"/>
        <v>13</v>
      </c>
      <c r="L59" s="24">
        <v>22.226225</v>
      </c>
      <c r="M59" s="24">
        <v>36.481823</v>
      </c>
      <c r="N59" s="24">
        <v>-20.001663</v>
      </c>
      <c r="O59" s="60">
        <v>0.0934</v>
      </c>
      <c r="P59" s="60"/>
    </row>
    <row r="60" spans="2:16" ht="13.5">
      <c r="B60" s="27" t="s">
        <v>69</v>
      </c>
      <c r="C60" s="24">
        <v>60.067185</v>
      </c>
      <c r="D60" s="24">
        <v>23.53326</v>
      </c>
      <c r="E60" s="24">
        <v>-51.724145</v>
      </c>
      <c r="F60" s="60">
        <v>-0.175</v>
      </c>
      <c r="J60" s="63" t="s">
        <v>115</v>
      </c>
      <c r="K60" s="1">
        <f t="shared" si="0"/>
        <v>14</v>
      </c>
      <c r="L60" s="24">
        <v>20.428726</v>
      </c>
      <c r="M60" s="24">
        <v>34.81893</v>
      </c>
      <c r="N60" s="24">
        <v>-34.247481</v>
      </c>
      <c r="O60" s="60">
        <v>0.0924</v>
      </c>
      <c r="P60" s="60"/>
    </row>
    <row r="61" spans="2:16" ht="13.5">
      <c r="B61" s="27" t="s">
        <v>70</v>
      </c>
      <c r="C61" s="24">
        <v>58.931631</v>
      </c>
      <c r="D61" s="24">
        <v>23.184231</v>
      </c>
      <c r="E61" s="24">
        <v>-52.867817</v>
      </c>
      <c r="F61" s="60">
        <v>-0.1571</v>
      </c>
      <c r="J61" s="63" t="s">
        <v>92</v>
      </c>
      <c r="K61" s="1">
        <f t="shared" si="0"/>
        <v>15</v>
      </c>
      <c r="L61" s="24">
        <v>24.236647</v>
      </c>
      <c r="M61" s="24">
        <v>38.495051</v>
      </c>
      <c r="N61" s="24">
        <v>-26.273965</v>
      </c>
      <c r="O61" s="60">
        <v>0.0906</v>
      </c>
      <c r="P61" s="60"/>
    </row>
    <row r="62" spans="2:16" ht="13.5">
      <c r="B62" s="27" t="s">
        <v>71</v>
      </c>
      <c r="C62" s="24">
        <v>56.575122</v>
      </c>
      <c r="D62" s="24">
        <v>25.686229</v>
      </c>
      <c r="E62" s="24">
        <v>-51.341204</v>
      </c>
      <c r="F62" s="60">
        <v>0.1163</v>
      </c>
      <c r="J62" s="63" t="s">
        <v>99</v>
      </c>
      <c r="K62" s="1">
        <f t="shared" si="0"/>
        <v>16</v>
      </c>
      <c r="L62" s="24">
        <v>19.365302</v>
      </c>
      <c r="M62" s="24">
        <v>32.429074</v>
      </c>
      <c r="N62" s="24">
        <v>-17.904544</v>
      </c>
      <c r="O62" s="60">
        <v>0.0798</v>
      </c>
      <c r="P62" s="60"/>
    </row>
    <row r="63" spans="2:16" ht="13.5">
      <c r="B63" s="27" t="s">
        <v>72</v>
      </c>
      <c r="C63" s="24">
        <v>54.595922</v>
      </c>
      <c r="D63" s="24">
        <v>28.203931</v>
      </c>
      <c r="E63" s="24">
        <v>-49.915141</v>
      </c>
      <c r="F63" s="60">
        <v>-0.0363</v>
      </c>
      <c r="J63" s="63" t="s">
        <v>88</v>
      </c>
      <c r="K63" s="1">
        <f t="shared" si="0"/>
        <v>17</v>
      </c>
      <c r="L63" s="24">
        <v>23.443294</v>
      </c>
      <c r="M63" s="24">
        <v>37.856107</v>
      </c>
      <c r="N63" s="24">
        <v>-33.551817</v>
      </c>
      <c r="O63" s="60">
        <v>0.0777</v>
      </c>
      <c r="P63" s="60"/>
    </row>
    <row r="64" spans="2:16" ht="13.5">
      <c r="B64" s="27" t="s">
        <v>73</v>
      </c>
      <c r="C64" s="24">
        <v>55.667371</v>
      </c>
      <c r="D64" s="24">
        <v>29.181373</v>
      </c>
      <c r="E64" s="24">
        <v>-48.262758</v>
      </c>
      <c r="F64" s="60">
        <v>-0.1622</v>
      </c>
      <c r="J64" s="63" t="s">
        <v>149</v>
      </c>
      <c r="K64" s="1">
        <f t="shared" si="0"/>
        <v>18</v>
      </c>
      <c r="L64" s="24">
        <v>52.879871</v>
      </c>
      <c r="M64" s="24">
        <v>-33.990865</v>
      </c>
      <c r="N64" s="24">
        <v>-47.556194</v>
      </c>
      <c r="O64" s="60">
        <v>0.0709</v>
      </c>
      <c r="P64" s="60"/>
    </row>
    <row r="65" spans="2:16" ht="13.5">
      <c r="B65" s="27" t="s">
        <v>74</v>
      </c>
      <c r="C65" s="24">
        <v>53.503617</v>
      </c>
      <c r="D65" s="24">
        <v>31.775019</v>
      </c>
      <c r="E65" s="24">
        <v>-46.229711</v>
      </c>
      <c r="F65" s="60">
        <v>-0.1453</v>
      </c>
      <c r="J65" s="63" t="s">
        <v>89</v>
      </c>
      <c r="K65" s="1">
        <f t="shared" si="0"/>
        <v>19</v>
      </c>
      <c r="L65" s="24">
        <v>25.956543</v>
      </c>
      <c r="M65" s="24">
        <v>39.048812</v>
      </c>
      <c r="N65" s="24">
        <v>-31.262687</v>
      </c>
      <c r="O65" s="60">
        <v>0.0692</v>
      </c>
      <c r="P65" s="60"/>
    </row>
    <row r="66" spans="2:16" ht="13.5">
      <c r="B66" s="27" t="s">
        <v>75</v>
      </c>
      <c r="C66" s="24">
        <v>51.871201</v>
      </c>
      <c r="D66" s="24">
        <v>30.583561</v>
      </c>
      <c r="E66" s="24">
        <v>-48.720509</v>
      </c>
      <c r="F66" s="60">
        <v>-0.1456</v>
      </c>
      <c r="J66" s="63" t="s">
        <v>154</v>
      </c>
      <c r="K66" s="1">
        <f t="shared" si="0"/>
        <v>20</v>
      </c>
      <c r="L66" s="24">
        <v>49.719781</v>
      </c>
      <c r="M66" s="24">
        <v>-36.04511</v>
      </c>
      <c r="N66" s="24">
        <v>-45.073952</v>
      </c>
      <c r="O66" s="60">
        <v>0.0658</v>
      </c>
      <c r="P66" s="60"/>
    </row>
    <row r="67" spans="2:16" ht="13.5">
      <c r="B67" s="27" t="s">
        <v>76</v>
      </c>
      <c r="C67" s="24">
        <v>51.013529</v>
      </c>
      <c r="D67" s="24">
        <v>34.107156</v>
      </c>
      <c r="E67" s="24">
        <v>-44.247649</v>
      </c>
      <c r="F67" s="60">
        <v>-0.0726</v>
      </c>
      <c r="J67" s="63" t="s">
        <v>95</v>
      </c>
      <c r="K67" s="1">
        <f t="shared" si="0"/>
        <v>21</v>
      </c>
      <c r="L67" s="24">
        <v>20.342285</v>
      </c>
      <c r="M67" s="24">
        <v>35.194035</v>
      </c>
      <c r="N67" s="24">
        <v>-22.262379</v>
      </c>
      <c r="O67" s="60">
        <v>0.0631</v>
      </c>
      <c r="P67" s="60"/>
    </row>
    <row r="68" spans="2:16" ht="13.5">
      <c r="B68" s="27" t="s">
        <v>77</v>
      </c>
      <c r="C68" s="24">
        <v>49.34783</v>
      </c>
      <c r="D68" s="24">
        <v>33.304414</v>
      </c>
      <c r="E68" s="24">
        <v>-46.323749</v>
      </c>
      <c r="F68" s="60">
        <v>-0.1405</v>
      </c>
      <c r="J68" s="63" t="s">
        <v>152</v>
      </c>
      <c r="K68" s="1">
        <f t="shared" si="0"/>
        <v>22</v>
      </c>
      <c r="L68" s="24">
        <v>47.396979</v>
      </c>
      <c r="M68" s="24">
        <v>-33.649369</v>
      </c>
      <c r="N68" s="24">
        <v>-49.684054</v>
      </c>
      <c r="O68" s="60">
        <v>0.0407</v>
      </c>
      <c r="P68" s="60"/>
    </row>
    <row r="69" spans="2:16" ht="13.5">
      <c r="B69" s="27" t="s">
        <v>78</v>
      </c>
      <c r="C69" s="24">
        <v>48.136046</v>
      </c>
      <c r="D69" s="24">
        <v>32.568963</v>
      </c>
      <c r="E69" s="24">
        <v>-48.081039</v>
      </c>
      <c r="F69" s="60">
        <v>-0.1877</v>
      </c>
      <c r="J69" s="63" t="s">
        <v>93</v>
      </c>
      <c r="L69" s="24">
        <v>21.238857</v>
      </c>
      <c r="M69" s="24">
        <v>36.843274</v>
      </c>
      <c r="N69" s="24">
        <v>-29.222597</v>
      </c>
      <c r="O69" s="60">
        <v>0.0312</v>
      </c>
      <c r="P69" s="60"/>
    </row>
    <row r="70" spans="2:16" ht="13.5">
      <c r="B70" s="27" t="s">
        <v>79</v>
      </c>
      <c r="C70" s="24">
        <v>44.529689</v>
      </c>
      <c r="D70" s="24">
        <v>34.57171</v>
      </c>
      <c r="E70" s="24">
        <v>-46.722534</v>
      </c>
      <c r="F70" s="60">
        <v>-0.1837</v>
      </c>
      <c r="J70" s="63" t="s">
        <v>90</v>
      </c>
      <c r="L70" s="24">
        <v>30.333099</v>
      </c>
      <c r="M70" s="24">
        <v>41.175824</v>
      </c>
      <c r="N70" s="24">
        <v>-27.810144</v>
      </c>
      <c r="O70" s="60">
        <v>0.0303</v>
      </c>
      <c r="P70" s="60"/>
    </row>
    <row r="71" spans="2:16" ht="13.5">
      <c r="B71" s="27" t="s">
        <v>80</v>
      </c>
      <c r="C71" s="24">
        <v>46.258556</v>
      </c>
      <c r="D71" s="24">
        <v>35.599389</v>
      </c>
      <c r="E71" s="24">
        <v>-44.140833</v>
      </c>
      <c r="F71" s="60">
        <v>-0.0646</v>
      </c>
      <c r="J71" s="63" t="s">
        <v>98</v>
      </c>
      <c r="L71" s="24">
        <v>17.788918</v>
      </c>
      <c r="M71" s="24">
        <v>31.515191</v>
      </c>
      <c r="N71" s="24">
        <v>-20.013714</v>
      </c>
      <c r="O71" s="60">
        <v>0.0262</v>
      </c>
      <c r="P71" s="60"/>
    </row>
    <row r="72" spans="2:16" ht="13.5">
      <c r="B72" s="27" t="s">
        <v>81</v>
      </c>
      <c r="C72" s="24">
        <v>48.1716</v>
      </c>
      <c r="D72" s="24">
        <v>36.506112</v>
      </c>
      <c r="E72" s="24">
        <v>-41.848654</v>
      </c>
      <c r="F72" s="60">
        <v>-0.0042</v>
      </c>
      <c r="J72" s="63" t="s">
        <v>117</v>
      </c>
      <c r="L72" s="24">
        <v>16.788427</v>
      </c>
      <c r="M72" s="24">
        <v>31.08798</v>
      </c>
      <c r="N72" s="24">
        <v>-27.650013</v>
      </c>
      <c r="O72" s="60">
        <v>0.0253</v>
      </c>
      <c r="P72" s="60"/>
    </row>
    <row r="73" spans="2:16" ht="13.5">
      <c r="B73" s="27" t="s">
        <v>82</v>
      </c>
      <c r="C73" s="24">
        <v>44.375754</v>
      </c>
      <c r="D73" s="24">
        <v>39.0352</v>
      </c>
      <c r="E73" s="24">
        <v>-38.779727</v>
      </c>
      <c r="F73" s="60">
        <v>-0.0242</v>
      </c>
      <c r="J73" s="63" t="s">
        <v>85</v>
      </c>
      <c r="L73" s="24">
        <v>34.073518</v>
      </c>
      <c r="M73" s="24">
        <v>41.524163</v>
      </c>
      <c r="N73" s="24">
        <v>-30.925807</v>
      </c>
      <c r="O73" s="60">
        <v>0.0217</v>
      </c>
      <c r="P73" s="60"/>
    </row>
    <row r="74" spans="2:16" ht="13.5">
      <c r="B74" s="27" t="s">
        <v>83</v>
      </c>
      <c r="C74" s="24">
        <v>41.841912</v>
      </c>
      <c r="D74" s="24">
        <v>38.071708</v>
      </c>
      <c r="E74" s="24">
        <v>-41.435281</v>
      </c>
      <c r="F74" s="60">
        <v>-0.1333</v>
      </c>
      <c r="J74" s="63" t="s">
        <v>116</v>
      </c>
      <c r="L74" s="24">
        <v>18.531553</v>
      </c>
      <c r="M74" s="24">
        <v>33.413548</v>
      </c>
      <c r="N74" s="24">
        <v>-30.825792</v>
      </c>
      <c r="O74" s="60">
        <v>0.0156</v>
      </c>
      <c r="P74" s="60"/>
    </row>
    <row r="75" spans="2:16" ht="13.5">
      <c r="B75" s="27" t="s">
        <v>84</v>
      </c>
      <c r="C75" s="24">
        <v>39.505995</v>
      </c>
      <c r="D75" s="24">
        <v>36.928538</v>
      </c>
      <c r="E75" s="24">
        <v>-44.297911</v>
      </c>
      <c r="F75" s="60">
        <v>-0.163</v>
      </c>
      <c r="J75" s="63" t="s">
        <v>150</v>
      </c>
      <c r="L75" s="24">
        <v>40.952767</v>
      </c>
      <c r="M75" s="24">
        <v>-34.57071</v>
      </c>
      <c r="N75" s="24">
        <v>-49.566198</v>
      </c>
      <c r="O75" s="60">
        <v>0.0067</v>
      </c>
      <c r="P75" s="60"/>
    </row>
    <row r="76" spans="2:16" ht="13.5">
      <c r="B76" s="27" t="s">
        <v>85</v>
      </c>
      <c r="C76" s="24">
        <v>34.073518</v>
      </c>
      <c r="D76" s="24">
        <v>41.524163</v>
      </c>
      <c r="E76" s="24">
        <v>-30.925807</v>
      </c>
      <c r="F76" s="60">
        <v>0.0217</v>
      </c>
      <c r="J76" s="63" t="s">
        <v>86</v>
      </c>
      <c r="L76" s="24">
        <v>30.539285</v>
      </c>
      <c r="M76" s="24">
        <v>40.0904</v>
      </c>
      <c r="N76" s="24">
        <v>-33.817113</v>
      </c>
      <c r="O76" s="60">
        <v>0.0018</v>
      </c>
      <c r="P76" s="60"/>
    </row>
    <row r="77" spans="2:16" ht="13.5">
      <c r="B77" s="27" t="s">
        <v>86</v>
      </c>
      <c r="C77" s="24">
        <v>30.539285</v>
      </c>
      <c r="D77" s="24">
        <v>40.0904</v>
      </c>
      <c r="E77" s="24">
        <v>-33.817113</v>
      </c>
      <c r="F77" s="60">
        <v>0.0018</v>
      </c>
      <c r="J77" s="63" t="s">
        <v>96</v>
      </c>
      <c r="L77" s="24">
        <v>18.317128</v>
      </c>
      <c r="M77" s="24">
        <v>33.899062</v>
      </c>
      <c r="N77" s="24">
        <v>-24.617376</v>
      </c>
      <c r="O77" s="60">
        <v>0.0018</v>
      </c>
      <c r="P77" s="60"/>
    </row>
    <row r="78" spans="2:16" ht="13.5">
      <c r="B78" s="27" t="s">
        <v>87</v>
      </c>
      <c r="C78" s="24">
        <v>27.904</v>
      </c>
      <c r="D78" s="24">
        <v>39.029796</v>
      </c>
      <c r="E78" s="24">
        <v>-36.097572</v>
      </c>
      <c r="F78" s="60">
        <v>-0.0099</v>
      </c>
      <c r="J78" s="63" t="s">
        <v>153</v>
      </c>
      <c r="L78" s="24">
        <v>44.226027</v>
      </c>
      <c r="M78" s="24">
        <v>-36.014259</v>
      </c>
      <c r="N78" s="24">
        <v>-46.018784</v>
      </c>
      <c r="O78" s="60">
        <v>0.0002</v>
      </c>
      <c r="P78" s="60"/>
    </row>
    <row r="79" spans="2:16" ht="13.5">
      <c r="B79" s="27" t="s">
        <v>88</v>
      </c>
      <c r="C79" s="24">
        <v>23.443294</v>
      </c>
      <c r="D79" s="24">
        <v>37.856107</v>
      </c>
      <c r="E79" s="24">
        <v>-33.551817</v>
      </c>
      <c r="F79" s="60">
        <v>0.0777</v>
      </c>
      <c r="J79" s="63" t="s">
        <v>81</v>
      </c>
      <c r="L79" s="24">
        <v>48.1716</v>
      </c>
      <c r="M79" s="24">
        <v>36.506112</v>
      </c>
      <c r="N79" s="24">
        <v>-41.848654</v>
      </c>
      <c r="O79" s="60">
        <v>-0.0042</v>
      </c>
      <c r="P79" s="60"/>
    </row>
    <row r="80" spans="2:16" ht="13.5">
      <c r="B80" s="27" t="s">
        <v>89</v>
      </c>
      <c r="C80" s="24">
        <v>25.956543</v>
      </c>
      <c r="D80" s="24">
        <v>39.048812</v>
      </c>
      <c r="E80" s="24">
        <v>-31.262687</v>
      </c>
      <c r="F80" s="60">
        <v>0.0692</v>
      </c>
      <c r="J80" s="63" t="s">
        <v>118</v>
      </c>
      <c r="L80" s="24">
        <v>15.052905</v>
      </c>
      <c r="M80" s="24">
        <v>27.777175</v>
      </c>
      <c r="N80" s="24">
        <v>-24.706482</v>
      </c>
      <c r="O80" s="60">
        <v>-0.0056</v>
      </c>
      <c r="P80" s="60"/>
    </row>
    <row r="81" spans="2:16" ht="13.5">
      <c r="B81" s="27" t="s">
        <v>90</v>
      </c>
      <c r="C81" s="24">
        <v>30.333099</v>
      </c>
      <c r="D81" s="24">
        <v>41.175824</v>
      </c>
      <c r="E81" s="24">
        <v>-27.810144</v>
      </c>
      <c r="F81" s="60">
        <v>0.0303</v>
      </c>
      <c r="J81" s="63" t="s">
        <v>87</v>
      </c>
      <c r="L81" s="24">
        <v>27.904</v>
      </c>
      <c r="M81" s="24">
        <v>39.029796</v>
      </c>
      <c r="N81" s="24">
        <v>-36.097572</v>
      </c>
      <c r="O81" s="60">
        <v>-0.0099</v>
      </c>
      <c r="P81" s="60"/>
    </row>
    <row r="82" spans="2:16" ht="13.5">
      <c r="B82" s="27" t="s">
        <v>91</v>
      </c>
      <c r="C82" s="24">
        <v>26.646682</v>
      </c>
      <c r="D82" s="24">
        <v>39.899082</v>
      </c>
      <c r="E82" s="24">
        <v>-24.121748</v>
      </c>
      <c r="F82" s="60">
        <v>0.1272</v>
      </c>
      <c r="J82" s="63" t="s">
        <v>97</v>
      </c>
      <c r="L82" s="24">
        <v>16.281225</v>
      </c>
      <c r="M82" s="24">
        <v>30.5697</v>
      </c>
      <c r="N82" s="24">
        <v>-21.924902</v>
      </c>
      <c r="O82" s="60">
        <v>-0.0116</v>
      </c>
      <c r="P82" s="60"/>
    </row>
    <row r="83" spans="2:16" ht="13.5">
      <c r="B83" s="27" t="s">
        <v>92</v>
      </c>
      <c r="C83" s="24">
        <v>24.236647</v>
      </c>
      <c r="D83" s="24">
        <v>38.495051</v>
      </c>
      <c r="E83" s="24">
        <v>-26.273965</v>
      </c>
      <c r="F83" s="60">
        <v>0.0906</v>
      </c>
      <c r="J83" s="63" t="s">
        <v>155</v>
      </c>
      <c r="L83" s="24">
        <v>42.026667</v>
      </c>
      <c r="M83" s="24">
        <v>-37.049898</v>
      </c>
      <c r="N83" s="24">
        <v>-41.561931</v>
      </c>
      <c r="O83" s="60">
        <v>-0.0161</v>
      </c>
      <c r="P83" s="60"/>
    </row>
    <row r="84" spans="2:16" ht="13.5">
      <c r="B84" s="27" t="s">
        <v>93</v>
      </c>
      <c r="C84" s="24">
        <v>21.238857</v>
      </c>
      <c r="D84" s="24">
        <v>36.843274</v>
      </c>
      <c r="E84" s="24">
        <v>-29.222597</v>
      </c>
      <c r="F84" s="60">
        <v>0.0312</v>
      </c>
      <c r="J84" s="63" t="s">
        <v>101</v>
      </c>
      <c r="L84" s="24">
        <v>15.081181</v>
      </c>
      <c r="M84" s="24">
        <v>26.876944</v>
      </c>
      <c r="N84" s="24">
        <v>-19.159427</v>
      </c>
      <c r="O84" s="60">
        <v>-0.0206</v>
      </c>
      <c r="P84" s="60"/>
    </row>
    <row r="85" spans="2:16" ht="13.5">
      <c r="B85" s="27" t="s">
        <v>94</v>
      </c>
      <c r="C85" s="24">
        <v>22.226225</v>
      </c>
      <c r="D85" s="24">
        <v>36.481823</v>
      </c>
      <c r="E85" s="24">
        <v>-20.001663</v>
      </c>
      <c r="F85" s="60">
        <v>0.0934</v>
      </c>
      <c r="J85" s="63" t="s">
        <v>147</v>
      </c>
      <c r="L85" s="24">
        <v>50.044187</v>
      </c>
      <c r="M85" s="24">
        <v>-31.52911</v>
      </c>
      <c r="N85" s="24">
        <v>-51.860001</v>
      </c>
      <c r="O85" s="60">
        <v>-0.0206</v>
      </c>
      <c r="P85" s="60"/>
    </row>
    <row r="86" spans="2:16" ht="13.5">
      <c r="B86" s="27" t="s">
        <v>95</v>
      </c>
      <c r="C86" s="24">
        <v>20.342285</v>
      </c>
      <c r="D86" s="24">
        <v>35.194035</v>
      </c>
      <c r="E86" s="24">
        <v>-22.262379</v>
      </c>
      <c r="F86" s="60">
        <v>0.0631</v>
      </c>
      <c r="J86" s="63" t="s">
        <v>82</v>
      </c>
      <c r="L86" s="24">
        <v>44.375754</v>
      </c>
      <c r="M86" s="24">
        <v>39.0352</v>
      </c>
      <c r="N86" s="24">
        <v>-38.779727</v>
      </c>
      <c r="O86" s="60">
        <v>-0.0242</v>
      </c>
      <c r="P86" s="60"/>
    </row>
    <row r="87" spans="2:16" ht="13.5">
      <c r="B87" s="27" t="s">
        <v>96</v>
      </c>
      <c r="C87" s="24">
        <v>18.317128</v>
      </c>
      <c r="D87" s="24">
        <v>33.899062</v>
      </c>
      <c r="E87" s="24">
        <v>-24.617376</v>
      </c>
      <c r="F87" s="60">
        <v>0.0018</v>
      </c>
      <c r="J87" s="63" t="s">
        <v>119</v>
      </c>
      <c r="L87" s="24">
        <v>13.456787</v>
      </c>
      <c r="M87" s="24">
        <v>23.502758</v>
      </c>
      <c r="N87" s="24">
        <v>-22.123131</v>
      </c>
      <c r="O87" s="60">
        <v>-0.0249</v>
      </c>
      <c r="P87" s="60"/>
    </row>
    <row r="88" spans="2:16" ht="13.5">
      <c r="B88" s="27" t="s">
        <v>97</v>
      </c>
      <c r="C88" s="24">
        <v>16.281225</v>
      </c>
      <c r="D88" s="24">
        <v>30.5697</v>
      </c>
      <c r="E88" s="24">
        <v>-21.924902</v>
      </c>
      <c r="F88" s="60">
        <v>-0.0116</v>
      </c>
      <c r="J88" s="63" t="s">
        <v>148</v>
      </c>
      <c r="L88" s="24">
        <v>56.116455</v>
      </c>
      <c r="M88" s="24">
        <v>-31.04604</v>
      </c>
      <c r="N88" s="24">
        <v>-50.038935</v>
      </c>
      <c r="O88" s="60">
        <v>-0.0273</v>
      </c>
      <c r="P88" s="60"/>
    </row>
    <row r="89" spans="2:16" ht="13.5">
      <c r="B89" s="27" t="s">
        <v>98</v>
      </c>
      <c r="C89" s="24">
        <v>17.788918</v>
      </c>
      <c r="D89" s="24">
        <v>31.515191</v>
      </c>
      <c r="E89" s="24">
        <v>-20.013714</v>
      </c>
      <c r="F89" s="60">
        <v>0.0262</v>
      </c>
      <c r="J89" s="63" t="s">
        <v>123</v>
      </c>
      <c r="L89" s="24">
        <v>12.498112</v>
      </c>
      <c r="M89" s="24">
        <v>25.15581</v>
      </c>
      <c r="N89" s="24">
        <v>-26.602639</v>
      </c>
      <c r="O89" s="60">
        <v>-0.0332</v>
      </c>
      <c r="P89" s="60"/>
    </row>
    <row r="90" spans="2:16" ht="13.5">
      <c r="B90" s="27" t="s">
        <v>99</v>
      </c>
      <c r="C90" s="24">
        <v>19.365302</v>
      </c>
      <c r="D90" s="24">
        <v>32.429074</v>
      </c>
      <c r="E90" s="24">
        <v>-17.904544</v>
      </c>
      <c r="F90" s="60">
        <v>0.0798</v>
      </c>
      <c r="J90" s="63" t="s">
        <v>72</v>
      </c>
      <c r="L90" s="24">
        <v>54.595922</v>
      </c>
      <c r="M90" s="24">
        <v>28.203931</v>
      </c>
      <c r="N90" s="24">
        <v>-49.915141</v>
      </c>
      <c r="O90" s="60">
        <v>-0.0363</v>
      </c>
      <c r="P90" s="60"/>
    </row>
    <row r="91" spans="2:16" ht="13.5">
      <c r="B91" s="27" t="s">
        <v>100</v>
      </c>
      <c r="C91" s="24">
        <v>16.936406</v>
      </c>
      <c r="D91" s="24">
        <v>27.8306</v>
      </c>
      <c r="E91" s="24">
        <v>-16.600763</v>
      </c>
      <c r="F91" s="60">
        <v>-0.1078</v>
      </c>
      <c r="J91" s="63" t="s">
        <v>122</v>
      </c>
      <c r="L91" s="24">
        <v>10.775892</v>
      </c>
      <c r="M91" s="24">
        <v>20.987822</v>
      </c>
      <c r="N91" s="24">
        <v>-24.311988</v>
      </c>
      <c r="O91" s="60">
        <v>-0.0365</v>
      </c>
      <c r="P91" s="60"/>
    </row>
    <row r="92" spans="2:16" ht="13.5">
      <c r="B92" s="27" t="s">
        <v>101</v>
      </c>
      <c r="C92" s="24">
        <v>15.081181</v>
      </c>
      <c r="D92" s="24">
        <v>26.876944</v>
      </c>
      <c r="E92" s="24">
        <v>-19.159427</v>
      </c>
      <c r="F92" s="60">
        <v>-0.0206</v>
      </c>
      <c r="J92" s="63" t="s">
        <v>102</v>
      </c>
      <c r="L92" s="24">
        <v>15.729894</v>
      </c>
      <c r="M92" s="24">
        <v>22.686394</v>
      </c>
      <c r="N92" s="24">
        <v>-15.350524</v>
      </c>
      <c r="O92" s="60">
        <v>-0.0425</v>
      </c>
      <c r="P92" s="60"/>
    </row>
    <row r="93" spans="2:16" ht="13.5">
      <c r="B93" s="27" t="s">
        <v>102</v>
      </c>
      <c r="C93" s="24">
        <v>15.729894</v>
      </c>
      <c r="D93" s="24">
        <v>22.686394</v>
      </c>
      <c r="E93" s="24">
        <v>-15.350524</v>
      </c>
      <c r="F93" s="60">
        <v>-0.0425</v>
      </c>
      <c r="J93" s="63" t="s">
        <v>125</v>
      </c>
      <c r="L93" s="24">
        <v>16.240069</v>
      </c>
      <c r="M93" s="24">
        <v>31.753466</v>
      </c>
      <c r="N93" s="24">
        <v>-33.103122</v>
      </c>
      <c r="O93" s="60">
        <v>-0.0435</v>
      </c>
      <c r="P93" s="60"/>
    </row>
    <row r="94" spans="2:16" ht="13.5">
      <c r="B94" s="27" t="s">
        <v>103</v>
      </c>
      <c r="C94" s="24">
        <v>13.975052</v>
      </c>
      <c r="D94" s="24">
        <v>22.426191</v>
      </c>
      <c r="E94" s="24">
        <v>-17.287302</v>
      </c>
      <c r="F94" s="60">
        <v>-0.07</v>
      </c>
      <c r="J94" s="63" t="s">
        <v>56</v>
      </c>
      <c r="L94" s="24">
        <v>67.279363</v>
      </c>
      <c r="M94" s="24">
        <v>-0.459745</v>
      </c>
      <c r="N94" s="24">
        <v>-58.115597</v>
      </c>
      <c r="O94" s="60">
        <v>-0.0482</v>
      </c>
      <c r="P94" s="60"/>
    </row>
    <row r="95" spans="2:16" ht="13.5">
      <c r="B95" s="27" t="s">
        <v>104</v>
      </c>
      <c r="C95" s="24">
        <v>13.912422</v>
      </c>
      <c r="D95" s="24">
        <v>17.54274</v>
      </c>
      <c r="E95" s="24">
        <v>-15.405167</v>
      </c>
      <c r="F95" s="60">
        <v>-0.1302</v>
      </c>
      <c r="J95" s="63" t="s">
        <v>58</v>
      </c>
      <c r="L95" s="24">
        <v>62.765707</v>
      </c>
      <c r="M95" s="24">
        <v>4.636098</v>
      </c>
      <c r="N95" s="24">
        <v>-60.640775</v>
      </c>
      <c r="O95" s="60">
        <v>-0.0607</v>
      </c>
      <c r="P95" s="60"/>
    </row>
    <row r="96" spans="2:16" ht="13.5">
      <c r="B96" s="27" t="s">
        <v>105</v>
      </c>
      <c r="C96" s="24">
        <v>13.384627</v>
      </c>
      <c r="D96" s="24">
        <v>12.883225</v>
      </c>
      <c r="E96" s="24">
        <v>-14.839438</v>
      </c>
      <c r="F96" s="60">
        <v>-0.1698</v>
      </c>
      <c r="J96" s="63" t="s">
        <v>129</v>
      </c>
      <c r="L96" s="24">
        <v>9.234813</v>
      </c>
      <c r="M96" s="24">
        <v>21.466742</v>
      </c>
      <c r="N96" s="24">
        <v>-28.404303</v>
      </c>
      <c r="O96" s="60">
        <v>-0.0615</v>
      </c>
      <c r="P96" s="60"/>
    </row>
    <row r="97" spans="2:16" ht="13.5">
      <c r="B97" s="27" t="s">
        <v>106</v>
      </c>
      <c r="C97" s="24">
        <v>12.204676</v>
      </c>
      <c r="D97" s="24">
        <v>11.452371</v>
      </c>
      <c r="E97" s="24">
        <v>-16.375795</v>
      </c>
      <c r="F97" s="60">
        <v>0.1317</v>
      </c>
      <c r="J97" s="63" t="s">
        <v>59</v>
      </c>
      <c r="L97" s="24">
        <v>61.391532</v>
      </c>
      <c r="M97" s="24">
        <v>10.097637</v>
      </c>
      <c r="N97" s="24">
        <v>-60.090492</v>
      </c>
      <c r="O97" s="60">
        <v>-0.0621</v>
      </c>
      <c r="P97" s="60"/>
    </row>
    <row r="98" spans="2:16" ht="13.5">
      <c r="B98" s="27" t="s">
        <v>107</v>
      </c>
      <c r="C98" s="24">
        <v>12.97824</v>
      </c>
      <c r="D98" s="24">
        <v>17.238567</v>
      </c>
      <c r="E98" s="24">
        <v>-17.462813</v>
      </c>
      <c r="F98" s="60">
        <v>0.2581</v>
      </c>
      <c r="G98" s="60">
        <v>0.008099999999999996</v>
      </c>
      <c r="J98" s="63" t="s">
        <v>80</v>
      </c>
      <c r="L98" s="24">
        <v>46.258556</v>
      </c>
      <c r="M98" s="24">
        <v>35.599389</v>
      </c>
      <c r="N98" s="24">
        <v>-44.140833</v>
      </c>
      <c r="O98" s="60">
        <v>-0.0646</v>
      </c>
      <c r="P98" s="60"/>
    </row>
    <row r="99" spans="2:16" ht="13.5">
      <c r="B99" s="27" t="s">
        <v>108</v>
      </c>
      <c r="C99" s="24">
        <v>13.940251</v>
      </c>
      <c r="D99" s="24">
        <v>22.280862</v>
      </c>
      <c r="E99" s="24">
        <v>-19.119952</v>
      </c>
      <c r="F99" s="60">
        <v>0.2626</v>
      </c>
      <c r="G99" s="60">
        <v>0.0126</v>
      </c>
      <c r="J99" s="63" t="s">
        <v>128</v>
      </c>
      <c r="L99" s="24">
        <v>11.033433</v>
      </c>
      <c r="M99" s="24">
        <v>24.834757</v>
      </c>
      <c r="N99" s="24">
        <v>-30.023527</v>
      </c>
      <c r="O99" s="60">
        <v>-0.0682</v>
      </c>
      <c r="P99" s="60"/>
    </row>
    <row r="100" spans="2:16" ht="13.5">
      <c r="B100" s="27" t="s">
        <v>109</v>
      </c>
      <c r="C100" s="24">
        <v>15.285863</v>
      </c>
      <c r="D100" s="24">
        <v>27.122192</v>
      </c>
      <c r="E100" s="24">
        <v>-21.491484</v>
      </c>
      <c r="F100" s="60">
        <v>0.2422</v>
      </c>
      <c r="J100" s="63" t="s">
        <v>103</v>
      </c>
      <c r="L100" s="24">
        <v>13.975052</v>
      </c>
      <c r="M100" s="24">
        <v>22.426191</v>
      </c>
      <c r="N100" s="24">
        <v>-17.287302</v>
      </c>
      <c r="O100" s="60">
        <v>-0.07</v>
      </c>
      <c r="P100" s="60"/>
    </row>
    <row r="101" spans="2:16" ht="13.5">
      <c r="B101" s="27" t="s">
        <v>110</v>
      </c>
      <c r="C101" s="24">
        <v>17.059616</v>
      </c>
      <c r="D101" s="24">
        <v>31.18215</v>
      </c>
      <c r="E101" s="24">
        <v>-24.515947</v>
      </c>
      <c r="F101" s="60">
        <v>0.2661</v>
      </c>
      <c r="G101" s="60">
        <v>0.016100000000000003</v>
      </c>
      <c r="J101" s="63" t="s">
        <v>146</v>
      </c>
      <c r="L101" s="24">
        <v>45.829851</v>
      </c>
      <c r="M101" s="24">
        <v>-29.539158</v>
      </c>
      <c r="N101" s="24">
        <v>-56.079577</v>
      </c>
      <c r="O101" s="60">
        <v>-0.0724</v>
      </c>
      <c r="P101" s="60"/>
    </row>
    <row r="102" spans="2:16" ht="13.5">
      <c r="B102" s="27" t="s">
        <v>111</v>
      </c>
      <c r="C102" s="24">
        <v>19.03197</v>
      </c>
      <c r="D102" s="24">
        <v>34.316304</v>
      </c>
      <c r="E102" s="24">
        <v>-27.980568</v>
      </c>
      <c r="F102" s="60">
        <v>0.2419</v>
      </c>
      <c r="J102" s="63" t="s">
        <v>76</v>
      </c>
      <c r="L102" s="24">
        <v>51.013529</v>
      </c>
      <c r="M102" s="24">
        <v>34.107156</v>
      </c>
      <c r="N102" s="24">
        <v>-44.247649</v>
      </c>
      <c r="O102" s="60">
        <v>-0.0726</v>
      </c>
      <c r="P102" s="60"/>
    </row>
    <row r="103" spans="2:16" ht="13.5">
      <c r="B103" s="27" t="s">
        <v>112</v>
      </c>
      <c r="C103" s="24">
        <v>20.983402</v>
      </c>
      <c r="D103" s="24">
        <v>36.013432</v>
      </c>
      <c r="E103" s="24">
        <v>-31.440058</v>
      </c>
      <c r="F103" s="60">
        <v>0.2021</v>
      </c>
      <c r="J103" s="63" t="s">
        <v>133</v>
      </c>
      <c r="L103" s="24">
        <v>10.125689</v>
      </c>
      <c r="M103" s="24">
        <v>25.695104</v>
      </c>
      <c r="N103" s="24">
        <v>-34.979117</v>
      </c>
      <c r="O103" s="60">
        <v>-0.075</v>
      </c>
      <c r="P103" s="60"/>
    </row>
    <row r="104" spans="2:16" ht="13.5">
      <c r="B104" s="27" t="s">
        <v>113</v>
      </c>
      <c r="C104" s="24">
        <v>23.356363</v>
      </c>
      <c r="D104" s="24">
        <v>36.940575</v>
      </c>
      <c r="E104" s="24">
        <v>-35.25815</v>
      </c>
      <c r="F104" s="60">
        <v>0.3481</v>
      </c>
      <c r="G104" s="60">
        <v>0.09810000000000002</v>
      </c>
      <c r="J104" s="63" t="s">
        <v>151</v>
      </c>
      <c r="L104" s="24">
        <v>43.665612</v>
      </c>
      <c r="M104" s="24">
        <v>-31.864758</v>
      </c>
      <c r="N104" s="24">
        <v>-53.617558</v>
      </c>
      <c r="O104" s="60">
        <v>-0.075</v>
      </c>
      <c r="P104" s="60"/>
    </row>
    <row r="105" spans="2:16" ht="13.5">
      <c r="B105" s="27" t="s">
        <v>114</v>
      </c>
      <c r="C105" s="24">
        <v>24.428321</v>
      </c>
      <c r="D105" s="24">
        <v>36.974856</v>
      </c>
      <c r="E105" s="24">
        <v>-37.150133</v>
      </c>
      <c r="F105" s="60">
        <v>0.3305</v>
      </c>
      <c r="G105" s="60">
        <v>0.08050000000000002</v>
      </c>
      <c r="J105" s="63" t="s">
        <v>120</v>
      </c>
      <c r="L105" s="24">
        <v>11.927278</v>
      </c>
      <c r="M105" s="24">
        <v>18.441787</v>
      </c>
      <c r="N105" s="24">
        <v>-20.199399</v>
      </c>
      <c r="O105" s="60">
        <v>-0.0752</v>
      </c>
      <c r="P105" s="60"/>
    </row>
    <row r="106" spans="2:16" ht="13.5">
      <c r="B106" s="27" t="s">
        <v>115</v>
      </c>
      <c r="C106" s="24">
        <v>20.428726</v>
      </c>
      <c r="D106" s="24">
        <v>34.81893</v>
      </c>
      <c r="E106" s="24">
        <v>-34.247481</v>
      </c>
      <c r="F106" s="60">
        <v>0.0924</v>
      </c>
      <c r="J106" s="63" t="s">
        <v>124</v>
      </c>
      <c r="L106" s="24">
        <v>14.407373</v>
      </c>
      <c r="M106" s="24">
        <v>28.970329</v>
      </c>
      <c r="N106" s="24">
        <v>-29.433546</v>
      </c>
      <c r="O106" s="60">
        <v>-0.0757</v>
      </c>
      <c r="P106" s="60"/>
    </row>
    <row r="107" spans="2:16" ht="13.5">
      <c r="B107" s="27" t="s">
        <v>116</v>
      </c>
      <c r="C107" s="24">
        <v>18.531553</v>
      </c>
      <c r="D107" s="24">
        <v>33.413548</v>
      </c>
      <c r="E107" s="24">
        <v>-30.825792</v>
      </c>
      <c r="F107" s="60">
        <v>0.0156</v>
      </c>
      <c r="J107" s="63" t="s">
        <v>63</v>
      </c>
      <c r="L107" s="24">
        <v>61.12311</v>
      </c>
      <c r="M107" s="24">
        <v>12.987975</v>
      </c>
      <c r="N107" s="24">
        <v>-59.040623</v>
      </c>
      <c r="O107" s="60">
        <v>-0.079</v>
      </c>
      <c r="P107" s="60"/>
    </row>
    <row r="108" spans="2:16" ht="13.5">
      <c r="B108" s="27" t="s">
        <v>117</v>
      </c>
      <c r="C108" s="24">
        <v>16.788427</v>
      </c>
      <c r="D108" s="24">
        <v>31.08798</v>
      </c>
      <c r="E108" s="24">
        <v>-27.650013</v>
      </c>
      <c r="F108" s="60">
        <v>0.0253</v>
      </c>
      <c r="J108" s="63" t="s">
        <v>121</v>
      </c>
      <c r="L108" s="24">
        <v>9.194025</v>
      </c>
      <c r="M108" s="24">
        <v>16.178402</v>
      </c>
      <c r="N108" s="24">
        <v>-22.140623</v>
      </c>
      <c r="O108" s="60">
        <v>-0.0895</v>
      </c>
      <c r="P108" s="60"/>
    </row>
    <row r="109" spans="2:16" ht="13.5">
      <c r="B109" s="27" t="s">
        <v>118</v>
      </c>
      <c r="C109" s="24">
        <v>15.052905</v>
      </c>
      <c r="D109" s="24">
        <v>27.777175</v>
      </c>
      <c r="E109" s="24">
        <v>-24.706482</v>
      </c>
      <c r="F109" s="60">
        <v>-0.0056</v>
      </c>
      <c r="J109" s="63" t="s">
        <v>136</v>
      </c>
      <c r="L109" s="24">
        <v>42.133593</v>
      </c>
      <c r="M109" s="24">
        <v>-12.775603</v>
      </c>
      <c r="N109" s="24">
        <v>-71.39407</v>
      </c>
      <c r="O109" s="60">
        <v>-0.0935</v>
      </c>
      <c r="P109" s="60"/>
    </row>
    <row r="110" spans="2:16" ht="13.5">
      <c r="B110" s="27" t="s">
        <v>119</v>
      </c>
      <c r="C110" s="24">
        <v>13.456787</v>
      </c>
      <c r="D110" s="24">
        <v>23.502758</v>
      </c>
      <c r="E110" s="24">
        <v>-22.123131</v>
      </c>
      <c r="F110" s="60">
        <v>-0.0249</v>
      </c>
      <c r="J110" s="63" t="s">
        <v>140</v>
      </c>
      <c r="L110" s="24">
        <v>47.043062</v>
      </c>
      <c r="M110" s="24">
        <v>-21.146238</v>
      </c>
      <c r="N110" s="24">
        <v>-65.071932</v>
      </c>
      <c r="O110" s="60">
        <v>-0.0958</v>
      </c>
      <c r="P110" s="60"/>
    </row>
    <row r="111" spans="2:16" ht="13.5">
      <c r="B111" s="27" t="s">
        <v>120</v>
      </c>
      <c r="C111" s="24">
        <v>11.927278</v>
      </c>
      <c r="D111" s="24">
        <v>18.441787</v>
      </c>
      <c r="E111" s="24">
        <v>-20.199399</v>
      </c>
      <c r="F111" s="60">
        <v>-0.0752</v>
      </c>
      <c r="J111" s="63" t="s">
        <v>127</v>
      </c>
      <c r="L111" s="24">
        <v>12.131496</v>
      </c>
      <c r="M111" s="24">
        <v>27.136579</v>
      </c>
      <c r="N111" s="24">
        <v>-32.061062</v>
      </c>
      <c r="O111" s="60">
        <v>-0.1059</v>
      </c>
      <c r="P111" s="60"/>
    </row>
    <row r="112" spans="2:16" ht="13.5">
      <c r="B112" s="27" t="s">
        <v>121</v>
      </c>
      <c r="C112" s="24">
        <v>9.194025</v>
      </c>
      <c r="D112" s="24">
        <v>16.178402</v>
      </c>
      <c r="E112" s="24">
        <v>-22.140623</v>
      </c>
      <c r="F112" s="60">
        <v>-0.0895</v>
      </c>
      <c r="J112" s="63" t="s">
        <v>100</v>
      </c>
      <c r="L112" s="24">
        <v>16.936406</v>
      </c>
      <c r="M112" s="24">
        <v>27.8306</v>
      </c>
      <c r="N112" s="24">
        <v>-16.600763</v>
      </c>
      <c r="O112" s="60">
        <v>-0.1078</v>
      </c>
      <c r="P112" s="60"/>
    </row>
    <row r="113" spans="2:16" ht="13.5">
      <c r="B113" s="27" t="s">
        <v>122</v>
      </c>
      <c r="C113" s="24">
        <v>10.775892</v>
      </c>
      <c r="D113" s="24">
        <v>20.987822</v>
      </c>
      <c r="E113" s="24">
        <v>-24.311988</v>
      </c>
      <c r="F113" s="60">
        <v>-0.0365</v>
      </c>
      <c r="J113" s="63" t="s">
        <v>130</v>
      </c>
      <c r="L113" s="24">
        <v>7.373517</v>
      </c>
      <c r="M113" s="24">
        <v>17.779428</v>
      </c>
      <c r="N113" s="24">
        <v>-26.731985</v>
      </c>
      <c r="O113" s="60">
        <v>-0.11</v>
      </c>
      <c r="P113" s="60"/>
    </row>
    <row r="114" spans="2:16" ht="13.5">
      <c r="B114" s="27" t="s">
        <v>123</v>
      </c>
      <c r="C114" s="24">
        <v>12.498112</v>
      </c>
      <c r="D114" s="24">
        <v>25.15581</v>
      </c>
      <c r="E114" s="24">
        <v>-26.602639</v>
      </c>
      <c r="F114" s="60">
        <v>-0.0332</v>
      </c>
      <c r="J114" s="63" t="s">
        <v>134</v>
      </c>
      <c r="L114" s="24">
        <v>6.869743</v>
      </c>
      <c r="M114" s="24">
        <v>21.309977</v>
      </c>
      <c r="N114" s="24">
        <v>-34.585409</v>
      </c>
      <c r="O114" s="60">
        <v>-0.1168</v>
      </c>
      <c r="P114" s="60"/>
    </row>
    <row r="115" spans="2:16" ht="13.5">
      <c r="B115" s="27" t="s">
        <v>124</v>
      </c>
      <c r="C115" s="24">
        <v>14.407373</v>
      </c>
      <c r="D115" s="24">
        <v>28.970329</v>
      </c>
      <c r="E115" s="24">
        <v>-29.433546</v>
      </c>
      <c r="F115" s="60">
        <v>-0.0757</v>
      </c>
      <c r="J115" s="63" t="s">
        <v>132</v>
      </c>
      <c r="L115" s="24">
        <v>8.539279</v>
      </c>
      <c r="M115" s="24">
        <v>22.782719</v>
      </c>
      <c r="N115" s="24">
        <v>-32.805158</v>
      </c>
      <c r="O115" s="60">
        <v>-0.1208</v>
      </c>
      <c r="P115" s="60"/>
    </row>
    <row r="116" spans="2:16" ht="13.5">
      <c r="B116" s="27" t="s">
        <v>125</v>
      </c>
      <c r="C116" s="24">
        <v>16.240069</v>
      </c>
      <c r="D116" s="24">
        <v>31.753466</v>
      </c>
      <c r="E116" s="24">
        <v>-33.103122</v>
      </c>
      <c r="F116" s="60">
        <v>-0.0435</v>
      </c>
      <c r="J116" s="63" t="s">
        <v>139</v>
      </c>
      <c r="L116" s="24">
        <v>44.226308</v>
      </c>
      <c r="M116" s="24">
        <v>-17.896785</v>
      </c>
      <c r="N116" s="24">
        <v>-69.529933</v>
      </c>
      <c r="O116" s="60">
        <v>-0.1241</v>
      </c>
      <c r="P116" s="60"/>
    </row>
    <row r="117" spans="2:16" ht="13.5">
      <c r="B117" s="27" t="s">
        <v>126</v>
      </c>
      <c r="C117" s="24">
        <v>13.188748</v>
      </c>
      <c r="D117" s="24">
        <v>28.902642</v>
      </c>
      <c r="E117" s="24">
        <v>-34.838964</v>
      </c>
      <c r="F117" s="60">
        <v>0.1054</v>
      </c>
      <c r="J117" s="63" t="s">
        <v>104</v>
      </c>
      <c r="L117" s="24">
        <v>13.912422</v>
      </c>
      <c r="M117" s="24">
        <v>17.54274</v>
      </c>
      <c r="N117" s="24">
        <v>-15.405167</v>
      </c>
      <c r="O117" s="60">
        <v>-0.1302</v>
      </c>
      <c r="P117" s="60"/>
    </row>
    <row r="118" spans="2:16" ht="13.5">
      <c r="B118" s="27" t="s">
        <v>127</v>
      </c>
      <c r="C118" s="24">
        <v>12.131496</v>
      </c>
      <c r="D118" s="24">
        <v>27.136579</v>
      </c>
      <c r="E118" s="24">
        <v>-32.061062</v>
      </c>
      <c r="F118" s="60">
        <v>-0.1059</v>
      </c>
      <c r="J118" s="63" t="s">
        <v>135</v>
      </c>
      <c r="L118" s="24">
        <v>37.596208</v>
      </c>
      <c r="M118" s="24">
        <v>-13.307062</v>
      </c>
      <c r="N118" s="24">
        <v>-73.045387</v>
      </c>
      <c r="O118" s="60">
        <v>-0.1302</v>
      </c>
      <c r="P118" s="60"/>
    </row>
    <row r="119" spans="2:16" ht="13.5">
      <c r="B119" s="27" t="s">
        <v>128</v>
      </c>
      <c r="C119" s="24">
        <v>11.033433</v>
      </c>
      <c r="D119" s="24">
        <v>24.834757</v>
      </c>
      <c r="E119" s="24">
        <v>-30.023527</v>
      </c>
      <c r="F119" s="60">
        <v>-0.0682</v>
      </c>
      <c r="J119" s="63" t="s">
        <v>83</v>
      </c>
      <c r="L119" s="24">
        <v>41.841912</v>
      </c>
      <c r="M119" s="24">
        <v>38.071708</v>
      </c>
      <c r="N119" s="24">
        <v>-41.435281</v>
      </c>
      <c r="O119" s="60">
        <v>-0.1333</v>
      </c>
      <c r="P119" s="60"/>
    </row>
    <row r="120" spans="2:16" ht="13.5">
      <c r="B120" s="27" t="s">
        <v>129</v>
      </c>
      <c r="C120" s="24">
        <v>9.234813</v>
      </c>
      <c r="D120" s="24">
        <v>21.466742</v>
      </c>
      <c r="E120" s="24">
        <v>-28.404303</v>
      </c>
      <c r="F120" s="60">
        <v>-0.0615</v>
      </c>
      <c r="J120" s="63" t="s">
        <v>137</v>
      </c>
      <c r="L120" s="24">
        <v>41.147971</v>
      </c>
      <c r="M120" s="24">
        <v>-15.645013</v>
      </c>
      <c r="N120" s="24">
        <v>-70.1927</v>
      </c>
      <c r="O120" s="60">
        <v>-0.1347</v>
      </c>
      <c r="P120" s="60"/>
    </row>
    <row r="121" spans="2:16" ht="13.5">
      <c r="B121" s="27" t="s">
        <v>130</v>
      </c>
      <c r="C121" s="24">
        <v>7.373517</v>
      </c>
      <c r="D121" s="24">
        <v>17.779428</v>
      </c>
      <c r="E121" s="24">
        <v>-26.731985</v>
      </c>
      <c r="F121" s="60">
        <v>-0.11</v>
      </c>
      <c r="J121" s="63" t="s">
        <v>131</v>
      </c>
      <c r="L121" s="24">
        <v>6.967002</v>
      </c>
      <c r="M121" s="24">
        <v>19.830913</v>
      </c>
      <c r="N121" s="24">
        <v>-31.149776</v>
      </c>
      <c r="O121" s="60">
        <v>-0.1365</v>
      </c>
      <c r="P121" s="60"/>
    </row>
    <row r="122" spans="2:16" ht="13.5">
      <c r="B122" s="27" t="s">
        <v>131</v>
      </c>
      <c r="C122" s="24">
        <v>6.967002</v>
      </c>
      <c r="D122" s="24">
        <v>19.830913</v>
      </c>
      <c r="E122" s="24">
        <v>-31.149776</v>
      </c>
      <c r="F122" s="60">
        <v>-0.1365</v>
      </c>
      <c r="J122" s="63" t="s">
        <v>77</v>
      </c>
      <c r="L122" s="24">
        <v>49.34783</v>
      </c>
      <c r="M122" s="24">
        <v>33.304414</v>
      </c>
      <c r="N122" s="24">
        <v>-46.323749</v>
      </c>
      <c r="O122" s="60">
        <v>-0.1405</v>
      </c>
      <c r="P122" s="60"/>
    </row>
    <row r="123" spans="2:16" ht="13.5">
      <c r="B123" s="27" t="s">
        <v>132</v>
      </c>
      <c r="C123" s="24">
        <v>8.539279</v>
      </c>
      <c r="D123" s="24">
        <v>22.782719</v>
      </c>
      <c r="E123" s="24">
        <v>-32.805158</v>
      </c>
      <c r="F123" s="60">
        <v>-0.1208</v>
      </c>
      <c r="J123" s="63" t="s">
        <v>144</v>
      </c>
      <c r="L123" s="24">
        <v>51.874042</v>
      </c>
      <c r="M123" s="24">
        <v>-27.548637</v>
      </c>
      <c r="N123" s="24">
        <v>-55.934044</v>
      </c>
      <c r="O123" s="60">
        <v>-0.1431</v>
      </c>
      <c r="P123" s="60"/>
    </row>
    <row r="124" spans="2:16" ht="13.5">
      <c r="B124" s="27" t="s">
        <v>133</v>
      </c>
      <c r="C124" s="24">
        <v>10.125689</v>
      </c>
      <c r="D124" s="24">
        <v>25.695104</v>
      </c>
      <c r="E124" s="24">
        <v>-34.979117</v>
      </c>
      <c r="F124" s="60">
        <v>-0.075</v>
      </c>
      <c r="J124" s="63" t="s">
        <v>143</v>
      </c>
      <c r="L124" s="24">
        <v>53.487761</v>
      </c>
      <c r="M124" s="24">
        <v>-23.789856</v>
      </c>
      <c r="N124" s="24">
        <v>-59.053076</v>
      </c>
      <c r="O124" s="60">
        <v>-0.1445</v>
      </c>
      <c r="P124" s="60"/>
    </row>
    <row r="125" spans="2:16" ht="13.5">
      <c r="B125" s="27" t="s">
        <v>134</v>
      </c>
      <c r="C125" s="24">
        <v>6.869743</v>
      </c>
      <c r="D125" s="24">
        <v>21.309977</v>
      </c>
      <c r="E125" s="24">
        <v>-34.585409</v>
      </c>
      <c r="F125" s="60">
        <v>-0.1168</v>
      </c>
      <c r="J125" s="63" t="s">
        <v>74</v>
      </c>
      <c r="L125" s="24">
        <v>53.503617</v>
      </c>
      <c r="M125" s="24">
        <v>31.775019</v>
      </c>
      <c r="N125" s="24">
        <v>-46.229711</v>
      </c>
      <c r="O125" s="60">
        <v>-0.1453</v>
      </c>
      <c r="P125" s="60"/>
    </row>
    <row r="126" spans="2:16" ht="13.5">
      <c r="B126" s="27" t="s">
        <v>135</v>
      </c>
      <c r="C126" s="24">
        <v>37.596208</v>
      </c>
      <c r="D126" s="24">
        <v>-13.307062</v>
      </c>
      <c r="E126" s="24">
        <v>-73.045387</v>
      </c>
      <c r="F126" s="60">
        <v>-0.1302</v>
      </c>
      <c r="J126" s="63" t="s">
        <v>75</v>
      </c>
      <c r="L126" s="24">
        <v>51.871201</v>
      </c>
      <c r="M126" s="24">
        <v>30.583561</v>
      </c>
      <c r="N126" s="24">
        <v>-48.720509</v>
      </c>
      <c r="O126" s="60">
        <v>-0.1456</v>
      </c>
      <c r="P126" s="60"/>
    </row>
    <row r="127" spans="2:16" ht="13.5">
      <c r="B127" s="27" t="s">
        <v>136</v>
      </c>
      <c r="C127" s="24">
        <v>42.133593</v>
      </c>
      <c r="D127" s="24">
        <v>-12.775603</v>
      </c>
      <c r="E127" s="24">
        <v>-71.39407</v>
      </c>
      <c r="F127" s="60">
        <v>-0.0935</v>
      </c>
      <c r="J127" s="63" t="s">
        <v>138</v>
      </c>
      <c r="L127" s="24">
        <v>45.301358</v>
      </c>
      <c r="M127" s="24">
        <v>-14.466197</v>
      </c>
      <c r="N127" s="24">
        <v>-71.13498</v>
      </c>
      <c r="O127" s="60">
        <v>-0.1472</v>
      </c>
      <c r="P127" s="60"/>
    </row>
    <row r="128" spans="2:16" ht="13.5">
      <c r="B128" s="27" t="s">
        <v>137</v>
      </c>
      <c r="C128" s="24">
        <v>41.147971</v>
      </c>
      <c r="D128" s="24">
        <v>-15.645013</v>
      </c>
      <c r="E128" s="24">
        <v>-70.1927</v>
      </c>
      <c r="F128" s="60">
        <v>-0.1347</v>
      </c>
      <c r="J128" s="63" t="s">
        <v>67</v>
      </c>
      <c r="L128" s="24">
        <v>61.721029</v>
      </c>
      <c r="M128" s="24">
        <v>20.426857</v>
      </c>
      <c r="N128" s="24">
        <v>-53.484602</v>
      </c>
      <c r="O128" s="60">
        <v>-0.1523</v>
      </c>
      <c r="P128" s="60"/>
    </row>
    <row r="129" spans="2:16" ht="13.5">
      <c r="B129" s="27" t="s">
        <v>138</v>
      </c>
      <c r="C129" s="24">
        <v>45.301358</v>
      </c>
      <c r="D129" s="24">
        <v>-14.466197</v>
      </c>
      <c r="E129" s="24">
        <v>-71.13498</v>
      </c>
      <c r="F129" s="60">
        <v>-0.1472</v>
      </c>
      <c r="J129" s="63" t="s">
        <v>70</v>
      </c>
      <c r="L129" s="24">
        <v>58.931631</v>
      </c>
      <c r="M129" s="24">
        <v>23.184231</v>
      </c>
      <c r="N129" s="24">
        <v>-52.867817</v>
      </c>
      <c r="O129" s="60">
        <v>-0.1571</v>
      </c>
      <c r="P129" s="60"/>
    </row>
    <row r="130" spans="2:16" ht="13.5">
      <c r="B130" s="27" t="s">
        <v>139</v>
      </c>
      <c r="C130" s="24">
        <v>44.226308</v>
      </c>
      <c r="D130" s="24">
        <v>-17.896785</v>
      </c>
      <c r="E130" s="24">
        <v>-69.529933</v>
      </c>
      <c r="F130" s="60">
        <v>-0.1241</v>
      </c>
      <c r="J130" s="63" t="s">
        <v>60</v>
      </c>
      <c r="L130" s="24">
        <v>63.541228</v>
      </c>
      <c r="M130" s="24">
        <v>10.374412</v>
      </c>
      <c r="N130" s="24">
        <v>-58.448362</v>
      </c>
      <c r="O130" s="60">
        <v>-0.1587</v>
      </c>
      <c r="P130" s="60"/>
    </row>
    <row r="131" spans="2:16" ht="13.5">
      <c r="B131" s="27" t="s">
        <v>140</v>
      </c>
      <c r="C131" s="24">
        <v>47.043062</v>
      </c>
      <c r="D131" s="24">
        <v>-21.146238</v>
      </c>
      <c r="E131" s="24">
        <v>-65.071932</v>
      </c>
      <c r="F131" s="60">
        <v>-0.0958</v>
      </c>
      <c r="J131" s="63" t="s">
        <v>142</v>
      </c>
      <c r="L131" s="24">
        <v>57.177568</v>
      </c>
      <c r="M131" s="24">
        <v>-19.30238</v>
      </c>
      <c r="N131" s="24">
        <v>-60.855733</v>
      </c>
      <c r="O131" s="60">
        <v>-0.1588</v>
      </c>
      <c r="P131" s="60"/>
    </row>
    <row r="132" spans="2:16" ht="13.5">
      <c r="B132" s="27" t="s">
        <v>141</v>
      </c>
      <c r="C132" s="24">
        <v>49.314233</v>
      </c>
      <c r="D132" s="24">
        <v>-17.118189</v>
      </c>
      <c r="E132" s="24">
        <v>-67.09858</v>
      </c>
      <c r="F132" s="60">
        <v>-0.1596</v>
      </c>
      <c r="J132" s="63" t="s">
        <v>141</v>
      </c>
      <c r="L132" s="24">
        <v>49.314233</v>
      </c>
      <c r="M132" s="24">
        <v>-17.118189</v>
      </c>
      <c r="N132" s="24">
        <v>-67.09858</v>
      </c>
      <c r="O132" s="60">
        <v>-0.1596</v>
      </c>
      <c r="P132" s="60"/>
    </row>
    <row r="133" spans="2:16" ht="13.5">
      <c r="B133" s="27" t="s">
        <v>142</v>
      </c>
      <c r="C133" s="24">
        <v>57.177568</v>
      </c>
      <c r="D133" s="24">
        <v>-19.30238</v>
      </c>
      <c r="E133" s="24">
        <v>-60.855733</v>
      </c>
      <c r="F133" s="60">
        <v>-0.1588</v>
      </c>
      <c r="J133" s="63" t="s">
        <v>68</v>
      </c>
      <c r="L133" s="24">
        <v>60.505374</v>
      </c>
      <c r="M133" s="24">
        <v>19.934491</v>
      </c>
      <c r="N133" s="24">
        <v>-54.843261</v>
      </c>
      <c r="O133" s="60">
        <v>-0.1619</v>
      </c>
      <c r="P133" s="60"/>
    </row>
    <row r="134" spans="2:16" ht="13.5">
      <c r="B134" s="27" t="s">
        <v>143</v>
      </c>
      <c r="C134" s="24">
        <v>53.487761</v>
      </c>
      <c r="D134" s="24">
        <v>-23.789856</v>
      </c>
      <c r="E134" s="24">
        <v>-59.053076</v>
      </c>
      <c r="F134" s="60">
        <v>-0.1445</v>
      </c>
      <c r="J134" s="63" t="s">
        <v>73</v>
      </c>
      <c r="L134" s="24">
        <v>55.667371</v>
      </c>
      <c r="M134" s="24">
        <v>29.181373</v>
      </c>
      <c r="N134" s="24">
        <v>-48.262758</v>
      </c>
      <c r="O134" s="60">
        <v>-0.1622</v>
      </c>
      <c r="P134" s="60"/>
    </row>
    <row r="135" spans="2:16" ht="13.5">
      <c r="B135" s="27" t="s">
        <v>144</v>
      </c>
      <c r="C135" s="24">
        <v>51.874042</v>
      </c>
      <c r="D135" s="24">
        <v>-27.548637</v>
      </c>
      <c r="E135" s="24">
        <v>-55.934044</v>
      </c>
      <c r="F135" s="60">
        <v>-0.1431</v>
      </c>
      <c r="J135" s="63" t="s">
        <v>84</v>
      </c>
      <c r="L135" s="24">
        <v>39.505995</v>
      </c>
      <c r="M135" s="24">
        <v>36.928538</v>
      </c>
      <c r="N135" s="24">
        <v>-44.297911</v>
      </c>
      <c r="O135" s="60">
        <v>-0.163</v>
      </c>
      <c r="P135" s="60"/>
    </row>
    <row r="136" spans="2:16" ht="13.5">
      <c r="B136" s="27" t="s">
        <v>145</v>
      </c>
      <c r="C136" s="24">
        <v>47.94414</v>
      </c>
      <c r="D136" s="24">
        <v>-26.145604</v>
      </c>
      <c r="E136" s="24">
        <v>-59.426749</v>
      </c>
      <c r="F136" s="60">
        <v>-0.167</v>
      </c>
      <c r="J136" s="63" t="s">
        <v>145</v>
      </c>
      <c r="L136" s="24">
        <v>47.94414</v>
      </c>
      <c r="M136" s="24">
        <v>-26.145604</v>
      </c>
      <c r="N136" s="24">
        <v>-59.426749</v>
      </c>
      <c r="O136" s="60">
        <v>-0.167</v>
      </c>
      <c r="P136" s="60"/>
    </row>
    <row r="137" spans="2:16" ht="13.5">
      <c r="B137" s="27" t="s">
        <v>146</v>
      </c>
      <c r="C137" s="24">
        <v>45.829851</v>
      </c>
      <c r="D137" s="24">
        <v>-29.539158</v>
      </c>
      <c r="E137" s="24">
        <v>-56.079577</v>
      </c>
      <c r="F137" s="60">
        <v>-0.0724</v>
      </c>
      <c r="J137" s="63" t="s">
        <v>105</v>
      </c>
      <c r="L137" s="24">
        <v>13.384627</v>
      </c>
      <c r="M137" s="24">
        <v>12.883225</v>
      </c>
      <c r="N137" s="24">
        <v>-14.839438</v>
      </c>
      <c r="O137" s="60">
        <v>-0.1698</v>
      </c>
      <c r="P137" s="60"/>
    </row>
    <row r="138" spans="2:16" ht="13.5">
      <c r="B138" s="27" t="s">
        <v>147</v>
      </c>
      <c r="C138" s="24">
        <v>50.044187</v>
      </c>
      <c r="D138" s="24">
        <v>-31.52911</v>
      </c>
      <c r="E138" s="24">
        <v>-51.860001</v>
      </c>
      <c r="F138" s="60">
        <v>-0.0206</v>
      </c>
      <c r="J138" s="63" t="s">
        <v>69</v>
      </c>
      <c r="L138" s="24">
        <v>60.067185</v>
      </c>
      <c r="M138" s="24">
        <v>23.53326</v>
      </c>
      <c r="N138" s="24">
        <v>-51.724145</v>
      </c>
      <c r="O138" s="60">
        <v>-0.175</v>
      </c>
      <c r="P138" s="60"/>
    </row>
    <row r="139" spans="2:16" ht="13.5">
      <c r="B139" s="27" t="s">
        <v>148</v>
      </c>
      <c r="C139" s="24">
        <v>56.116455</v>
      </c>
      <c r="D139" s="24">
        <v>-31.04604</v>
      </c>
      <c r="E139" s="24">
        <v>-50.038935</v>
      </c>
      <c r="F139" s="60">
        <v>-0.0273</v>
      </c>
      <c r="J139" s="63" t="s">
        <v>64</v>
      </c>
      <c r="L139" s="24">
        <v>60.899659</v>
      </c>
      <c r="M139" s="24">
        <v>16.164839</v>
      </c>
      <c r="N139" s="24">
        <v>-57.490871</v>
      </c>
      <c r="O139" s="60">
        <v>-0.1767</v>
      </c>
      <c r="P139" s="60"/>
    </row>
    <row r="140" spans="2:16" ht="13.5">
      <c r="B140" s="27" t="s">
        <v>149</v>
      </c>
      <c r="C140" s="24">
        <v>52.879871</v>
      </c>
      <c r="D140" s="24">
        <v>-33.990865</v>
      </c>
      <c r="E140" s="24">
        <v>-47.556194</v>
      </c>
      <c r="F140" s="60">
        <v>0.0709</v>
      </c>
      <c r="J140" s="63" t="s">
        <v>79</v>
      </c>
      <c r="L140" s="24">
        <v>44.529689</v>
      </c>
      <c r="M140" s="24">
        <v>34.57171</v>
      </c>
      <c r="N140" s="24">
        <v>-46.722534</v>
      </c>
      <c r="O140" s="60">
        <v>-0.1837</v>
      </c>
      <c r="P140" s="60"/>
    </row>
    <row r="141" spans="2:16" ht="13.5">
      <c r="B141" s="27" t="s">
        <v>150</v>
      </c>
      <c r="C141" s="24">
        <v>40.952767</v>
      </c>
      <c r="D141" s="24">
        <v>-34.57071</v>
      </c>
      <c r="E141" s="24">
        <v>-49.566198</v>
      </c>
      <c r="F141" s="60">
        <v>0.0067</v>
      </c>
      <c r="J141" s="63" t="s">
        <v>78</v>
      </c>
      <c r="L141" s="24">
        <v>48.136046</v>
      </c>
      <c r="M141" s="24">
        <v>32.568963</v>
      </c>
      <c r="N141" s="24">
        <v>-48.081039</v>
      </c>
      <c r="O141" s="60">
        <v>-0.1877</v>
      </c>
      <c r="P141" s="60"/>
    </row>
    <row r="142" spans="2:16" ht="13.5">
      <c r="B142" s="27" t="s">
        <v>151</v>
      </c>
      <c r="C142" s="24">
        <v>43.665612</v>
      </c>
      <c r="D142" s="24">
        <v>-31.864758</v>
      </c>
      <c r="E142" s="24">
        <v>-53.617558</v>
      </c>
      <c r="F142" s="60">
        <v>-0.075</v>
      </c>
      <c r="J142" s="63" t="s">
        <v>65</v>
      </c>
      <c r="L142" s="24">
        <v>62.222559</v>
      </c>
      <c r="M142" s="24">
        <v>16.528171</v>
      </c>
      <c r="N142" s="24">
        <v>-56.254243</v>
      </c>
      <c r="O142" s="60">
        <v>-0.1946</v>
      </c>
      <c r="P142" s="60"/>
    </row>
    <row r="143" spans="2:16" ht="13.5">
      <c r="B143" s="27" t="s">
        <v>152</v>
      </c>
      <c r="C143" s="24">
        <v>47.396979</v>
      </c>
      <c r="D143" s="24">
        <v>-33.649369</v>
      </c>
      <c r="E143" s="24">
        <v>-49.684054</v>
      </c>
      <c r="F143" s="60">
        <v>0.0407</v>
      </c>
      <c r="J143" s="63" t="s">
        <v>57</v>
      </c>
      <c r="L143" s="24">
        <v>66.732643</v>
      </c>
      <c r="M143" s="24">
        <v>4.75398</v>
      </c>
      <c r="N143" s="24">
        <v>-57.793341</v>
      </c>
      <c r="O143" s="60">
        <v>-0.202</v>
      </c>
      <c r="P143" s="60"/>
    </row>
    <row r="144" spans="2:16" ht="13.5">
      <c r="B144" s="27" t="s">
        <v>153</v>
      </c>
      <c r="C144" s="24">
        <v>44.226027</v>
      </c>
      <c r="D144" s="24">
        <v>-36.014259</v>
      </c>
      <c r="E144" s="24">
        <v>-46.018784</v>
      </c>
      <c r="F144" s="60">
        <v>0.0002</v>
      </c>
      <c r="J144" s="63" t="s">
        <v>62</v>
      </c>
      <c r="L144" s="24">
        <v>63.141319</v>
      </c>
      <c r="M144" s="24">
        <v>13.445973</v>
      </c>
      <c r="N144" s="24">
        <v>-57.449908</v>
      </c>
      <c r="O144" s="60">
        <v>-0.2323</v>
      </c>
      <c r="P144" s="60"/>
    </row>
    <row r="145" spans="2:16" ht="13.5">
      <c r="B145" s="27" t="s">
        <v>154</v>
      </c>
      <c r="C145" s="24">
        <v>49.719781</v>
      </c>
      <c r="D145" s="24">
        <v>-36.04511</v>
      </c>
      <c r="E145" s="24">
        <v>-45.073952</v>
      </c>
      <c r="F145" s="60">
        <v>0.0658</v>
      </c>
      <c r="J145" s="63" t="s">
        <v>61</v>
      </c>
      <c r="L145" s="24">
        <v>65.653669</v>
      </c>
      <c r="M145" s="24">
        <v>10.621315</v>
      </c>
      <c r="N145" s="24">
        <v>-56.830672</v>
      </c>
      <c r="O145" s="60">
        <v>-0.2457</v>
      </c>
      <c r="P145" s="60"/>
    </row>
    <row r="146" spans="2:16" ht="13.5">
      <c r="B146" s="27" t="s">
        <v>155</v>
      </c>
      <c r="C146" s="24">
        <v>42.026667</v>
      </c>
      <c r="D146" s="24">
        <v>-37.049898</v>
      </c>
      <c r="E146" s="24">
        <v>-41.561931</v>
      </c>
      <c r="F146" s="60">
        <v>-0.0161</v>
      </c>
      <c r="J146" s="63" t="s">
        <v>66</v>
      </c>
      <c r="L146" s="24">
        <v>63.55799</v>
      </c>
      <c r="M146" s="24">
        <v>16.897681</v>
      </c>
      <c r="N146" s="24">
        <v>-55.055378</v>
      </c>
      <c r="O146" s="60">
        <v>-0.25</v>
      </c>
      <c r="P146" s="60"/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14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4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6" t="s">
        <v>52</v>
      </c>
      <c r="D2" s="77"/>
      <c r="E2" s="3"/>
      <c r="F2" s="4" t="s">
        <v>3</v>
      </c>
      <c r="G2" s="11">
        <v>39209.451261574075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6" t="s">
        <v>53</v>
      </c>
      <c r="D3" s="77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8" t="s">
        <v>54</v>
      </c>
      <c r="D4" s="75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8" t="s">
        <v>55</v>
      </c>
      <c r="D5" s="75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100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4">
        <v>0</v>
      </c>
      <c r="D7" s="75"/>
      <c r="E7" s="73" t="s">
        <v>19</v>
      </c>
      <c r="F7" s="73"/>
      <c r="G7" s="35">
        <v>-0.03734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4">
        <v>0.25</v>
      </c>
      <c r="D8" s="75"/>
      <c r="E8" s="2"/>
      <c r="F8" s="14" t="s">
        <v>12</v>
      </c>
      <c r="G8" s="35">
        <v>0.34812869800963914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4">
        <v>-0.25</v>
      </c>
      <c r="D9" s="75"/>
      <c r="E9" s="2"/>
      <c r="F9" s="14" t="s">
        <v>13</v>
      </c>
      <c r="G9" s="35">
        <v>-0.25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0.5981286980096392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1" t="s">
        <v>47</v>
      </c>
      <c r="C12" s="72"/>
      <c r="D12" s="72"/>
      <c r="E12" s="72"/>
      <c r="F12" s="72"/>
      <c r="G12" s="72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0.12778820387854686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67.25098156309393</v>
      </c>
      <c r="D47" s="24">
        <v>-0.46467679903651027</v>
      </c>
      <c r="E47" s="24">
        <v>-58.07693298524173</v>
      </c>
      <c r="F47" s="60">
        <v>-0.0482</v>
      </c>
    </row>
    <row r="48" spans="2:6" ht="13.5">
      <c r="B48" s="27" t="s">
        <v>57</v>
      </c>
      <c r="C48" s="24">
        <v>66.61272886030756</v>
      </c>
      <c r="D48" s="24">
        <v>4.717027426691592</v>
      </c>
      <c r="E48" s="24">
        <v>-57.635094140965556</v>
      </c>
      <c r="F48" s="60">
        <v>-0.202</v>
      </c>
    </row>
    <row r="49" spans="2:6" ht="13.5">
      <c r="B49" s="27" t="s">
        <v>58</v>
      </c>
      <c r="C49" s="24">
        <v>62.72965138011373</v>
      </c>
      <c r="D49" s="24">
        <v>4.625824844421396</v>
      </c>
      <c r="E49" s="24">
        <v>-60.59302953159549</v>
      </c>
      <c r="F49" s="60">
        <v>-0.0607</v>
      </c>
    </row>
    <row r="50" spans="2:6" ht="13.5">
      <c r="B50" s="27" t="s">
        <v>59</v>
      </c>
      <c r="C50" s="24">
        <v>61.355215985154175</v>
      </c>
      <c r="D50" s="24">
        <v>10.07960392888256</v>
      </c>
      <c r="E50" s="24">
        <v>-60.04349844128668</v>
      </c>
      <c r="F50" s="60">
        <v>-0.0621</v>
      </c>
    </row>
    <row r="51" spans="2:6" ht="13.5">
      <c r="B51" s="27" t="s">
        <v>60</v>
      </c>
      <c r="C51" s="24">
        <v>63.44863058875199</v>
      </c>
      <c r="D51" s="24">
        <v>10.326878975926236</v>
      </c>
      <c r="E51" s="24">
        <v>-58.32861895347955</v>
      </c>
      <c r="F51" s="60">
        <v>-0.1587</v>
      </c>
    </row>
    <row r="52" spans="2:6" ht="13.5">
      <c r="B52" s="27" t="s">
        <v>61</v>
      </c>
      <c r="C52" s="24">
        <v>65.51058263941653</v>
      </c>
      <c r="D52" s="24">
        <v>10.545851078117598</v>
      </c>
      <c r="E52" s="24">
        <v>-56.64569474230784</v>
      </c>
      <c r="F52" s="60">
        <v>-0.2457</v>
      </c>
    </row>
    <row r="53" spans="2:6" ht="13.5">
      <c r="B53" s="27" t="s">
        <v>62</v>
      </c>
      <c r="C53" s="24">
        <v>63.009928204547556</v>
      </c>
      <c r="D53" s="24">
        <v>13.357114126626525</v>
      </c>
      <c r="E53" s="24">
        <v>-57.28024947283281</v>
      </c>
      <c r="F53" s="60">
        <v>-0.2323</v>
      </c>
    </row>
    <row r="54" spans="2:6" ht="13.5">
      <c r="B54" s="27" t="s">
        <v>63</v>
      </c>
      <c r="C54" s="24">
        <v>61.07818451310996</v>
      </c>
      <c r="D54" s="24">
        <v>12.958624025605443</v>
      </c>
      <c r="E54" s="24">
        <v>-58.9826900002581</v>
      </c>
      <c r="F54" s="60">
        <v>-0.079</v>
      </c>
    </row>
    <row r="55" spans="2:6" ht="13.5">
      <c r="B55" s="27" t="s">
        <v>64</v>
      </c>
      <c r="C55" s="24">
        <v>60.80442807997061</v>
      </c>
      <c r="D55" s="24">
        <v>16.08207991713002</v>
      </c>
      <c r="E55" s="24">
        <v>-57.36709662162179</v>
      </c>
      <c r="F55" s="60">
        <v>-0.1767</v>
      </c>
    </row>
    <row r="56" spans="2:6" ht="13.5">
      <c r="B56" s="27" t="s">
        <v>65</v>
      </c>
      <c r="C56" s="24">
        <v>62.118448074802764</v>
      </c>
      <c r="D56" s="24">
        <v>16.43535268211467</v>
      </c>
      <c r="E56" s="24">
        <v>-56.11854938537414</v>
      </c>
      <c r="F56" s="60">
        <v>-0.1946</v>
      </c>
    </row>
    <row r="57" spans="2:6" ht="13.5">
      <c r="B57" s="27" t="s">
        <v>66</v>
      </c>
      <c r="C57" s="24">
        <v>63.42513793362034</v>
      </c>
      <c r="D57" s="24">
        <v>16.776504883799372</v>
      </c>
      <c r="E57" s="24">
        <v>-54.881714163892696</v>
      </c>
      <c r="F57" s="60">
        <v>-0.25</v>
      </c>
    </row>
    <row r="58" spans="2:6" ht="13.5">
      <c r="B58" s="27" t="s">
        <v>67</v>
      </c>
      <c r="C58" s="24">
        <v>61.647144727927675</v>
      </c>
      <c r="D58" s="24">
        <v>20.33808576314144</v>
      </c>
      <c r="E58" s="24">
        <v>-53.385282688388095</v>
      </c>
      <c r="F58" s="60">
        <v>-0.1523</v>
      </c>
    </row>
    <row r="59" spans="2:6" ht="13.5">
      <c r="B59" s="27" t="s">
        <v>68</v>
      </c>
      <c r="C59" s="24">
        <v>60.42603754552444</v>
      </c>
      <c r="D59" s="24">
        <v>19.84133551996058</v>
      </c>
      <c r="E59" s="24">
        <v>-54.73731508602584</v>
      </c>
      <c r="F59" s="60">
        <v>-0.1619</v>
      </c>
    </row>
    <row r="60" spans="2:6" ht="13.5">
      <c r="B60" s="27" t="s">
        <v>69</v>
      </c>
      <c r="C60" s="24">
        <v>59.989417449024266</v>
      </c>
      <c r="D60" s="24">
        <v>23.420715786636457</v>
      </c>
      <c r="E60" s="24">
        <v>-51.614994542277074</v>
      </c>
      <c r="F60" s="60">
        <v>-0.175</v>
      </c>
    </row>
    <row r="61" spans="2:6" ht="13.5">
      <c r="B61" s="27" t="s">
        <v>70</v>
      </c>
      <c r="C61" s="24">
        <v>58.86154285580044</v>
      </c>
      <c r="D61" s="24">
        <v>23.08313319762538</v>
      </c>
      <c r="E61" s="24">
        <v>-52.770099644302434</v>
      </c>
      <c r="F61" s="60">
        <v>-0.1571</v>
      </c>
    </row>
    <row r="62" spans="2:6" ht="13.5">
      <c r="B62" s="27" t="s">
        <v>71</v>
      </c>
      <c r="C62" s="24">
        <v>56.622620085597234</v>
      </c>
      <c r="D62" s="24">
        <v>25.76613847559851</v>
      </c>
      <c r="E62" s="24">
        <v>-51.41115525251412</v>
      </c>
      <c r="F62" s="60">
        <v>0.1163</v>
      </c>
    </row>
    <row r="63" spans="2:6" ht="13.5">
      <c r="B63" s="27" t="s">
        <v>72</v>
      </c>
      <c r="C63" s="24">
        <v>54.58243074214648</v>
      </c>
      <c r="D63" s="24">
        <v>28.177794178855542</v>
      </c>
      <c r="E63" s="24">
        <v>-49.893840378816215</v>
      </c>
      <c r="F63" s="60">
        <v>-0.0363</v>
      </c>
    </row>
    <row r="64" spans="2:6" ht="13.5">
      <c r="B64" s="27" t="s">
        <v>73</v>
      </c>
      <c r="C64" s="24">
        <v>55.60829684475303</v>
      </c>
      <c r="D64" s="24">
        <v>29.064511503113213</v>
      </c>
      <c r="E64" s="24">
        <v>-48.16702828985169</v>
      </c>
      <c r="F64" s="60">
        <v>-0.1622</v>
      </c>
    </row>
    <row r="65" spans="2:6" ht="13.5">
      <c r="B65" s="27" t="s">
        <v>74</v>
      </c>
      <c r="C65" s="24">
        <v>53.45715458438747</v>
      </c>
      <c r="D65" s="24">
        <v>31.665782210964746</v>
      </c>
      <c r="E65" s="24">
        <v>-46.1459539241597</v>
      </c>
      <c r="F65" s="60">
        <v>-0.1453</v>
      </c>
    </row>
    <row r="66" spans="2:6" ht="13.5">
      <c r="B66" s="27" t="s">
        <v>75</v>
      </c>
      <c r="C66" s="24">
        <v>51.82340029749736</v>
      </c>
      <c r="D66" s="24">
        <v>30.473799743237965</v>
      </c>
      <c r="E66" s="24">
        <v>-48.637689721789336</v>
      </c>
      <c r="F66" s="60">
        <v>-0.1456</v>
      </c>
    </row>
    <row r="67" spans="2:6" ht="13.5">
      <c r="B67" s="27" t="s">
        <v>76</v>
      </c>
      <c r="C67" s="24">
        <v>50.99385617325751</v>
      </c>
      <c r="D67" s="24">
        <v>34.05025699138156</v>
      </c>
      <c r="E67" s="24">
        <v>-44.207026402542404</v>
      </c>
      <c r="F67" s="60">
        <v>-0.0726</v>
      </c>
    </row>
    <row r="68" spans="2:6" ht="13.5">
      <c r="B68" s="27" t="s">
        <v>77</v>
      </c>
      <c r="C68" s="24">
        <v>49.30931553210791</v>
      </c>
      <c r="D68" s="24">
        <v>33.19364076336514</v>
      </c>
      <c r="E68" s="24">
        <v>-46.24631653995612</v>
      </c>
      <c r="F68" s="60">
        <v>-0.1405</v>
      </c>
    </row>
    <row r="69" spans="2:6" ht="13.5">
      <c r="B69" s="27" t="s">
        <v>78</v>
      </c>
      <c r="C69" s="24">
        <v>48.0836974644409</v>
      </c>
      <c r="D69" s="24">
        <v>32.42049667900565</v>
      </c>
      <c r="E69" s="24">
        <v>-47.97875657813486</v>
      </c>
      <c r="F69" s="60">
        <v>-0.1877</v>
      </c>
    </row>
    <row r="70" spans="2:6" ht="13.5">
      <c r="B70" s="27" t="s">
        <v>79</v>
      </c>
      <c r="C70" s="24">
        <v>44.48923866479068</v>
      </c>
      <c r="D70" s="24">
        <v>34.4197066630183</v>
      </c>
      <c r="E70" s="24">
        <v>-46.627699261939426</v>
      </c>
      <c r="F70" s="60">
        <v>-0.1837</v>
      </c>
    </row>
    <row r="71" spans="2:6" ht="13.5">
      <c r="B71" s="27" t="s">
        <v>80</v>
      </c>
      <c r="C71" s="24">
        <v>46.24490915762375</v>
      </c>
      <c r="D71" s="24">
        <v>35.54601023799918</v>
      </c>
      <c r="E71" s="24">
        <v>-44.10704376892101</v>
      </c>
      <c r="F71" s="60">
        <v>-0.0646</v>
      </c>
    </row>
    <row r="72" spans="2:6" ht="13.5">
      <c r="B72" s="27" t="s">
        <v>81</v>
      </c>
      <c r="C72" s="24">
        <v>48.170728769231665</v>
      </c>
      <c r="D72" s="24">
        <v>36.502644561643876</v>
      </c>
      <c r="E72" s="24">
        <v>-41.84641636038198</v>
      </c>
      <c r="F72" s="60">
        <v>-0.0042</v>
      </c>
    </row>
    <row r="73" spans="2:6" ht="13.5">
      <c r="B73" s="27" t="s">
        <v>82</v>
      </c>
      <c r="C73" s="24">
        <v>44.37327901665119</v>
      </c>
      <c r="D73" s="24">
        <v>39.013959197102295</v>
      </c>
      <c r="E73" s="24">
        <v>-38.76848756210103</v>
      </c>
      <c r="F73" s="60">
        <v>-0.0242</v>
      </c>
    </row>
    <row r="74" spans="2:6" ht="13.5">
      <c r="B74" s="27" t="s">
        <v>83</v>
      </c>
      <c r="C74" s="24">
        <v>41.82770946116875</v>
      </c>
      <c r="D74" s="24">
        <v>37.95393935263685</v>
      </c>
      <c r="E74" s="24">
        <v>-41.37441755180309</v>
      </c>
      <c r="F74" s="60">
        <v>-0.1333</v>
      </c>
    </row>
    <row r="75" spans="2:6" ht="13.5">
      <c r="B75" s="27" t="s">
        <v>84</v>
      </c>
      <c r="C75" s="24">
        <v>39.48707677660243</v>
      </c>
      <c r="D75" s="24">
        <v>36.784385439898394</v>
      </c>
      <c r="E75" s="24">
        <v>-44.22431020355549</v>
      </c>
      <c r="F75" s="60">
        <v>-0.163</v>
      </c>
    </row>
    <row r="76" spans="2:6" ht="13.5">
      <c r="B76" s="27" t="s">
        <v>85</v>
      </c>
      <c r="C76" s="24">
        <v>34.06928097503023</v>
      </c>
      <c r="D76" s="24">
        <v>41.54474331834727</v>
      </c>
      <c r="E76" s="24">
        <v>-30.931172616975292</v>
      </c>
      <c r="F76" s="60">
        <v>0.0217</v>
      </c>
    </row>
    <row r="77" spans="2:6" ht="13.5">
      <c r="B77" s="27" t="s">
        <v>86</v>
      </c>
      <c r="C77" s="24">
        <v>30.538895701383883</v>
      </c>
      <c r="D77" s="24">
        <v>40.09213412913151</v>
      </c>
      <c r="E77" s="24">
        <v>-33.81749074506404</v>
      </c>
      <c r="F77" s="60">
        <v>0.0018</v>
      </c>
    </row>
    <row r="78" spans="2:6" ht="13.5">
      <c r="B78" s="27" t="s">
        <v>87</v>
      </c>
      <c r="C78" s="24">
        <v>27.90623213242816</v>
      </c>
      <c r="D78" s="24">
        <v>39.02036697372619</v>
      </c>
      <c r="E78" s="24">
        <v>-36.095793914950754</v>
      </c>
      <c r="F78" s="60">
        <v>-0.0099</v>
      </c>
    </row>
    <row r="79" spans="2:6" ht="13.5">
      <c r="B79" s="27" t="s">
        <v>88</v>
      </c>
      <c r="C79" s="24">
        <v>23.414314933368757</v>
      </c>
      <c r="D79" s="24">
        <v>37.928064204373285</v>
      </c>
      <c r="E79" s="24">
        <v>-33.556425994299296</v>
      </c>
      <c r="F79" s="60">
        <v>0.0777</v>
      </c>
    </row>
    <row r="80" spans="2:6" ht="13.5">
      <c r="B80" s="27" t="s">
        <v>89</v>
      </c>
      <c r="C80" s="24">
        <v>25.931689181295248</v>
      </c>
      <c r="D80" s="24">
        <v>39.113039968025134</v>
      </c>
      <c r="E80" s="24">
        <v>-31.269299988018908</v>
      </c>
      <c r="F80" s="60">
        <v>0.0692</v>
      </c>
    </row>
    <row r="81" spans="2:6" ht="13.5">
      <c r="B81" s="27" t="s">
        <v>90</v>
      </c>
      <c r="C81" s="24">
        <v>30.323328833847683</v>
      </c>
      <c r="D81" s="24">
        <v>41.20408483324219</v>
      </c>
      <c r="E81" s="24">
        <v>-27.815119367654738</v>
      </c>
      <c r="F81" s="60">
        <v>0.0303</v>
      </c>
    </row>
    <row r="82" spans="2:6" ht="13.5">
      <c r="B82" s="27" t="s">
        <v>91</v>
      </c>
      <c r="C82" s="24">
        <v>26.58533139329453</v>
      </c>
      <c r="D82" s="24">
        <v>40.01030548636274</v>
      </c>
      <c r="E82" s="24">
        <v>-24.128894469277874</v>
      </c>
      <c r="F82" s="60">
        <v>0.1272</v>
      </c>
    </row>
    <row r="83" spans="2:6" ht="13.5">
      <c r="B83" s="27" t="s">
        <v>92</v>
      </c>
      <c r="C83" s="24">
        <v>24.19111069584623</v>
      </c>
      <c r="D83" s="24">
        <v>38.57333571259961</v>
      </c>
      <c r="E83" s="24">
        <v>-26.27477727223898</v>
      </c>
      <c r="F83" s="60">
        <v>0.0906</v>
      </c>
    </row>
    <row r="84" spans="2:6" ht="13.5">
      <c r="B84" s="27" t="s">
        <v>93</v>
      </c>
      <c r="C84" s="24">
        <v>21.22266824071685</v>
      </c>
      <c r="D84" s="24">
        <v>36.86988289453183</v>
      </c>
      <c r="E84" s="24">
        <v>-29.22117889940065</v>
      </c>
      <c r="F84" s="60">
        <v>0.0312</v>
      </c>
    </row>
    <row r="85" spans="2:6" ht="13.5">
      <c r="B85" s="27" t="s">
        <v>94</v>
      </c>
      <c r="C85" s="24">
        <v>22.1619070078323</v>
      </c>
      <c r="D85" s="24">
        <v>36.54821232919979</v>
      </c>
      <c r="E85" s="24">
        <v>-19.98793621677495</v>
      </c>
      <c r="F85" s="60">
        <v>0.0934</v>
      </c>
    </row>
    <row r="86" spans="2:6" ht="13.5">
      <c r="B86" s="27" t="s">
        <v>95</v>
      </c>
      <c r="C86" s="24">
        <v>20.298906877203507</v>
      </c>
      <c r="D86" s="24">
        <v>35.23870772007341</v>
      </c>
      <c r="E86" s="24">
        <v>-22.251952105068305</v>
      </c>
      <c r="F86" s="60">
        <v>0.0631</v>
      </c>
    </row>
    <row r="87" spans="2:6" ht="13.5">
      <c r="B87" s="27" t="s">
        <v>96</v>
      </c>
      <c r="C87" s="24">
        <v>18.315890882782785</v>
      </c>
      <c r="D87" s="24">
        <v>33.9003249724129</v>
      </c>
      <c r="E87" s="24">
        <v>-24.617033544320748</v>
      </c>
      <c r="F87" s="60">
        <v>0.0018</v>
      </c>
    </row>
    <row r="88" spans="2:6" ht="13.5">
      <c r="B88" s="27" t="s">
        <v>97</v>
      </c>
      <c r="C88" s="24">
        <v>16.290087231883486</v>
      </c>
      <c r="D88" s="24">
        <v>30.562978402454263</v>
      </c>
      <c r="E88" s="24">
        <v>-21.92836481736278</v>
      </c>
      <c r="F88" s="60">
        <v>-0.0116</v>
      </c>
    </row>
    <row r="89" spans="2:6" ht="13.5">
      <c r="B89" s="27" t="s">
        <v>98</v>
      </c>
      <c r="C89" s="24">
        <v>17.76890716686071</v>
      </c>
      <c r="D89" s="24">
        <v>31.53015767984971</v>
      </c>
      <c r="E89" s="24">
        <v>-20.005904169304667</v>
      </c>
      <c r="F89" s="60">
        <v>0.0262</v>
      </c>
    </row>
    <row r="90" spans="2:6" ht="13.5">
      <c r="B90" s="27" t="s">
        <v>99</v>
      </c>
      <c r="C90" s="24">
        <v>19.30378872639279</v>
      </c>
      <c r="D90" s="24">
        <v>32.47354185754852</v>
      </c>
      <c r="E90" s="24">
        <v>-17.87978904194518</v>
      </c>
      <c r="F90" s="60">
        <v>0.0798</v>
      </c>
    </row>
    <row r="91" spans="2:6" ht="13.5">
      <c r="B91" s="27" t="s">
        <v>100</v>
      </c>
      <c r="C91" s="24">
        <v>17.020879031803194</v>
      </c>
      <c r="D91" s="24">
        <v>27.786574529619877</v>
      </c>
      <c r="E91" s="24">
        <v>-16.6512589663994</v>
      </c>
      <c r="F91" s="60">
        <v>-0.1078</v>
      </c>
    </row>
    <row r="92" spans="2:6" ht="13.5">
      <c r="B92" s="27" t="s">
        <v>101</v>
      </c>
      <c r="C92" s="24">
        <v>15.097381675171526</v>
      </c>
      <c r="D92" s="24">
        <v>26.86762160908092</v>
      </c>
      <c r="E92" s="24">
        <v>-19.168062006225263</v>
      </c>
      <c r="F92" s="60">
        <v>-0.0206</v>
      </c>
    </row>
    <row r="93" spans="2:6" ht="13.5">
      <c r="B93" s="27" t="s">
        <v>102</v>
      </c>
      <c r="C93" s="24">
        <v>15.76039352750991</v>
      </c>
      <c r="D93" s="24">
        <v>22.675803953422303</v>
      </c>
      <c r="E93" s="24">
        <v>-15.378216501545513</v>
      </c>
      <c r="F93" s="60">
        <v>-0.0425</v>
      </c>
    </row>
    <row r="94" spans="2:6" ht="13.5">
      <c r="B94" s="27" t="s">
        <v>103</v>
      </c>
      <c r="C94" s="24">
        <v>14.027580299776682</v>
      </c>
      <c r="D94" s="24">
        <v>22.403416284573932</v>
      </c>
      <c r="E94" s="24">
        <v>-17.327587925017234</v>
      </c>
      <c r="F94" s="60">
        <v>-0.07</v>
      </c>
    </row>
    <row r="95" spans="2:6" ht="13.5">
      <c r="B95" s="27" t="s">
        <v>104</v>
      </c>
      <c r="C95" s="24">
        <v>13.994266001902396</v>
      </c>
      <c r="D95" s="24">
        <v>17.518353612711774</v>
      </c>
      <c r="E95" s="24">
        <v>-15.503495973680952</v>
      </c>
      <c r="F95" s="60">
        <v>-0.1302</v>
      </c>
    </row>
    <row r="96" spans="2:6" ht="13.5">
      <c r="B96" s="27" t="s">
        <v>105</v>
      </c>
      <c r="C96" s="24">
        <v>13.47087415970693</v>
      </c>
      <c r="D96" s="24">
        <v>12.862298375364414</v>
      </c>
      <c r="E96" s="24">
        <v>-14.98419440765569</v>
      </c>
      <c r="F96" s="60">
        <v>-0.1698</v>
      </c>
    </row>
    <row r="97" spans="2:6" ht="13.5">
      <c r="B97" s="27" t="s">
        <v>106</v>
      </c>
      <c r="C97" s="24">
        <v>12.090653397098833</v>
      </c>
      <c r="D97" s="24">
        <v>11.452371</v>
      </c>
      <c r="E97" s="24">
        <v>-16.441625980478694</v>
      </c>
      <c r="F97" s="60">
        <v>0.1317</v>
      </c>
    </row>
    <row r="98" spans="2:7" ht="13.5">
      <c r="B98" s="27" t="s">
        <v>107</v>
      </c>
      <c r="C98" s="24">
        <v>12.754736998284331</v>
      </c>
      <c r="D98" s="24">
        <v>17.238567000000003</v>
      </c>
      <c r="E98" s="24">
        <v>-17.591852518205236</v>
      </c>
      <c r="F98" s="60">
        <v>0.2581</v>
      </c>
      <c r="G98" s="39">
        <v>0.008099999999999996</v>
      </c>
    </row>
    <row r="99" spans="2:7" ht="13.5">
      <c r="B99" s="27" t="s">
        <v>108</v>
      </c>
      <c r="C99" s="24">
        <v>13.712801984085338</v>
      </c>
      <c r="D99" s="24">
        <v>22.280862000000003</v>
      </c>
      <c r="E99" s="24">
        <v>-19.251269750565257</v>
      </c>
      <c r="F99" s="60">
        <v>0.2626</v>
      </c>
      <c r="G99" s="39">
        <v>0.0126</v>
      </c>
    </row>
    <row r="100" spans="2:6" ht="13.5">
      <c r="B100" s="27" t="s">
        <v>109</v>
      </c>
      <c r="C100" s="24">
        <v>15.076108463029241</v>
      </c>
      <c r="D100" s="24">
        <v>27.122192000000002</v>
      </c>
      <c r="E100" s="24">
        <v>-21.612585838383826</v>
      </c>
      <c r="F100" s="60">
        <v>0.2422</v>
      </c>
    </row>
    <row r="101" spans="2:7" ht="13.5">
      <c r="B101" s="27" t="s">
        <v>110</v>
      </c>
      <c r="C101" s="24">
        <v>16.829177608432346</v>
      </c>
      <c r="D101" s="24">
        <v>31.182150000000007</v>
      </c>
      <c r="E101" s="24">
        <v>-24.648990667403222</v>
      </c>
      <c r="F101" s="60">
        <v>0.2661</v>
      </c>
      <c r="G101" s="39">
        <v>0.016100000000000003</v>
      </c>
    </row>
    <row r="102" spans="2:6" ht="13.5">
      <c r="B102" s="27" t="s">
        <v>111</v>
      </c>
      <c r="C102" s="24">
        <v>18.822491008674938</v>
      </c>
      <c r="D102" s="24">
        <v>34.316304</v>
      </c>
      <c r="E102" s="24">
        <v>-28.10151075203111</v>
      </c>
      <c r="F102" s="60">
        <v>0.2419</v>
      </c>
    </row>
    <row r="103" spans="2:6" ht="13.5">
      <c r="B103" s="27" t="s">
        <v>112</v>
      </c>
      <c r="C103" s="24">
        <v>20.808352120744114</v>
      </c>
      <c r="D103" s="24">
        <v>36.01343200000001</v>
      </c>
      <c r="E103" s="24">
        <v>-31.54112309491001</v>
      </c>
      <c r="F103" s="60">
        <v>0.2021</v>
      </c>
    </row>
    <row r="104" spans="2:7" ht="13.5">
      <c r="B104" s="27" t="s">
        <v>113</v>
      </c>
      <c r="C104" s="24">
        <v>23.054874703737255</v>
      </c>
      <c r="D104" s="24">
        <v>36.94057500000001</v>
      </c>
      <c r="E104" s="24">
        <v>-35.43221434900482</v>
      </c>
      <c r="F104" s="60">
        <v>0.3481</v>
      </c>
      <c r="G104" s="39">
        <v>0.09810000000000002</v>
      </c>
    </row>
    <row r="105" spans="2:7" ht="13.5">
      <c r="B105" s="27" t="s">
        <v>114</v>
      </c>
      <c r="C105" s="24">
        <v>24.14211687450144</v>
      </c>
      <c r="D105" s="24">
        <v>36.974856</v>
      </c>
      <c r="E105" s="24">
        <v>-37.31537302889978</v>
      </c>
      <c r="F105" s="60">
        <v>0.3305</v>
      </c>
      <c r="G105" s="39">
        <v>0.08050000000000002</v>
      </c>
    </row>
    <row r="106" spans="2:6" ht="13.5">
      <c r="B106" s="27" t="s">
        <v>115</v>
      </c>
      <c r="C106" s="24">
        <v>20.3817491209578</v>
      </c>
      <c r="D106" s="24">
        <v>34.898469192434426</v>
      </c>
      <c r="E106" s="24">
        <v>-34.24879897834341</v>
      </c>
      <c r="F106" s="60">
        <v>0.0924</v>
      </c>
    </row>
    <row r="107" spans="2:6" ht="13.5">
      <c r="B107" s="27" t="s">
        <v>116</v>
      </c>
      <c r="C107" s="24">
        <v>18.521348500855726</v>
      </c>
      <c r="D107" s="24">
        <v>33.42533591481172</v>
      </c>
      <c r="E107" s="24">
        <v>-30.824597588854594</v>
      </c>
      <c r="F107" s="60">
        <v>0.0156</v>
      </c>
    </row>
    <row r="108" spans="2:6" ht="13.5">
      <c r="B108" s="27" t="s">
        <v>117</v>
      </c>
      <c r="C108" s="24">
        <v>16.769671947404078</v>
      </c>
      <c r="D108" s="24">
        <v>31.104368534095173</v>
      </c>
      <c r="E108" s="24">
        <v>-27.645673924813792</v>
      </c>
      <c r="F108" s="60">
        <v>0.0253</v>
      </c>
    </row>
    <row r="109" spans="2:6" ht="13.5">
      <c r="B109" s="27" t="s">
        <v>118</v>
      </c>
      <c r="C109" s="24">
        <v>15.057299290269127</v>
      </c>
      <c r="D109" s="24">
        <v>27.77411087328261</v>
      </c>
      <c r="E109" s="24">
        <v>-24.70808707636413</v>
      </c>
      <c r="F109" s="60">
        <v>-0.0056</v>
      </c>
    </row>
    <row r="110" spans="2:6" ht="13.5">
      <c r="B110" s="27" t="s">
        <v>119</v>
      </c>
      <c r="C110" s="24">
        <v>13.476271228801064</v>
      </c>
      <c r="D110" s="24">
        <v>23.491383774527158</v>
      </c>
      <c r="E110" s="24">
        <v>-22.13359395617745</v>
      </c>
      <c r="F110" s="60">
        <v>-0.0249</v>
      </c>
    </row>
    <row r="111" spans="2:6" ht="13.5">
      <c r="B111" s="27" t="s">
        <v>120</v>
      </c>
      <c r="C111" s="24">
        <v>11.982424943889157</v>
      </c>
      <c r="D111" s="24">
        <v>18.41452228571811</v>
      </c>
      <c r="E111" s="24">
        <v>-20.242656286604753</v>
      </c>
      <c r="F111" s="60">
        <v>-0.0752</v>
      </c>
    </row>
    <row r="112" spans="2:6" ht="13.5">
      <c r="B112" s="27" t="s">
        <v>121</v>
      </c>
      <c r="C112" s="24">
        <v>9.258648776241882</v>
      </c>
      <c r="D112" s="24">
        <v>16.14099309067119</v>
      </c>
      <c r="E112" s="24">
        <v>-22.189978705023385</v>
      </c>
      <c r="F112" s="60">
        <v>-0.0895</v>
      </c>
    </row>
    <row r="113" spans="2:6" ht="13.5">
      <c r="B113" s="27" t="s">
        <v>122</v>
      </c>
      <c r="C113" s="24">
        <v>10.804325523045746</v>
      </c>
      <c r="D113" s="24">
        <v>20.970147181715134</v>
      </c>
      <c r="E113" s="24">
        <v>-24.32663879536741</v>
      </c>
      <c r="F113" s="60">
        <v>-0.0365</v>
      </c>
    </row>
    <row r="114" spans="2:6" ht="13.5">
      <c r="B114" s="27" t="s">
        <v>123</v>
      </c>
      <c r="C114" s="24">
        <v>12.52418936015358</v>
      </c>
      <c r="D114" s="24">
        <v>25.137786975842857</v>
      </c>
      <c r="E114" s="24">
        <v>-26.61239036703356</v>
      </c>
      <c r="F114" s="60">
        <v>-0.0332</v>
      </c>
    </row>
    <row r="115" spans="2:6" ht="13.5">
      <c r="B115" s="27" t="s">
        <v>124</v>
      </c>
      <c r="C115" s="24">
        <v>14.464511825026772</v>
      </c>
      <c r="D115" s="24">
        <v>28.923006446574174</v>
      </c>
      <c r="E115" s="24">
        <v>-29.448814535170474</v>
      </c>
      <c r="F115" s="60">
        <v>-0.0757</v>
      </c>
    </row>
    <row r="116" spans="2:6" ht="13.5">
      <c r="B116" s="27" t="s">
        <v>125</v>
      </c>
      <c r="C116" s="24">
        <v>16.269300495362813</v>
      </c>
      <c r="D116" s="24">
        <v>31.721726170951918</v>
      </c>
      <c r="E116" s="24">
        <v>-33.108476781601446</v>
      </c>
      <c r="F116" s="60">
        <v>-0.0435</v>
      </c>
    </row>
    <row r="117" spans="2:6" ht="13.5">
      <c r="B117" s="27" t="s">
        <v>126</v>
      </c>
      <c r="C117" s="24">
        <v>13.113294306633788</v>
      </c>
      <c r="D117" s="24">
        <v>28.973461316943986</v>
      </c>
      <c r="E117" s="24">
        <v>-34.81890633523194</v>
      </c>
      <c r="F117" s="60">
        <v>0.1054</v>
      </c>
    </row>
    <row r="118" spans="2:6" ht="13.5">
      <c r="B118" s="27" t="s">
        <v>127</v>
      </c>
      <c r="C118" s="24">
        <v>12.21166003701718</v>
      </c>
      <c r="D118" s="24">
        <v>27.071362323001253</v>
      </c>
      <c r="E118" s="24">
        <v>-32.08424844832131</v>
      </c>
      <c r="F118" s="60">
        <v>-0.1059</v>
      </c>
    </row>
    <row r="119" spans="2:6" ht="13.5">
      <c r="B119" s="27" t="s">
        <v>128</v>
      </c>
      <c r="C119" s="24">
        <v>11.086513760759729</v>
      </c>
      <c r="D119" s="24">
        <v>24.795721430352298</v>
      </c>
      <c r="E119" s="24">
        <v>-30.040969888391636</v>
      </c>
      <c r="F119" s="60">
        <v>-0.0682</v>
      </c>
    </row>
    <row r="120" spans="2:6" ht="13.5">
      <c r="B120" s="27" t="s">
        <v>129</v>
      </c>
      <c r="C120" s="24">
        <v>9.28304481845268</v>
      </c>
      <c r="D120" s="24">
        <v>21.43349685872683</v>
      </c>
      <c r="E120" s="24">
        <v>-28.423079035003582</v>
      </c>
      <c r="F120" s="60">
        <v>-0.0615</v>
      </c>
    </row>
    <row r="121" spans="2:6" ht="13.5">
      <c r="B121" s="27" t="s">
        <v>130</v>
      </c>
      <c r="C121" s="24">
        <v>7.457640192117755</v>
      </c>
      <c r="D121" s="24">
        <v>17.721542341782026</v>
      </c>
      <c r="E121" s="24">
        <v>-26.772932374871548</v>
      </c>
      <c r="F121" s="60">
        <v>-0.11</v>
      </c>
    </row>
    <row r="122" spans="2:6" ht="13.5">
      <c r="B122" s="27" t="s">
        <v>131</v>
      </c>
      <c r="C122" s="24">
        <v>7.073723707122185</v>
      </c>
      <c r="D122" s="24">
        <v>19.754870378603123</v>
      </c>
      <c r="E122" s="24">
        <v>-31.188059582084822</v>
      </c>
      <c r="F122" s="60">
        <v>-0.1365</v>
      </c>
    </row>
    <row r="123" spans="2:6" ht="13.5">
      <c r="B123" s="27" t="s">
        <v>132</v>
      </c>
      <c r="C123" s="24">
        <v>8.633344227475792</v>
      </c>
      <c r="D123" s="24">
        <v>22.713746190363427</v>
      </c>
      <c r="E123" s="24">
        <v>-32.83648057178736</v>
      </c>
      <c r="F123" s="60">
        <v>-0.1208</v>
      </c>
    </row>
    <row r="124" spans="2:6" ht="13.5">
      <c r="B124" s="27" t="s">
        <v>133</v>
      </c>
      <c r="C124" s="24">
        <v>10.182362459237938</v>
      </c>
      <c r="D124" s="24">
        <v>25.649347573329532</v>
      </c>
      <c r="E124" s="24">
        <v>-34.99690396779707</v>
      </c>
      <c r="F124" s="60">
        <v>-0.075</v>
      </c>
    </row>
    <row r="125" spans="2:6" ht="13.5">
      <c r="B125" s="27" t="s">
        <v>134</v>
      </c>
      <c r="C125" s="24">
        <v>6.960814462090774</v>
      </c>
      <c r="D125" s="24">
        <v>21.243732854702007</v>
      </c>
      <c r="E125" s="24">
        <v>-34.616371634292534</v>
      </c>
      <c r="F125" s="60">
        <v>-0.1168</v>
      </c>
    </row>
    <row r="126" spans="2:6" ht="13.5">
      <c r="B126" s="27" t="s">
        <v>135</v>
      </c>
      <c r="C126" s="24">
        <v>37.550815054373494</v>
      </c>
      <c r="D126" s="24">
        <v>-13.249238859385185</v>
      </c>
      <c r="E126" s="24">
        <v>-72.93797030332814</v>
      </c>
      <c r="F126" s="60">
        <v>-0.1302</v>
      </c>
    </row>
    <row r="127" spans="2:6" ht="13.5">
      <c r="B127" s="27" t="s">
        <v>136</v>
      </c>
      <c r="C127" s="24">
        <v>42.10210729707117</v>
      </c>
      <c r="D127" s="24">
        <v>-12.734815413629057</v>
      </c>
      <c r="E127" s="24">
        <v>-71.31600297234192</v>
      </c>
      <c r="F127" s="60">
        <v>-0.0935</v>
      </c>
    </row>
    <row r="128" spans="2:6" ht="13.5">
      <c r="B128" s="27" t="s">
        <v>137</v>
      </c>
      <c r="C128" s="24">
        <v>41.103133332621994</v>
      </c>
      <c r="D128" s="24">
        <v>-15.576847449006083</v>
      </c>
      <c r="E128" s="24">
        <v>-70.0854627477107</v>
      </c>
      <c r="F128" s="60">
        <v>-0.1347</v>
      </c>
    </row>
    <row r="129" spans="2:6" ht="13.5">
      <c r="B129" s="27" t="s">
        <v>138</v>
      </c>
      <c r="C129" s="24">
        <v>45.23037455083766</v>
      </c>
      <c r="D129" s="24">
        <v>-14.405821157621677</v>
      </c>
      <c r="E129" s="24">
        <v>-71.02102413787614</v>
      </c>
      <c r="F129" s="60">
        <v>-0.1472</v>
      </c>
    </row>
    <row r="130" spans="2:6" ht="13.5">
      <c r="B130" s="27" t="s">
        <v>139</v>
      </c>
      <c r="C130" s="24">
        <v>44.17376480527156</v>
      </c>
      <c r="D130" s="24">
        <v>-17.8281428657339</v>
      </c>
      <c r="E130" s="24">
        <v>-69.44090193965384</v>
      </c>
      <c r="F130" s="60">
        <v>-0.1241</v>
      </c>
    </row>
    <row r="131" spans="2:6" ht="13.5">
      <c r="B131" s="27" t="s">
        <v>140</v>
      </c>
      <c r="C131" s="24">
        <v>47.00709339166623</v>
      </c>
      <c r="D131" s="24">
        <v>-21.085243253273013</v>
      </c>
      <c r="E131" s="24">
        <v>-65.00739648309143</v>
      </c>
      <c r="F131" s="60">
        <v>-0.0958</v>
      </c>
    </row>
    <row r="132" spans="2:6" ht="13.5">
      <c r="B132" s="27" t="s">
        <v>141</v>
      </c>
      <c r="C132" s="24">
        <v>49.242556948403646</v>
      </c>
      <c r="D132" s="24">
        <v>-17.03893259960506</v>
      </c>
      <c r="E132" s="24">
        <v>-66.98002082054887</v>
      </c>
      <c r="F132" s="60">
        <v>-0.1596</v>
      </c>
    </row>
    <row r="133" spans="2:6" ht="13.5">
      <c r="B133" s="27" t="s">
        <v>142</v>
      </c>
      <c r="C133" s="24">
        <v>57.10887428674467</v>
      </c>
      <c r="D133" s="24">
        <v>-19.21795055517177</v>
      </c>
      <c r="E133" s="24">
        <v>-60.74005345710858</v>
      </c>
      <c r="F133" s="60">
        <v>-0.1588</v>
      </c>
    </row>
    <row r="134" spans="2:6" ht="13.5">
      <c r="B134" s="27" t="s">
        <v>143</v>
      </c>
      <c r="C134" s="24">
        <v>53.43605206400631</v>
      </c>
      <c r="D134" s="24">
        <v>-23.69525252253296</v>
      </c>
      <c r="E134" s="24">
        <v>-58.95688845234869</v>
      </c>
      <c r="F134" s="60">
        <v>-0.1445</v>
      </c>
    </row>
    <row r="135" spans="2:6" ht="13.5">
      <c r="B135" s="27" t="s">
        <v>144</v>
      </c>
      <c r="C135" s="24">
        <v>51.83058626571835</v>
      </c>
      <c r="D135" s="24">
        <v>-27.44775367397769</v>
      </c>
      <c r="E135" s="24">
        <v>-55.842284386094434</v>
      </c>
      <c r="F135" s="60">
        <v>-0.1431</v>
      </c>
    </row>
    <row r="136" spans="2:6" ht="13.5">
      <c r="B136" s="27" t="s">
        <v>145</v>
      </c>
      <c r="C136" s="24">
        <v>47.89351457972627</v>
      </c>
      <c r="D136" s="24">
        <v>-26.025836592979093</v>
      </c>
      <c r="E136" s="24">
        <v>-59.322028751155514</v>
      </c>
      <c r="F136" s="60">
        <v>-0.167</v>
      </c>
    </row>
    <row r="137" spans="2:6" ht="13.5">
      <c r="B137" s="27" t="s">
        <v>146</v>
      </c>
      <c r="C137" s="24">
        <v>45.813090970766865</v>
      </c>
      <c r="D137" s="24">
        <v>-29.483360907313397</v>
      </c>
      <c r="E137" s="24">
        <v>-56.03653615043461</v>
      </c>
      <c r="F137" s="60">
        <v>-0.0724</v>
      </c>
    </row>
    <row r="138" spans="2:6" ht="13.5">
      <c r="B138" s="27" t="s">
        <v>147</v>
      </c>
      <c r="C138" s="24">
        <v>50.03963671012652</v>
      </c>
      <c r="D138" s="24">
        <v>-31.513379682607628</v>
      </c>
      <c r="E138" s="24">
        <v>-51.84754399718095</v>
      </c>
      <c r="F138" s="60">
        <v>-0.0206</v>
      </c>
    </row>
    <row r="139" spans="2:6" ht="13.5">
      <c r="B139" s="27" t="s">
        <v>148</v>
      </c>
      <c r="C139" s="24">
        <v>56.10896118018864</v>
      </c>
      <c r="D139" s="24">
        <v>-31.026750999760722</v>
      </c>
      <c r="E139" s="24">
        <v>-50.02117357356091</v>
      </c>
      <c r="F139" s="60">
        <v>-0.0273</v>
      </c>
    </row>
    <row r="140" spans="2:6" ht="13.5">
      <c r="B140" s="27" t="s">
        <v>149</v>
      </c>
      <c r="C140" s="24">
        <v>52.892737234718155</v>
      </c>
      <c r="D140" s="24">
        <v>-34.04684409896452</v>
      </c>
      <c r="E140" s="24">
        <v>-47.59773282923531</v>
      </c>
      <c r="F140" s="60">
        <v>0.0709</v>
      </c>
    </row>
    <row r="141" spans="2:6" ht="13.5">
      <c r="B141" s="27" t="s">
        <v>150</v>
      </c>
      <c r="C141" s="24">
        <v>40.95327413688402</v>
      </c>
      <c r="D141" s="24">
        <v>-34.57667910117247</v>
      </c>
      <c r="E141" s="24">
        <v>-49.56923520715427</v>
      </c>
      <c r="F141" s="60">
        <v>0.0067</v>
      </c>
    </row>
    <row r="142" spans="2:6" ht="13.5">
      <c r="B142" s="27" t="s">
        <v>151</v>
      </c>
      <c r="C142" s="24">
        <v>43.65323914145925</v>
      </c>
      <c r="D142" s="24">
        <v>-31.803433410150713</v>
      </c>
      <c r="E142" s="24">
        <v>-53.57613777994318</v>
      </c>
      <c r="F142" s="60">
        <v>-0.075</v>
      </c>
    </row>
    <row r="143" spans="2:6" ht="13.5">
      <c r="B143" s="27" t="s">
        <v>152</v>
      </c>
      <c r="C143" s="24">
        <v>47.402934333891515</v>
      </c>
      <c r="D143" s="24">
        <v>-33.6829786814218</v>
      </c>
      <c r="E143" s="24">
        <v>-49.70622595945204</v>
      </c>
      <c r="F143" s="60">
        <v>0.0407</v>
      </c>
    </row>
    <row r="144" spans="2:6" ht="13.5">
      <c r="B144" s="27" t="s">
        <v>153</v>
      </c>
      <c r="C144" s="24">
        <v>44.22603312516117</v>
      </c>
      <c r="D144" s="24">
        <v>-36.01440861896929</v>
      </c>
      <c r="E144" s="24">
        <v>-46.018845386740345</v>
      </c>
      <c r="F144" s="60">
        <v>0.0002</v>
      </c>
    </row>
    <row r="145" spans="2:6" ht="13.5">
      <c r="B145" s="27" t="s">
        <v>154</v>
      </c>
      <c r="C145" s="24">
        <v>49.72467159055417</v>
      </c>
      <c r="D145" s="24">
        <v>-36.103644484493074</v>
      </c>
      <c r="E145" s="24">
        <v>-45.10357193393318</v>
      </c>
      <c r="F145" s="60">
        <v>0.0658</v>
      </c>
    </row>
    <row r="146" spans="2:6" ht="13.5">
      <c r="B146" s="27" t="s">
        <v>155</v>
      </c>
      <c r="C146" s="24">
        <v>42.027521942279655</v>
      </c>
      <c r="D146" s="24">
        <v>-37.033851628288346</v>
      </c>
      <c r="E146" s="24">
        <v>-41.56153530910772</v>
      </c>
      <c r="F146" s="60">
        <v>-0.0161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4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6" t="s">
        <v>52</v>
      </c>
      <c r="D2" s="77"/>
      <c r="E2" s="3"/>
      <c r="F2" s="4" t="s">
        <v>3</v>
      </c>
      <c r="G2" s="11">
        <v>39209.451261574075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6" t="s">
        <v>53</v>
      </c>
      <c r="D3" s="77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8" t="s">
        <v>54</v>
      </c>
      <c r="D4" s="75"/>
      <c r="E4" s="1"/>
      <c r="F4" s="4" t="s">
        <v>2</v>
      </c>
      <c r="G4" s="1"/>
    </row>
    <row r="5" spans="2:7" ht="13.5">
      <c r="B5" s="4" t="s">
        <v>51</v>
      </c>
      <c r="C5" s="78" t="s">
        <v>55</v>
      </c>
      <c r="D5" s="75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100</v>
      </c>
      <c r="J6" s="2"/>
      <c r="K6" s="19"/>
      <c r="L6" s="19"/>
      <c r="M6" s="19"/>
      <c r="N6" s="19"/>
    </row>
    <row r="7" spans="2:14" ht="13.5">
      <c r="B7" s="18" t="s">
        <v>4</v>
      </c>
      <c r="C7" s="74">
        <v>0</v>
      </c>
      <c r="D7" s="75"/>
      <c r="E7" s="79" t="s">
        <v>19</v>
      </c>
      <c r="F7" s="79"/>
      <c r="G7" s="36">
        <v>-0.03734</v>
      </c>
      <c r="J7" s="2"/>
      <c r="K7" s="5"/>
      <c r="L7" s="5"/>
      <c r="M7" s="5"/>
      <c r="N7" s="2"/>
    </row>
    <row r="8" spans="2:14" ht="13.5">
      <c r="B8" s="58" t="s">
        <v>36</v>
      </c>
      <c r="C8" s="74">
        <v>0.25</v>
      </c>
      <c r="D8" s="75"/>
      <c r="E8" s="1"/>
      <c r="F8" s="14" t="s">
        <v>12</v>
      </c>
      <c r="G8" s="35">
        <v>0.34812869800963914</v>
      </c>
      <c r="J8" s="2"/>
      <c r="K8" s="5"/>
      <c r="L8" s="5"/>
      <c r="M8" s="5"/>
      <c r="N8" s="2"/>
    </row>
    <row r="9" spans="2:14" ht="13.5">
      <c r="B9" s="58" t="s">
        <v>37</v>
      </c>
      <c r="C9" s="74">
        <v>-0.25</v>
      </c>
      <c r="D9" s="75"/>
      <c r="E9" s="1"/>
      <c r="F9" s="14" t="s">
        <v>13</v>
      </c>
      <c r="G9" s="35">
        <v>-0.25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0.5981286980096392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1" t="s">
        <v>47</v>
      </c>
      <c r="C12" s="72"/>
      <c r="D12" s="72"/>
      <c r="E12" s="72"/>
      <c r="F12" s="72"/>
      <c r="G12" s="72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0.12778820387854686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0.02838143690607353</v>
      </c>
      <c r="D47" s="24">
        <v>0.004931799036510254</v>
      </c>
      <c r="E47" s="24">
        <v>-0.038664014758268195</v>
      </c>
      <c r="F47" s="60">
        <v>-0.0482</v>
      </c>
    </row>
    <row r="48" spans="2:6" ht="13.5">
      <c r="B48" s="27" t="s">
        <v>57</v>
      </c>
      <c r="C48" s="24">
        <v>0.11991413969244036</v>
      </c>
      <c r="D48" s="24">
        <v>0.036952573308408176</v>
      </c>
      <c r="E48" s="24">
        <v>-0.1582468590344419</v>
      </c>
      <c r="F48" s="60">
        <v>-0.202</v>
      </c>
    </row>
    <row r="49" spans="2:6" ht="13.5">
      <c r="B49" s="27" t="s">
        <v>58</v>
      </c>
      <c r="C49" s="24">
        <v>0.036055619886269596</v>
      </c>
      <c r="D49" s="24">
        <v>0.010273155578603976</v>
      </c>
      <c r="E49" s="24">
        <v>-0.04774546840450711</v>
      </c>
      <c r="F49" s="60">
        <v>-0.0607</v>
      </c>
    </row>
    <row r="50" spans="2:6" ht="13.5">
      <c r="B50" s="27" t="s">
        <v>59</v>
      </c>
      <c r="C50" s="24">
        <v>0.036316014845823474</v>
      </c>
      <c r="D50" s="24">
        <v>0.018033071117439903</v>
      </c>
      <c r="E50" s="24">
        <v>-0.046993558713317896</v>
      </c>
      <c r="F50" s="60">
        <v>-0.0621</v>
      </c>
    </row>
    <row r="51" spans="2:6" ht="13.5">
      <c r="B51" s="27" t="s">
        <v>60</v>
      </c>
      <c r="C51" s="24">
        <v>0.09259741124800769</v>
      </c>
      <c r="D51" s="24">
        <v>0.04753302407376303</v>
      </c>
      <c r="E51" s="24">
        <v>-0.11974304652045475</v>
      </c>
      <c r="F51" s="60">
        <v>-0.1587</v>
      </c>
    </row>
    <row r="52" spans="2:6" ht="13.5">
      <c r="B52" s="27" t="s">
        <v>61</v>
      </c>
      <c r="C52" s="24">
        <v>0.14308636058346735</v>
      </c>
      <c r="D52" s="24">
        <v>0.0754639218824007</v>
      </c>
      <c r="E52" s="24">
        <v>-0.1849772576921609</v>
      </c>
      <c r="F52" s="60">
        <v>-0.2457</v>
      </c>
    </row>
    <row r="53" spans="2:6" ht="13.5">
      <c r="B53" s="27" t="s">
        <v>62</v>
      </c>
      <c r="C53" s="24">
        <v>0.1313907954524467</v>
      </c>
      <c r="D53" s="24">
        <v>0.08885887337347498</v>
      </c>
      <c r="E53" s="24">
        <v>-0.16965852716719354</v>
      </c>
      <c r="F53" s="60">
        <v>-0.2323</v>
      </c>
    </row>
    <row r="54" spans="2:6" ht="13.5">
      <c r="B54" s="27" t="s">
        <v>63</v>
      </c>
      <c r="C54" s="24">
        <v>0.044925486890036836</v>
      </c>
      <c r="D54" s="24">
        <v>0.029350974394557028</v>
      </c>
      <c r="E54" s="24">
        <v>-0.05793299974189381</v>
      </c>
      <c r="F54" s="60">
        <v>-0.079</v>
      </c>
    </row>
    <row r="55" spans="2:6" ht="13.5">
      <c r="B55" s="27" t="s">
        <v>64</v>
      </c>
      <c r="C55" s="24">
        <v>0.09523092002938682</v>
      </c>
      <c r="D55" s="24">
        <v>0.08275908286998046</v>
      </c>
      <c r="E55" s="24">
        <v>-0.12377437837820793</v>
      </c>
      <c r="F55" s="60">
        <v>-0.1767</v>
      </c>
    </row>
    <row r="56" spans="2:6" ht="13.5">
      <c r="B56" s="27" t="s">
        <v>65</v>
      </c>
      <c r="C56" s="24">
        <v>0.10411092519723297</v>
      </c>
      <c r="D56" s="24">
        <v>0.09281831788533168</v>
      </c>
      <c r="E56" s="24">
        <v>-0.1356936146258647</v>
      </c>
      <c r="F56" s="60">
        <v>-0.1946</v>
      </c>
    </row>
    <row r="57" spans="2:6" ht="13.5">
      <c r="B57" s="27" t="s">
        <v>66</v>
      </c>
      <c r="C57" s="24">
        <v>0.1328520663796553</v>
      </c>
      <c r="D57" s="24">
        <v>0.12117611620062618</v>
      </c>
      <c r="E57" s="24">
        <v>-0.17366383610730196</v>
      </c>
      <c r="F57" s="60">
        <v>-0.25</v>
      </c>
    </row>
    <row r="58" spans="2:6" ht="13.5">
      <c r="B58" s="27" t="s">
        <v>67</v>
      </c>
      <c r="C58" s="24">
        <v>0.07388427207232695</v>
      </c>
      <c r="D58" s="24">
        <v>0.08877123685855892</v>
      </c>
      <c r="E58" s="24">
        <v>-0.09931931161190732</v>
      </c>
      <c r="F58" s="60">
        <v>-0.1523</v>
      </c>
    </row>
    <row r="59" spans="2:6" ht="13.5">
      <c r="B59" s="27" t="s">
        <v>68</v>
      </c>
      <c r="C59" s="24">
        <v>0.07933645447556614</v>
      </c>
      <c r="D59" s="24">
        <v>0.09315548003942098</v>
      </c>
      <c r="E59" s="24">
        <v>-0.10594591397416053</v>
      </c>
      <c r="F59" s="60">
        <v>-0.1619</v>
      </c>
    </row>
    <row r="60" spans="2:6" ht="13.5">
      <c r="B60" s="27" t="s">
        <v>69</v>
      </c>
      <c r="C60" s="24">
        <v>0.07776755097573584</v>
      </c>
      <c r="D60" s="24">
        <v>0.1125442133635417</v>
      </c>
      <c r="E60" s="24">
        <v>-0.10915045772292586</v>
      </c>
      <c r="F60" s="60">
        <v>-0.175</v>
      </c>
    </row>
    <row r="61" spans="2:6" ht="13.5">
      <c r="B61" s="27" t="s">
        <v>70</v>
      </c>
      <c r="C61" s="24">
        <v>0.07008814419956622</v>
      </c>
      <c r="D61" s="24">
        <v>0.10109780237462118</v>
      </c>
      <c r="E61" s="24">
        <v>-0.09771735569756856</v>
      </c>
      <c r="F61" s="60">
        <v>-0.1571</v>
      </c>
    </row>
    <row r="62" spans="2:6" ht="13.5">
      <c r="B62" s="27" t="s">
        <v>71</v>
      </c>
      <c r="C62" s="24">
        <v>-0.04749808559723334</v>
      </c>
      <c r="D62" s="24">
        <v>-0.0799094755985088</v>
      </c>
      <c r="E62" s="24">
        <v>0.06995125251412304</v>
      </c>
      <c r="F62" s="60">
        <v>0.1163</v>
      </c>
    </row>
    <row r="63" spans="2:6" ht="13.5">
      <c r="B63" s="27" t="s">
        <v>72</v>
      </c>
      <c r="C63" s="24">
        <v>0.013491257853523564</v>
      </c>
      <c r="D63" s="24">
        <v>0.026136821144458366</v>
      </c>
      <c r="E63" s="24">
        <v>-0.02130062118378362</v>
      </c>
      <c r="F63" s="60">
        <v>-0.0363</v>
      </c>
    </row>
    <row r="64" spans="2:6" ht="13.5">
      <c r="B64" s="27" t="s">
        <v>73</v>
      </c>
      <c r="C64" s="24">
        <v>0.059074155246975124</v>
      </c>
      <c r="D64" s="24">
        <v>0.11686149688678782</v>
      </c>
      <c r="E64" s="24">
        <v>-0.095729710148305</v>
      </c>
      <c r="F64" s="60">
        <v>-0.1622</v>
      </c>
    </row>
    <row r="65" spans="2:6" ht="13.5">
      <c r="B65" s="27" t="s">
        <v>74</v>
      </c>
      <c r="C65" s="24">
        <v>0.04646241561253106</v>
      </c>
      <c r="D65" s="24">
        <v>0.10923678903525413</v>
      </c>
      <c r="E65" s="24">
        <v>-0.08375707584030323</v>
      </c>
      <c r="F65" s="60">
        <v>-0.1453</v>
      </c>
    </row>
    <row r="66" spans="2:6" ht="13.5">
      <c r="B66" s="27" t="s">
        <v>75</v>
      </c>
      <c r="C66" s="24">
        <v>0.04780070250264146</v>
      </c>
      <c r="D66" s="24">
        <v>0.10976125676203452</v>
      </c>
      <c r="E66" s="24">
        <v>-0.08281927821066404</v>
      </c>
      <c r="F66" s="60">
        <v>-0.1456</v>
      </c>
    </row>
    <row r="67" spans="2:6" ht="13.5">
      <c r="B67" s="27" t="s">
        <v>76</v>
      </c>
      <c r="C67" s="24">
        <v>0.019672826742485938</v>
      </c>
      <c r="D67" s="24">
        <v>0.05689900861844421</v>
      </c>
      <c r="E67" s="24">
        <v>-0.040622597457598886</v>
      </c>
      <c r="F67" s="60">
        <v>-0.0726</v>
      </c>
    </row>
    <row r="68" spans="2:6" ht="13.5">
      <c r="B68" s="27" t="s">
        <v>77</v>
      </c>
      <c r="C68" s="24">
        <v>0.03851446789209234</v>
      </c>
      <c r="D68" s="24">
        <v>0.11077323663486283</v>
      </c>
      <c r="E68" s="24">
        <v>-0.07743246004388027</v>
      </c>
      <c r="F68" s="60">
        <v>-0.1405</v>
      </c>
    </row>
    <row r="69" spans="2:6" ht="13.5">
      <c r="B69" s="27" t="s">
        <v>78</v>
      </c>
      <c r="C69" s="24">
        <v>0.0523485355590978</v>
      </c>
      <c r="D69" s="24">
        <v>0.14846632099434487</v>
      </c>
      <c r="E69" s="24">
        <v>-0.1022824218651337</v>
      </c>
      <c r="F69" s="60">
        <v>-0.1877</v>
      </c>
    </row>
    <row r="70" spans="2:6" ht="13.5">
      <c r="B70" s="27" t="s">
        <v>79</v>
      </c>
      <c r="C70" s="24">
        <v>0.0404503352093144</v>
      </c>
      <c r="D70" s="24">
        <v>0.1520033369817</v>
      </c>
      <c r="E70" s="24">
        <v>-0.09483473806057674</v>
      </c>
      <c r="F70" s="60">
        <v>-0.1837</v>
      </c>
    </row>
    <row r="71" spans="2:6" ht="13.5">
      <c r="B71" s="27" t="s">
        <v>80</v>
      </c>
      <c r="C71" s="24">
        <v>0.013646842376246582</v>
      </c>
      <c r="D71" s="24">
        <v>0.053378762000825475</v>
      </c>
      <c r="E71" s="24">
        <v>-0.03378923107899112</v>
      </c>
      <c r="F71" s="60">
        <v>-0.0646</v>
      </c>
    </row>
    <row r="72" spans="2:6" ht="13.5">
      <c r="B72" s="27" t="s">
        <v>81</v>
      </c>
      <c r="C72" s="24">
        <v>0.0008712307683325093</v>
      </c>
      <c r="D72" s="24">
        <v>0.0034674383561252853</v>
      </c>
      <c r="E72" s="24">
        <v>-0.002237639618023479</v>
      </c>
      <c r="F72" s="60">
        <v>-0.0042</v>
      </c>
    </row>
    <row r="73" spans="2:6" ht="13.5">
      <c r="B73" s="27" t="s">
        <v>82</v>
      </c>
      <c r="C73" s="24">
        <v>0.002474983348811577</v>
      </c>
      <c r="D73" s="24">
        <v>0.021240802897708022</v>
      </c>
      <c r="E73" s="24">
        <v>-0.011239437898971971</v>
      </c>
      <c r="F73" s="60">
        <v>-0.0242</v>
      </c>
    </row>
    <row r="74" spans="2:6" ht="13.5">
      <c r="B74" s="27" t="s">
        <v>83</v>
      </c>
      <c r="C74" s="24">
        <v>0.014202538831249</v>
      </c>
      <c r="D74" s="24">
        <v>0.11776864736314963</v>
      </c>
      <c r="E74" s="24">
        <v>-0.06086344819691192</v>
      </c>
      <c r="F74" s="60">
        <v>-0.1333</v>
      </c>
    </row>
    <row r="75" spans="2:6" ht="13.5">
      <c r="B75" s="27" t="s">
        <v>84</v>
      </c>
      <c r="C75" s="24">
        <v>0.01891822339756999</v>
      </c>
      <c r="D75" s="24">
        <v>0.1441525601016096</v>
      </c>
      <c r="E75" s="24">
        <v>-0.07360079644450934</v>
      </c>
      <c r="F75" s="60">
        <v>-0.163</v>
      </c>
    </row>
    <row r="76" spans="2:6" ht="13.5">
      <c r="B76" s="27" t="s">
        <v>85</v>
      </c>
      <c r="C76" s="24">
        <v>0.004237024969768299</v>
      </c>
      <c r="D76" s="24">
        <v>-0.02058031834727103</v>
      </c>
      <c r="E76" s="24">
        <v>0.005365616975293364</v>
      </c>
      <c r="F76" s="60">
        <v>0.0217</v>
      </c>
    </row>
    <row r="77" spans="2:6" ht="13.5">
      <c r="B77" s="27" t="s">
        <v>86</v>
      </c>
      <c r="C77" s="24">
        <v>0.00038929861611691763</v>
      </c>
      <c r="D77" s="24">
        <v>-0.001734129131506279</v>
      </c>
      <c r="E77" s="24">
        <v>0.000377745064042756</v>
      </c>
      <c r="F77" s="60">
        <v>0.0018</v>
      </c>
    </row>
    <row r="78" spans="2:6" ht="13.5">
      <c r="B78" s="27" t="s">
        <v>87</v>
      </c>
      <c r="C78" s="24">
        <v>-0.002232132428158451</v>
      </c>
      <c r="D78" s="24">
        <v>0.00942902627380704</v>
      </c>
      <c r="E78" s="24">
        <v>-0.0017780850492457034</v>
      </c>
      <c r="F78" s="60">
        <v>-0.0099</v>
      </c>
    </row>
    <row r="79" spans="2:6" ht="13.5">
      <c r="B79" s="27" t="s">
        <v>88</v>
      </c>
      <c r="C79" s="24">
        <v>0.028979066631244166</v>
      </c>
      <c r="D79" s="24">
        <v>-0.0719572043732839</v>
      </c>
      <c r="E79" s="24">
        <v>0.004608994299296398</v>
      </c>
      <c r="F79" s="60">
        <v>0.0777</v>
      </c>
    </row>
    <row r="80" spans="2:6" ht="13.5">
      <c r="B80" s="27" t="s">
        <v>89</v>
      </c>
      <c r="C80" s="24">
        <v>0.02485381870475223</v>
      </c>
      <c r="D80" s="24">
        <v>-0.0642279680251363</v>
      </c>
      <c r="E80" s="24">
        <v>0.006612988018908084</v>
      </c>
      <c r="F80" s="60">
        <v>0.0692</v>
      </c>
    </row>
    <row r="81" spans="2:6" ht="13.5">
      <c r="B81" s="27" t="s">
        <v>90</v>
      </c>
      <c r="C81" s="24">
        <v>0.009770166152318183</v>
      </c>
      <c r="D81" s="24">
        <v>-0.028260833242192973</v>
      </c>
      <c r="E81" s="24">
        <v>0.004975367654736829</v>
      </c>
      <c r="F81" s="60">
        <v>0.0303</v>
      </c>
    </row>
    <row r="82" spans="2:6" ht="13.5">
      <c r="B82" s="27" t="s">
        <v>91</v>
      </c>
      <c r="C82" s="24">
        <v>0.061350606705467214</v>
      </c>
      <c r="D82" s="24">
        <v>-0.11122348636273927</v>
      </c>
      <c r="E82" s="24">
        <v>0.00714646927787399</v>
      </c>
      <c r="F82" s="60">
        <v>0.1272</v>
      </c>
    </row>
    <row r="83" spans="2:6" ht="13.5">
      <c r="B83" s="27" t="s">
        <v>92</v>
      </c>
      <c r="C83" s="24">
        <v>0.04553630415377086</v>
      </c>
      <c r="D83" s="24">
        <v>-0.07828471259961134</v>
      </c>
      <c r="E83" s="24">
        <v>0.0008122722389778403</v>
      </c>
      <c r="F83" s="60">
        <v>0.0906</v>
      </c>
    </row>
    <row r="84" spans="2:6" ht="13.5">
      <c r="B84" s="27" t="s">
        <v>93</v>
      </c>
      <c r="C84" s="24">
        <v>0.01618875928314978</v>
      </c>
      <c r="D84" s="24">
        <v>-0.02660889453182591</v>
      </c>
      <c r="E84" s="24">
        <v>-0.0014181005993521012</v>
      </c>
      <c r="F84" s="60">
        <v>0.0312</v>
      </c>
    </row>
    <row r="85" spans="2:6" ht="13.5">
      <c r="B85" s="27" t="s">
        <v>94</v>
      </c>
      <c r="C85" s="24">
        <v>0.06431799216769818</v>
      </c>
      <c r="D85" s="24">
        <v>-0.06638932919979368</v>
      </c>
      <c r="E85" s="24">
        <v>-0.013726783225049388</v>
      </c>
      <c r="F85" s="60">
        <v>0.0934</v>
      </c>
    </row>
    <row r="86" spans="2:6" ht="13.5">
      <c r="B86" s="27" t="s">
        <v>95</v>
      </c>
      <c r="C86" s="24">
        <v>0.04337812279649356</v>
      </c>
      <c r="D86" s="24">
        <v>-0.04467272007340739</v>
      </c>
      <c r="E86" s="24">
        <v>-0.010426894931693909</v>
      </c>
      <c r="F86" s="60">
        <v>0.0631</v>
      </c>
    </row>
    <row r="87" spans="2:6" ht="13.5">
      <c r="B87" s="27" t="s">
        <v>96</v>
      </c>
      <c r="C87" s="24">
        <v>0.0012371172172152</v>
      </c>
      <c r="D87" s="24">
        <v>-0.0012629724129027409</v>
      </c>
      <c r="E87" s="24">
        <v>-0.00034245567925239584</v>
      </c>
      <c r="F87" s="60">
        <v>0.0018</v>
      </c>
    </row>
    <row r="88" spans="2:6" ht="13.5">
      <c r="B88" s="27" t="s">
        <v>97</v>
      </c>
      <c r="C88" s="24">
        <v>-0.008862231883487226</v>
      </c>
      <c r="D88" s="24">
        <v>0.006721597545737978</v>
      </c>
      <c r="E88" s="24">
        <v>0.003462817362780868</v>
      </c>
      <c r="F88" s="60">
        <v>-0.0116</v>
      </c>
    </row>
    <row r="89" spans="2:6" ht="13.5">
      <c r="B89" s="27" t="s">
        <v>98</v>
      </c>
      <c r="C89" s="24">
        <v>0.02001083313928831</v>
      </c>
      <c r="D89" s="24">
        <v>-0.014966679849710118</v>
      </c>
      <c r="E89" s="24">
        <v>-0.00780983069533292</v>
      </c>
      <c r="F89" s="60">
        <v>0.0262</v>
      </c>
    </row>
    <row r="90" spans="2:6" ht="13.5">
      <c r="B90" s="27" t="s">
        <v>99</v>
      </c>
      <c r="C90" s="24">
        <v>0.06151327360721126</v>
      </c>
      <c r="D90" s="24">
        <v>-0.04446785754851845</v>
      </c>
      <c r="E90" s="24">
        <v>-0.024754958054820975</v>
      </c>
      <c r="F90" s="60">
        <v>0.0798</v>
      </c>
    </row>
    <row r="91" spans="2:6" ht="13.5">
      <c r="B91" s="27" t="s">
        <v>100</v>
      </c>
      <c r="C91" s="24">
        <v>-0.0844730318031921</v>
      </c>
      <c r="D91" s="24">
        <v>0.04402547038012372</v>
      </c>
      <c r="E91" s="24">
        <v>0.05049596639939935</v>
      </c>
      <c r="F91" s="60">
        <v>-0.1078</v>
      </c>
    </row>
    <row r="92" spans="2:6" ht="13.5">
      <c r="B92" s="27" t="s">
        <v>101</v>
      </c>
      <c r="C92" s="24">
        <v>-0.016200675171525347</v>
      </c>
      <c r="D92" s="24">
        <v>0.009322390919081158</v>
      </c>
      <c r="E92" s="24">
        <v>0.008635006225262032</v>
      </c>
      <c r="F92" s="60">
        <v>-0.0206</v>
      </c>
    </row>
    <row r="93" spans="2:6" ht="13.5">
      <c r="B93" s="27" t="s">
        <v>102</v>
      </c>
      <c r="C93" s="24">
        <v>-0.03049952750991025</v>
      </c>
      <c r="D93" s="24">
        <v>0.01059004657769691</v>
      </c>
      <c r="E93" s="24">
        <v>0.027692501545512727</v>
      </c>
      <c r="F93" s="60">
        <v>-0.0425</v>
      </c>
    </row>
    <row r="94" spans="2:6" ht="13.5">
      <c r="B94" s="27" t="s">
        <v>103</v>
      </c>
      <c r="C94" s="24">
        <v>-0.052528299776682275</v>
      </c>
      <c r="D94" s="24">
        <v>0.022774715426066905</v>
      </c>
      <c r="E94" s="24">
        <v>0.04028592501723338</v>
      </c>
      <c r="F94" s="60">
        <v>-0.07</v>
      </c>
    </row>
    <row r="95" spans="2:6" ht="13.5">
      <c r="B95" s="27" t="s">
        <v>104</v>
      </c>
      <c r="C95" s="24">
        <v>-0.08184400190239671</v>
      </c>
      <c r="D95" s="24">
        <v>0.024386387288224398</v>
      </c>
      <c r="E95" s="24">
        <v>0.09832897368095139</v>
      </c>
      <c r="F95" s="60">
        <v>-0.1302</v>
      </c>
    </row>
    <row r="96" spans="2:6" ht="13.5">
      <c r="B96" s="27" t="s">
        <v>105</v>
      </c>
      <c r="C96" s="24">
        <v>-0.08624715970693053</v>
      </c>
      <c r="D96" s="24">
        <v>0.020926624635585256</v>
      </c>
      <c r="E96" s="24">
        <v>0.14475640765568976</v>
      </c>
      <c r="F96" s="60">
        <v>-0.1698</v>
      </c>
    </row>
    <row r="97" spans="2:6" ht="13.5">
      <c r="B97" s="27" t="s">
        <v>106</v>
      </c>
      <c r="C97" s="24">
        <v>0.11402260290116573</v>
      </c>
      <c r="D97" s="24">
        <v>0</v>
      </c>
      <c r="E97" s="24">
        <v>0.06583098047869385</v>
      </c>
      <c r="F97" s="60">
        <v>0.1317</v>
      </c>
    </row>
    <row r="98" spans="2:7" ht="13.5">
      <c r="B98" s="27" t="s">
        <v>107</v>
      </c>
      <c r="C98" s="24">
        <v>0.2235030017156685</v>
      </c>
      <c r="D98" s="24">
        <v>-3.552713678800501E-15</v>
      </c>
      <c r="E98" s="24">
        <v>0.12903951820523574</v>
      </c>
      <c r="F98" s="60">
        <v>0.2581</v>
      </c>
      <c r="G98" s="39">
        <v>0.008099999999999996</v>
      </c>
    </row>
    <row r="99" spans="2:7" ht="13.5">
      <c r="B99" s="27" t="s">
        <v>108</v>
      </c>
      <c r="C99" s="24">
        <v>0.2274490159146616</v>
      </c>
      <c r="D99" s="24">
        <v>-3.552713678800501E-15</v>
      </c>
      <c r="E99" s="24">
        <v>0.1313177505652554</v>
      </c>
      <c r="F99" s="60">
        <v>0.2626</v>
      </c>
      <c r="G99" s="39">
        <v>0.0126</v>
      </c>
    </row>
    <row r="100" spans="2:6" ht="13.5">
      <c r="B100" s="27" t="s">
        <v>109</v>
      </c>
      <c r="C100" s="24">
        <v>0.20975453697075963</v>
      </c>
      <c r="D100" s="24">
        <v>-3.552713678800501E-15</v>
      </c>
      <c r="E100" s="24">
        <v>0.12110183838382582</v>
      </c>
      <c r="F100" s="60">
        <v>0.2422</v>
      </c>
    </row>
    <row r="101" spans="2:7" ht="13.5">
      <c r="B101" s="27" t="s">
        <v>110</v>
      </c>
      <c r="C101" s="24">
        <v>0.23043839156765245</v>
      </c>
      <c r="D101" s="24">
        <v>-7.105427357601002E-15</v>
      </c>
      <c r="E101" s="24">
        <v>0.13304366740322138</v>
      </c>
      <c r="F101" s="60">
        <v>0.2661</v>
      </c>
      <c r="G101" s="39">
        <v>0.016100000000000003</v>
      </c>
    </row>
    <row r="102" spans="2:6" ht="13.5">
      <c r="B102" s="27" t="s">
        <v>111</v>
      </c>
      <c r="C102" s="24">
        <v>0.20947899132506365</v>
      </c>
      <c r="D102" s="24">
        <v>0</v>
      </c>
      <c r="E102" s="24">
        <v>0.12094275203110882</v>
      </c>
      <c r="F102" s="60">
        <v>0.2419</v>
      </c>
    </row>
    <row r="103" spans="2:6" ht="13.5">
      <c r="B103" s="27" t="s">
        <v>112</v>
      </c>
      <c r="C103" s="24">
        <v>0.17504987925588722</v>
      </c>
      <c r="D103" s="24">
        <v>-7.105427357601002E-15</v>
      </c>
      <c r="E103" s="24">
        <v>0.10106509491000892</v>
      </c>
      <c r="F103" s="60">
        <v>0.2021</v>
      </c>
    </row>
    <row r="104" spans="2:7" ht="13.5">
      <c r="B104" s="27" t="s">
        <v>113</v>
      </c>
      <c r="C104" s="24">
        <v>0.30148829626274676</v>
      </c>
      <c r="D104" s="24">
        <v>-7.105427357601002E-15</v>
      </c>
      <c r="E104" s="24">
        <v>0.17406434900482282</v>
      </c>
      <c r="F104" s="60">
        <v>0.3481</v>
      </c>
      <c r="G104" s="39">
        <v>0.09810000000000002</v>
      </c>
    </row>
    <row r="105" spans="2:7" ht="13.5">
      <c r="B105" s="27" t="s">
        <v>114</v>
      </c>
      <c r="C105" s="24">
        <v>0.28620412549856056</v>
      </c>
      <c r="D105" s="24">
        <v>0</v>
      </c>
      <c r="E105" s="24">
        <v>0.16524002889978107</v>
      </c>
      <c r="F105" s="60">
        <v>0.3305</v>
      </c>
      <c r="G105" s="39">
        <v>0.08050000000000002</v>
      </c>
    </row>
    <row r="106" spans="2:6" ht="13.5">
      <c r="B106" s="27" t="s">
        <v>115</v>
      </c>
      <c r="C106" s="24">
        <v>0.0469768790422016</v>
      </c>
      <c r="D106" s="24">
        <v>-0.07953919243442442</v>
      </c>
      <c r="E106" s="24">
        <v>0.0013179783434082992</v>
      </c>
      <c r="F106" s="60">
        <v>0.0924</v>
      </c>
    </row>
    <row r="107" spans="2:6" ht="13.5">
      <c r="B107" s="27" t="s">
        <v>116</v>
      </c>
      <c r="C107" s="24">
        <v>0.01020449914427246</v>
      </c>
      <c r="D107" s="24">
        <v>-0.011787914811719702</v>
      </c>
      <c r="E107" s="24">
        <v>-0.0011944111454056383</v>
      </c>
      <c r="F107" s="60">
        <v>0.0156</v>
      </c>
    </row>
    <row r="108" spans="2:6" ht="13.5">
      <c r="B108" s="27" t="s">
        <v>117</v>
      </c>
      <c r="C108" s="24">
        <v>0.01875505259592103</v>
      </c>
      <c r="D108" s="24">
        <v>-0.016388534095170826</v>
      </c>
      <c r="E108" s="24">
        <v>-0.004339075186209129</v>
      </c>
      <c r="F108" s="60">
        <v>0.0253</v>
      </c>
    </row>
    <row r="109" spans="2:6" ht="13.5">
      <c r="B109" s="27" t="s">
        <v>118</v>
      </c>
      <c r="C109" s="24">
        <v>-0.004394290269125634</v>
      </c>
      <c r="D109" s="24">
        <v>0.003064126717390536</v>
      </c>
      <c r="E109" s="24">
        <v>0.0016050763641288768</v>
      </c>
      <c r="F109" s="60">
        <v>-0.0056</v>
      </c>
    </row>
    <row r="110" spans="2:6" ht="13.5">
      <c r="B110" s="27" t="s">
        <v>119</v>
      </c>
      <c r="C110" s="24">
        <v>-0.019484228801063708</v>
      </c>
      <c r="D110" s="24">
        <v>0.01137422547284217</v>
      </c>
      <c r="E110" s="24">
        <v>0.010462956177448746</v>
      </c>
      <c r="F110" s="60">
        <v>-0.0249</v>
      </c>
    </row>
    <row r="111" spans="2:6" ht="13.5">
      <c r="B111" s="27" t="s">
        <v>120</v>
      </c>
      <c r="C111" s="24">
        <v>-0.05514694388915764</v>
      </c>
      <c r="D111" s="24">
        <v>0.027264714281891145</v>
      </c>
      <c r="E111" s="24">
        <v>0.04325728660475292</v>
      </c>
      <c r="F111" s="60">
        <v>-0.0752</v>
      </c>
    </row>
    <row r="112" spans="2:6" ht="13.5">
      <c r="B112" s="27" t="s">
        <v>121</v>
      </c>
      <c r="C112" s="24">
        <v>-0.06462377624188242</v>
      </c>
      <c r="D112" s="24">
        <v>0.03740890932880703</v>
      </c>
      <c r="E112" s="24">
        <v>0.04935570502338393</v>
      </c>
      <c r="F112" s="60">
        <v>-0.0895</v>
      </c>
    </row>
    <row r="113" spans="2:6" ht="13.5">
      <c r="B113" s="27" t="s">
        <v>122</v>
      </c>
      <c r="C113" s="24">
        <v>-0.02843352304574509</v>
      </c>
      <c r="D113" s="24">
        <v>0.017674818284866944</v>
      </c>
      <c r="E113" s="24">
        <v>0.014650795367408875</v>
      </c>
      <c r="F113" s="60">
        <v>-0.0365</v>
      </c>
    </row>
    <row r="114" spans="2:6" ht="13.5">
      <c r="B114" s="27" t="s">
        <v>123</v>
      </c>
      <c r="C114" s="24">
        <v>-0.026077360153578866</v>
      </c>
      <c r="D114" s="24">
        <v>0.01802302415714152</v>
      </c>
      <c r="E114" s="24">
        <v>0.009751367033558722</v>
      </c>
      <c r="F114" s="60">
        <v>-0.0332</v>
      </c>
    </row>
    <row r="115" spans="2:6" ht="13.5">
      <c r="B115" s="27" t="s">
        <v>124</v>
      </c>
      <c r="C115" s="24">
        <v>-0.057138825026772366</v>
      </c>
      <c r="D115" s="24">
        <v>0.047322553425825475</v>
      </c>
      <c r="E115" s="24">
        <v>0.015268535170473996</v>
      </c>
      <c r="F115" s="60">
        <v>-0.0757</v>
      </c>
    </row>
    <row r="116" spans="2:6" ht="13.5">
      <c r="B116" s="27" t="s">
        <v>125</v>
      </c>
      <c r="C116" s="24">
        <v>-0.029231495362814996</v>
      </c>
      <c r="D116" s="24">
        <v>0.0317398290480817</v>
      </c>
      <c r="E116" s="24">
        <v>0.0053547816014472005</v>
      </c>
      <c r="F116" s="60">
        <v>-0.0435</v>
      </c>
    </row>
    <row r="117" spans="2:6" ht="13.5">
      <c r="B117" s="27" t="s">
        <v>126</v>
      </c>
      <c r="C117" s="24">
        <v>0.075453693366212</v>
      </c>
      <c r="D117" s="24">
        <v>-0.07081931694398591</v>
      </c>
      <c r="E117" s="24">
        <v>-0.02005766476806059</v>
      </c>
      <c r="F117" s="60">
        <v>0.1054</v>
      </c>
    </row>
    <row r="118" spans="2:6" ht="13.5">
      <c r="B118" s="27" t="s">
        <v>127</v>
      </c>
      <c r="C118" s="24">
        <v>-0.08016403701718033</v>
      </c>
      <c r="D118" s="24">
        <v>0.06521667699874811</v>
      </c>
      <c r="E118" s="24">
        <v>0.02318644832131156</v>
      </c>
      <c r="F118" s="60">
        <v>-0.1059</v>
      </c>
    </row>
    <row r="119" spans="2:6" ht="13.5">
      <c r="B119" s="27" t="s">
        <v>128</v>
      </c>
      <c r="C119" s="24">
        <v>-0.05308076075972856</v>
      </c>
      <c r="D119" s="24">
        <v>0.03903556964770161</v>
      </c>
      <c r="E119" s="24">
        <v>0.01744288839163488</v>
      </c>
      <c r="F119" s="60">
        <v>-0.0682</v>
      </c>
    </row>
    <row r="120" spans="2:6" ht="13.5">
      <c r="B120" s="27" t="s">
        <v>129</v>
      </c>
      <c r="C120" s="24">
        <v>-0.04823181845267932</v>
      </c>
      <c r="D120" s="24">
        <v>0.03324514127317002</v>
      </c>
      <c r="E120" s="24">
        <v>0.018776035003583047</v>
      </c>
      <c r="F120" s="60">
        <v>-0.0615</v>
      </c>
    </row>
    <row r="121" spans="2:6" ht="13.5">
      <c r="B121" s="27" t="s">
        <v>130</v>
      </c>
      <c r="C121" s="24">
        <v>-0.08412319211775543</v>
      </c>
      <c r="D121" s="24">
        <v>0.0578856582179732</v>
      </c>
      <c r="E121" s="24">
        <v>0.040947374871546316</v>
      </c>
      <c r="F121" s="60">
        <v>-0.11</v>
      </c>
    </row>
    <row r="122" spans="2:6" ht="13.5">
      <c r="B122" s="27" t="s">
        <v>131</v>
      </c>
      <c r="C122" s="24">
        <v>-0.1067217071221851</v>
      </c>
      <c r="D122" s="24">
        <v>0.07604262139687634</v>
      </c>
      <c r="E122" s="24">
        <v>0.038283582084822854</v>
      </c>
      <c r="F122" s="60">
        <v>-0.1365</v>
      </c>
    </row>
    <row r="123" spans="2:6" ht="13.5">
      <c r="B123" s="27" t="s">
        <v>132</v>
      </c>
      <c r="C123" s="24">
        <v>-0.0940652274757916</v>
      </c>
      <c r="D123" s="24">
        <v>0.06897280963657337</v>
      </c>
      <c r="E123" s="24">
        <v>0.03132257178736353</v>
      </c>
      <c r="F123" s="60">
        <v>-0.1208</v>
      </c>
    </row>
    <row r="124" spans="2:6" ht="13.5">
      <c r="B124" s="27" t="s">
        <v>133</v>
      </c>
      <c r="C124" s="24">
        <v>-0.05667345923793832</v>
      </c>
      <c r="D124" s="24">
        <v>0.04575642667046864</v>
      </c>
      <c r="E124" s="24">
        <v>0.01778696779706479</v>
      </c>
      <c r="F124" s="60">
        <v>-0.075</v>
      </c>
    </row>
    <row r="125" spans="2:6" ht="13.5">
      <c r="B125" s="27" t="s">
        <v>134</v>
      </c>
      <c r="C125" s="24">
        <v>-0.09107146209077399</v>
      </c>
      <c r="D125" s="24">
        <v>0.06624414529799338</v>
      </c>
      <c r="E125" s="24">
        <v>0.03096263429253554</v>
      </c>
      <c r="F125" s="60">
        <v>-0.1168</v>
      </c>
    </row>
    <row r="126" spans="2:6" ht="13.5">
      <c r="B126" s="27" t="s">
        <v>135</v>
      </c>
      <c r="C126" s="24">
        <v>0.04539294562650298</v>
      </c>
      <c r="D126" s="24">
        <v>-0.05782314061481486</v>
      </c>
      <c r="E126" s="24">
        <v>-0.10741669667186216</v>
      </c>
      <c r="F126" s="60">
        <v>-0.1302</v>
      </c>
    </row>
    <row r="127" spans="2:6" ht="13.5">
      <c r="B127" s="27" t="s">
        <v>136</v>
      </c>
      <c r="C127" s="24">
        <v>0.03148570292882624</v>
      </c>
      <c r="D127" s="24">
        <v>-0.04078758637094282</v>
      </c>
      <c r="E127" s="24">
        <v>-0.07806702765807927</v>
      </c>
      <c r="F127" s="60">
        <v>-0.0935</v>
      </c>
    </row>
    <row r="128" spans="2:6" ht="13.5">
      <c r="B128" s="27" t="s">
        <v>137</v>
      </c>
      <c r="C128" s="24">
        <v>0.04483766737800465</v>
      </c>
      <c r="D128" s="24">
        <v>-0.06816555099391763</v>
      </c>
      <c r="E128" s="24">
        <v>-0.10723725228930903</v>
      </c>
      <c r="F128" s="60">
        <v>-0.1347</v>
      </c>
    </row>
    <row r="129" spans="2:6" ht="13.5">
      <c r="B129" s="27" t="s">
        <v>138</v>
      </c>
      <c r="C129" s="24">
        <v>0.07098344916234112</v>
      </c>
      <c r="D129" s="24">
        <v>-0.060375842378322275</v>
      </c>
      <c r="E129" s="24">
        <v>-0.11395586212385922</v>
      </c>
      <c r="F129" s="60">
        <v>-0.1472</v>
      </c>
    </row>
    <row r="130" spans="2:6" ht="13.5">
      <c r="B130" s="27" t="s">
        <v>139</v>
      </c>
      <c r="C130" s="24">
        <v>0.052543194728443154</v>
      </c>
      <c r="D130" s="24">
        <v>-0.06864213426610277</v>
      </c>
      <c r="E130" s="24">
        <v>-0.0890310603461586</v>
      </c>
      <c r="F130" s="60">
        <v>-0.1241</v>
      </c>
    </row>
    <row r="131" spans="2:6" ht="13.5">
      <c r="B131" s="27" t="s">
        <v>140</v>
      </c>
      <c r="C131" s="24">
        <v>0.035968608333767804</v>
      </c>
      <c r="D131" s="24">
        <v>-0.060994746726986904</v>
      </c>
      <c r="E131" s="24">
        <v>-0.0645355169085775</v>
      </c>
      <c r="F131" s="60">
        <v>-0.0958</v>
      </c>
    </row>
    <row r="132" spans="2:6" ht="13.5">
      <c r="B132" s="27" t="s">
        <v>141</v>
      </c>
      <c r="C132" s="24">
        <v>0.0716760515963557</v>
      </c>
      <c r="D132" s="24">
        <v>-0.07925640039493942</v>
      </c>
      <c r="E132" s="24">
        <v>-0.11855917945112537</v>
      </c>
      <c r="F132" s="60">
        <v>-0.1596</v>
      </c>
    </row>
    <row r="133" spans="2:6" ht="13.5">
      <c r="B133" s="27" t="s">
        <v>142</v>
      </c>
      <c r="C133" s="24">
        <v>0.06869371325532825</v>
      </c>
      <c r="D133" s="24">
        <v>-0.08442944482822767</v>
      </c>
      <c r="E133" s="24">
        <v>-0.1156795428914208</v>
      </c>
      <c r="F133" s="60">
        <v>-0.1588</v>
      </c>
    </row>
    <row r="134" spans="2:6" ht="13.5">
      <c r="B134" s="27" t="s">
        <v>143</v>
      </c>
      <c r="C134" s="24">
        <v>0.05170893599368753</v>
      </c>
      <c r="D134" s="24">
        <v>-0.09460347746703945</v>
      </c>
      <c r="E134" s="24">
        <v>-0.09618754765130433</v>
      </c>
      <c r="F134" s="60">
        <v>-0.1445</v>
      </c>
    </row>
    <row r="135" spans="2:6" ht="13.5">
      <c r="B135" s="27" t="s">
        <v>144</v>
      </c>
      <c r="C135" s="24">
        <v>0.04345573428165039</v>
      </c>
      <c r="D135" s="24">
        <v>-0.1008833260223092</v>
      </c>
      <c r="E135" s="24">
        <v>-0.09175961390556608</v>
      </c>
      <c r="F135" s="60">
        <v>-0.1431</v>
      </c>
    </row>
    <row r="136" spans="2:6" ht="13.5">
      <c r="B136" s="27" t="s">
        <v>145</v>
      </c>
      <c r="C136" s="24">
        <v>0.0506254202737253</v>
      </c>
      <c r="D136" s="24">
        <v>-0.11976740702090538</v>
      </c>
      <c r="E136" s="24">
        <v>-0.10472024884448672</v>
      </c>
      <c r="F136" s="60">
        <v>-0.167</v>
      </c>
    </row>
    <row r="137" spans="2:6" ht="13.5">
      <c r="B137" s="27" t="s">
        <v>146</v>
      </c>
      <c r="C137" s="24">
        <v>0.01676002923313291</v>
      </c>
      <c r="D137" s="24">
        <v>-0.05579709268660338</v>
      </c>
      <c r="E137" s="24">
        <v>-0.04304084956539356</v>
      </c>
      <c r="F137" s="60">
        <v>-0.0724</v>
      </c>
    </row>
    <row r="138" spans="2:6" ht="13.5">
      <c r="B138" s="27" t="s">
        <v>147</v>
      </c>
      <c r="C138" s="24">
        <v>0.004550289873478164</v>
      </c>
      <c r="D138" s="24">
        <v>-0.015730317392371518</v>
      </c>
      <c r="E138" s="24">
        <v>-0.012457002819047602</v>
      </c>
      <c r="F138" s="60">
        <v>-0.0206</v>
      </c>
    </row>
    <row r="139" spans="2:6" ht="13.5">
      <c r="B139" s="27" t="s">
        <v>148</v>
      </c>
      <c r="C139" s="24">
        <v>0.007493819811358549</v>
      </c>
      <c r="D139" s="24">
        <v>-0.019289000239279375</v>
      </c>
      <c r="E139" s="24">
        <v>-0.017761426439093952</v>
      </c>
      <c r="F139" s="60">
        <v>-0.0273</v>
      </c>
    </row>
    <row r="140" spans="2:6" ht="13.5">
      <c r="B140" s="27" t="s">
        <v>149</v>
      </c>
      <c r="C140" s="24">
        <v>-0.01286623471815318</v>
      </c>
      <c r="D140" s="24">
        <v>0.0559790989645208</v>
      </c>
      <c r="E140" s="24">
        <v>0.04153882923531427</v>
      </c>
      <c r="F140" s="60">
        <v>0.0709</v>
      </c>
    </row>
    <row r="141" spans="2:6" ht="13.5">
      <c r="B141" s="27" t="s">
        <v>150</v>
      </c>
      <c r="C141" s="24">
        <v>-0.0005071368840177115</v>
      </c>
      <c r="D141" s="24">
        <v>0.0059691011724751775</v>
      </c>
      <c r="E141" s="24">
        <v>0.0030372071542714707</v>
      </c>
      <c r="F141" s="60">
        <v>0.0067</v>
      </c>
    </row>
    <row r="142" spans="2:6" ht="13.5">
      <c r="B142" s="27" t="s">
        <v>151</v>
      </c>
      <c r="C142" s="24">
        <v>0.012372858540750542</v>
      </c>
      <c r="D142" s="24">
        <v>-0.061324589849284905</v>
      </c>
      <c r="E142" s="24">
        <v>-0.04142022005682122</v>
      </c>
      <c r="F142" s="60">
        <v>-0.075</v>
      </c>
    </row>
    <row r="143" spans="2:6" ht="13.5">
      <c r="B143" s="27" t="s">
        <v>152</v>
      </c>
      <c r="C143" s="24">
        <v>-0.005955333891513703</v>
      </c>
      <c r="D143" s="24">
        <v>0.033609681421800985</v>
      </c>
      <c r="E143" s="24">
        <v>0.02217195945203798</v>
      </c>
      <c r="F143" s="60">
        <v>0.0407</v>
      </c>
    </row>
    <row r="144" spans="2:6" ht="13.5">
      <c r="B144" s="27" t="s">
        <v>153</v>
      </c>
      <c r="C144" s="24">
        <v>-6.125161171155469E-06</v>
      </c>
      <c r="D144" s="24">
        <v>0.00014961896928866736</v>
      </c>
      <c r="E144" s="24">
        <v>6.138674034872338E-05</v>
      </c>
      <c r="F144" s="60">
        <v>0.0002</v>
      </c>
    </row>
    <row r="145" spans="2:6" ht="13.5">
      <c r="B145" s="27" t="s">
        <v>154</v>
      </c>
      <c r="C145" s="24">
        <v>-0.004890590554175844</v>
      </c>
      <c r="D145" s="24">
        <v>0.05853448449307308</v>
      </c>
      <c r="E145" s="24">
        <v>0.029619933933183518</v>
      </c>
      <c r="F145" s="60">
        <v>0.0658</v>
      </c>
    </row>
    <row r="146" spans="2:6" ht="13.5">
      <c r="B146" s="27" t="s">
        <v>155</v>
      </c>
      <c r="C146" s="24">
        <v>-0.0008549422796519934</v>
      </c>
      <c r="D146" s="24">
        <v>-0.016046371711652796</v>
      </c>
      <c r="E146" s="24">
        <v>-0.00039569089228308485</v>
      </c>
      <c r="F146" s="60">
        <v>-0.0161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81" t="s">
        <v>45</v>
      </c>
      <c r="D7" s="81"/>
      <c r="E7" s="81"/>
    </row>
    <row r="9" spans="2:6" ht="13.5">
      <c r="B9" s="4" t="s">
        <v>48</v>
      </c>
      <c r="C9" s="80" t="s">
        <v>52</v>
      </c>
      <c r="D9" s="80"/>
      <c r="E9" s="4" t="s">
        <v>3</v>
      </c>
      <c r="F9" s="46">
        <v>39209.451261574075</v>
      </c>
    </row>
    <row r="10" spans="2:4" ht="13.5">
      <c r="B10" s="4" t="s">
        <v>49</v>
      </c>
      <c r="C10" s="80" t="s">
        <v>53</v>
      </c>
      <c r="D10" s="80"/>
    </row>
    <row r="11" spans="2:4" ht="13.5">
      <c r="B11" s="4" t="s">
        <v>50</v>
      </c>
      <c r="C11" s="80" t="s">
        <v>54</v>
      </c>
      <c r="D11" s="80"/>
    </row>
    <row r="12" spans="2:4" ht="13.5">
      <c r="B12" s="4" t="s">
        <v>51</v>
      </c>
      <c r="C12" s="80" t="s">
        <v>55</v>
      </c>
      <c r="D12" s="80"/>
    </row>
    <row r="13" spans="2:8" ht="13.5">
      <c r="B13" s="71" t="s">
        <v>47</v>
      </c>
      <c r="C13" s="75"/>
      <c r="D13" s="75"/>
      <c r="E13" s="75"/>
      <c r="F13" s="75"/>
      <c r="G13" s="75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100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68</v>
      </c>
      <c r="D36" s="44">
        <v>0</v>
      </c>
      <c r="E36" s="44">
        <v>27</v>
      </c>
      <c r="F36" s="44">
        <v>95</v>
      </c>
      <c r="G36" s="45">
        <v>95</v>
      </c>
      <c r="H36" s="56"/>
    </row>
    <row r="37" spans="2:8" ht="13.5">
      <c r="B37" s="49" t="s">
        <v>39</v>
      </c>
      <c r="C37" s="44">
        <v>0</v>
      </c>
      <c r="D37" s="44"/>
      <c r="E37" s="44">
        <v>5</v>
      </c>
      <c r="F37" s="44">
        <v>5</v>
      </c>
      <c r="G37" s="45">
        <v>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68</v>
      </c>
      <c r="D39" s="44">
        <v>0</v>
      </c>
      <c r="E39" s="44">
        <v>32</v>
      </c>
      <c r="F39" s="44">
        <v>100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0.30148829626274676</v>
      </c>
      <c r="D42" s="42">
        <v>0.1520033369817</v>
      </c>
      <c r="E42" s="42">
        <v>0.17406434900482282</v>
      </c>
      <c r="F42" s="51">
        <v>0.34812869800963914</v>
      </c>
    </row>
    <row r="43" spans="2:6" ht="13.5">
      <c r="B43" s="49" t="s">
        <v>13</v>
      </c>
      <c r="C43" s="42">
        <v>-0.1067217071221851</v>
      </c>
      <c r="D43" s="42">
        <v>-0.11976740702090538</v>
      </c>
      <c r="E43" s="42">
        <v>-0.1849772576921609</v>
      </c>
      <c r="F43" s="51">
        <v>-0.25</v>
      </c>
    </row>
    <row r="44" spans="2:6" ht="13.5">
      <c r="B44" s="49" t="s">
        <v>14</v>
      </c>
      <c r="C44" s="42">
        <v>0.40821000338493185</v>
      </c>
      <c r="D44" s="42">
        <v>0.27177074400260537</v>
      </c>
      <c r="E44" s="42">
        <v>0.3590416066969837</v>
      </c>
      <c r="F44" s="51">
        <v>0.5981286980096392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0.03418828268565154</v>
      </c>
      <c r="D46" s="42">
        <v>0.012855576455129358</v>
      </c>
      <c r="E46" s="42">
        <v>-0.01656492469483574</v>
      </c>
      <c r="F46" s="51">
        <v>-0.03734</v>
      </c>
    </row>
    <row r="47" spans="2:6" ht="13.5">
      <c r="B47" s="49" t="s">
        <v>26</v>
      </c>
      <c r="C47" s="42">
        <v>0.0865980194795485</v>
      </c>
      <c r="D47" s="42">
        <v>0.06347210843458857</v>
      </c>
      <c r="E47" s="42">
        <v>0.07767347052110674</v>
      </c>
      <c r="F47" s="51">
        <v>0.1325182762855964</v>
      </c>
    </row>
    <row r="48" spans="2:6" ht="13.5">
      <c r="B48" s="49" t="s">
        <v>27</v>
      </c>
      <c r="C48" s="42">
        <v>0.0799645016240713</v>
      </c>
      <c r="D48" s="42">
        <v>0.06246973168589384</v>
      </c>
      <c r="E48" s="42">
        <v>0.0762688711050852</v>
      </c>
      <c r="F48" s="51">
        <v>0.12778820387854686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0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13</v>
      </c>
      <c r="F1" t="s">
        <v>21</v>
      </c>
      <c r="G1">
        <v>100</v>
      </c>
    </row>
    <row r="2" spans="2:3" ht="12.75">
      <c r="B2">
        <v>-0.25</v>
      </c>
      <c r="C2">
        <f>MAX(GaussDistr_1)-1</f>
        <v>13</v>
      </c>
    </row>
    <row r="3" spans="1:16" ht="12.75">
      <c r="A3" t="str">
        <f>"-3s"</f>
        <v>-3s</v>
      </c>
      <c r="B3">
        <v>-0.42070461163564055</v>
      </c>
      <c r="C3">
        <f aca="true" t="shared" si="0" ref="C3:C33">NORMDIST(B3,AveDev3D_0,StandardDev3D_0,FALSE)*NumPoints_7*I3</f>
        <v>0.08863696823876024</v>
      </c>
      <c r="D3">
        <v>0</v>
      </c>
      <c r="F3" t="s">
        <v>17</v>
      </c>
      <c r="G3">
        <v>15</v>
      </c>
      <c r="I3">
        <f>B5-B4</f>
        <v>0.025557640775709378</v>
      </c>
      <c r="N3">
        <v>0.25</v>
      </c>
      <c r="O3">
        <v>-0.25</v>
      </c>
      <c r="P3">
        <v>-0.03734</v>
      </c>
    </row>
    <row r="4" spans="1:16" ht="12.75">
      <c r="B4">
        <v>-0.3951469708599312</v>
      </c>
      <c r="C4">
        <f t="shared" si="0"/>
        <v>0.15830903165959923</v>
      </c>
      <c r="D4">
        <v>0</v>
      </c>
      <c r="F4" t="s">
        <v>18</v>
      </c>
      <c r="G4">
        <v>5</v>
      </c>
      <c r="I4">
        <f>I3</f>
        <v>0.025557640775709378</v>
      </c>
      <c r="N4">
        <v>0.25</v>
      </c>
      <c r="O4">
        <v>-0.25</v>
      </c>
      <c r="P4">
        <v>-0.03734</v>
      </c>
    </row>
    <row r="5" spans="1:16" ht="12.75">
      <c r="B5">
        <v>-0.36958933008422185</v>
      </c>
      <c r="C5">
        <f t="shared" si="0"/>
        <v>0.2716593846737125</v>
      </c>
      <c r="D5">
        <v>0</v>
      </c>
      <c r="I5">
        <f>I4</f>
        <v>0.025557640775709378</v>
      </c>
      <c r="N5">
        <v>0.25</v>
      </c>
      <c r="O5">
        <v>-0.25</v>
      </c>
      <c r="P5">
        <v>-0.03734</v>
      </c>
    </row>
    <row r="6" spans="1:16" ht="12.75">
      <c r="B6">
        <v>-0.34403168930851247</v>
      </c>
      <c r="C6">
        <f t="shared" si="0"/>
        <v>0.4478906058968582</v>
      </c>
      <c r="D6">
        <v>0</v>
      </c>
      <c r="I6">
        <f aca="true" t="shared" si="1" ref="I6:I33">I5</f>
        <v>0.025557640775709378</v>
      </c>
      <c r="N6">
        <v>0.25</v>
      </c>
      <c r="O6">
        <v>-0.25</v>
      </c>
      <c r="P6">
        <v>-0.03734</v>
      </c>
    </row>
    <row r="7" spans="1:16" ht="12.75">
      <c r="B7">
        <v>-0.3184740485328031</v>
      </c>
      <c r="C7">
        <f t="shared" si="0"/>
        <v>0.7094918569246288</v>
      </c>
      <c r="D7">
        <v>0</v>
      </c>
      <c r="I7">
        <f t="shared" si="1"/>
        <v>0.025557640775709378</v>
      </c>
      <c r="N7">
        <v>0.25</v>
      </c>
      <c r="O7">
        <v>-0.25</v>
      </c>
      <c r="P7">
        <v>-0.03734</v>
      </c>
    </row>
    <row r="8" spans="1:16" ht="12.75">
      <c r="A8" t="str">
        <f>"-2s"</f>
        <v>-2s</v>
      </c>
      <c r="B8">
        <v>-0.2929164077570937</v>
      </c>
      <c r="C8">
        <f t="shared" si="0"/>
        <v>1.0798193302637613</v>
      </c>
      <c r="D8">
        <v>0</v>
      </c>
      <c r="I8">
        <f t="shared" si="1"/>
        <v>0.025557640775709378</v>
      </c>
      <c r="N8">
        <v>0.25</v>
      </c>
      <c r="O8">
        <v>-0.25</v>
      </c>
      <c r="P8">
        <v>-0.03734</v>
      </c>
    </row>
    <row r="9" spans="1:16" ht="12.75">
      <c r="B9">
        <v>-0.2673587669813844</v>
      </c>
      <c r="C9">
        <f t="shared" si="0"/>
        <v>1.5790031660178827</v>
      </c>
      <c r="D9">
        <v>2</v>
      </c>
      <c r="I9">
        <f t="shared" si="1"/>
        <v>0.025557640775709378</v>
      </c>
      <c r="N9">
        <v>0.25</v>
      </c>
      <c r="O9">
        <v>-0.25</v>
      </c>
      <c r="P9">
        <v>-0.03734</v>
      </c>
    </row>
    <row r="10" spans="1:16" ht="12.75">
      <c r="B10">
        <v>-0.24180112620567495</v>
      </c>
      <c r="C10">
        <f t="shared" si="0"/>
        <v>2.218416693589112</v>
      </c>
      <c r="D10">
        <v>1</v>
      </c>
      <c r="I10">
        <f t="shared" si="1"/>
        <v>0.025557640775709378</v>
      </c>
      <c r="N10">
        <v>0.25</v>
      </c>
      <c r="O10">
        <v>-0.25</v>
      </c>
      <c r="P10">
        <v>-0.03734</v>
      </c>
    </row>
    <row r="11" spans="1:16" ht="12.75">
      <c r="B11">
        <v>-0.21624348542996563</v>
      </c>
      <c r="C11">
        <f t="shared" si="0"/>
        <v>2.9945493127148968</v>
      </c>
      <c r="D11">
        <v>2</v>
      </c>
      <c r="I11">
        <f t="shared" si="1"/>
        <v>0.025557640775709378</v>
      </c>
      <c r="N11">
        <v>0.25</v>
      </c>
      <c r="O11">
        <v>-0.25</v>
      </c>
      <c r="P11">
        <v>-0.03734</v>
      </c>
    </row>
    <row r="12" spans="1:16" ht="12.75">
      <c r="B12">
        <v>-0.19068584465425625</v>
      </c>
      <c r="C12">
        <f t="shared" si="0"/>
        <v>3.883721099664258</v>
      </c>
      <c r="D12">
        <v>6</v>
      </c>
      <c r="I12">
        <f t="shared" si="1"/>
        <v>0.025557640775709378</v>
      </c>
      <c r="N12">
        <v>0.25</v>
      </c>
      <c r="O12">
        <v>-0.25</v>
      </c>
      <c r="P12">
        <v>-0.03734</v>
      </c>
    </row>
    <row r="13" spans="1:16" ht="12.75">
      <c r="B13">
        <v>-0.16512820387854688</v>
      </c>
      <c r="C13">
        <f t="shared" si="0"/>
        <v>4.839414490382866</v>
      </c>
      <c r="D13">
        <v>14</v>
      </c>
      <c r="I13">
        <f t="shared" si="1"/>
        <v>0.025557640775709378</v>
      </c>
      <c r="N13">
        <v>0.25</v>
      </c>
      <c r="O13">
        <v>-0.25</v>
      </c>
      <c r="P13">
        <v>-0.03734</v>
      </c>
    </row>
    <row r="14" spans="1:16" ht="12.75">
      <c r="B14">
        <v>-0.1395705631028375</v>
      </c>
      <c r="C14">
        <f t="shared" si="0"/>
        <v>5.7938310552296555</v>
      </c>
      <c r="D14">
        <v>8</v>
      </c>
      <c r="I14">
        <f t="shared" si="1"/>
        <v>0.025557640775709378</v>
      </c>
      <c r="N14">
        <v>0.25</v>
      </c>
      <c r="O14">
        <v>-0.25</v>
      </c>
      <c r="P14">
        <v>-0.03734</v>
      </c>
    </row>
    <row r="15" spans="1:16" ht="12.75">
      <c r="B15">
        <v>-0.11401292232712812</v>
      </c>
      <c r="C15">
        <f t="shared" si="0"/>
        <v>6.664492057835994</v>
      </c>
      <c r="D15">
        <v>6</v>
      </c>
      <c r="I15">
        <f t="shared" si="1"/>
        <v>0.025557640775709378</v>
      </c>
      <c r="N15">
        <v>0.25</v>
      </c>
      <c r="O15">
        <v>-0.25</v>
      </c>
      <c r="P15">
        <v>-0.03734</v>
      </c>
    </row>
    <row r="16" spans="1:16" ht="12.75">
      <c r="B16">
        <v>-0.08845528155141874</v>
      </c>
      <c r="C16">
        <f t="shared" si="0"/>
        <v>7.365402806066466</v>
      </c>
      <c r="D16">
        <v>10</v>
      </c>
      <c r="I16">
        <f t="shared" si="1"/>
        <v>0.025557640775709378</v>
      </c>
      <c r="N16">
        <v>0.25</v>
      </c>
      <c r="O16">
        <v>-0.25</v>
      </c>
      <c r="P16">
        <v>-0.03734</v>
      </c>
    </row>
    <row r="17" spans="1:16" ht="12.75">
      <c r="B17">
        <v>-0.06289764077570936</v>
      </c>
      <c r="C17">
        <f t="shared" si="0"/>
        <v>7.820853879509119</v>
      </c>
      <c r="D17">
        <v>6</v>
      </c>
      <c r="I17">
        <f t="shared" si="1"/>
        <v>0.025557640775709378</v>
      </c>
      <c r="N17">
        <v>0.25</v>
      </c>
      <c r="O17">
        <v>-0.25</v>
      </c>
      <c r="P17">
        <v>-0.03734</v>
      </c>
    </row>
    <row r="18" spans="1:16" ht="12.75">
      <c r="A18" t="str">
        <f>"0"</f>
        <v>0</v>
      </c>
      <c r="B18">
        <v>-0.03734</v>
      </c>
      <c r="C18">
        <f t="shared" si="0"/>
        <v>7.978845608028655</v>
      </c>
      <c r="D18">
        <v>9</v>
      </c>
      <c r="I18">
        <f t="shared" si="1"/>
        <v>0.025557640775709378</v>
      </c>
      <c r="N18">
        <v>0.25</v>
      </c>
      <c r="O18">
        <v>-0.25</v>
      </c>
      <c r="P18">
        <v>-0.03734</v>
      </c>
    </row>
    <row r="19" spans="1:16" ht="12.75">
      <c r="B19">
        <v>-0.011782359224290627</v>
      </c>
      <c r="C19">
        <f t="shared" si="0"/>
        <v>7.820853879509119</v>
      </c>
      <c r="D19">
        <v>8</v>
      </c>
      <c r="I19">
        <f t="shared" si="1"/>
        <v>0.025557640775709378</v>
      </c>
      <c r="N19">
        <v>0.25</v>
      </c>
      <c r="O19">
        <v>-0.25</v>
      </c>
      <c r="P19">
        <v>-0.03734</v>
      </c>
    </row>
    <row r="20" spans="1:16" ht="12.75">
      <c r="B20">
        <v>0.013775281551418744</v>
      </c>
      <c r="C20">
        <f t="shared" si="0"/>
        <v>7.365402806066466</v>
      </c>
      <c r="D20">
        <v>6</v>
      </c>
      <c r="I20">
        <f t="shared" si="1"/>
        <v>0.025557640775709378</v>
      </c>
      <c r="N20">
        <v>0.25</v>
      </c>
      <c r="O20">
        <v>-0.25</v>
      </c>
      <c r="P20">
        <v>-0.03734</v>
      </c>
    </row>
    <row r="21" spans="1:16" ht="12.75">
      <c r="B21">
        <v>0.03933292232712812</v>
      </c>
      <c r="C21">
        <f t="shared" si="0"/>
        <v>6.664492057835994</v>
      </c>
      <c r="D21">
        <v>2</v>
      </c>
      <c r="I21">
        <f t="shared" si="1"/>
        <v>0.025557640775709378</v>
      </c>
      <c r="N21">
        <v>0.25</v>
      </c>
      <c r="O21">
        <v>-0.25</v>
      </c>
      <c r="P21">
        <v>-0.03734</v>
      </c>
    </row>
    <row r="22" spans="1:16" ht="12.75">
      <c r="B22">
        <v>0.06489056310283749</v>
      </c>
      <c r="C22">
        <f t="shared" si="0"/>
        <v>5.793831055229656</v>
      </c>
      <c r="D22">
        <v>5</v>
      </c>
      <c r="I22">
        <f t="shared" si="1"/>
        <v>0.025557640775709378</v>
      </c>
      <c r="N22">
        <v>0.25</v>
      </c>
      <c r="O22">
        <v>-0.25</v>
      </c>
      <c r="P22">
        <v>-0.03734</v>
      </c>
    </row>
    <row r="23" spans="1:16" ht="12.75">
      <c r="B23">
        <v>0.09044820387854687</v>
      </c>
      <c r="C23">
        <f t="shared" si="0"/>
        <v>4.839414490382867</v>
      </c>
      <c r="D23">
        <v>4</v>
      </c>
      <c r="I23">
        <f t="shared" si="1"/>
        <v>0.025557640775709378</v>
      </c>
      <c r="N23">
        <v>0.25</v>
      </c>
      <c r="O23">
        <v>-0.25</v>
      </c>
      <c r="P23">
        <v>-0.03734</v>
      </c>
    </row>
    <row r="24" spans="1:16" ht="12.75">
      <c r="B24">
        <v>0.11600584465425624</v>
      </c>
      <c r="C24">
        <f t="shared" si="0"/>
        <v>3.8837210996642595</v>
      </c>
      <c r="D24">
        <v>3</v>
      </c>
      <c r="I24">
        <f t="shared" si="1"/>
        <v>0.025557640775709378</v>
      </c>
      <c r="N24">
        <v>0.25</v>
      </c>
      <c r="O24">
        <v>-0.25</v>
      </c>
      <c r="P24">
        <v>-0.03734</v>
      </c>
    </row>
    <row r="25" spans="1:16" ht="12.75">
      <c r="B25">
        <v>0.1415634854299656</v>
      </c>
      <c r="C25">
        <f t="shared" si="0"/>
        <v>2.994549312714898</v>
      </c>
      <c r="D25">
        <v>0</v>
      </c>
      <c r="I25">
        <f t="shared" si="1"/>
        <v>0.025557640775709378</v>
      </c>
      <c r="N25">
        <v>0.25</v>
      </c>
      <c r="O25">
        <v>-0.25</v>
      </c>
      <c r="P25">
        <v>-0.03734</v>
      </c>
    </row>
    <row r="26" spans="1:16" ht="12.75">
      <c r="B26">
        <v>0.16712112620567499</v>
      </c>
      <c r="C26">
        <f t="shared" si="0"/>
        <v>2.218416693589112</v>
      </c>
      <c r="D26">
        <v>0</v>
      </c>
      <c r="I26">
        <f t="shared" si="1"/>
        <v>0.025557640775709378</v>
      </c>
      <c r="N26">
        <v>0.25</v>
      </c>
      <c r="O26">
        <v>-0.25</v>
      </c>
      <c r="P26">
        <v>-0.03734</v>
      </c>
    </row>
    <row r="27" spans="1:16" ht="12.75">
      <c r="B27">
        <v>0.19267876698138436</v>
      </c>
      <c r="C27">
        <f t="shared" si="0"/>
        <v>1.5790031660178834</v>
      </c>
      <c r="D27">
        <v>1</v>
      </c>
      <c r="I27">
        <f t="shared" si="1"/>
        <v>0.025557640775709378</v>
      </c>
      <c r="N27">
        <v>0.25</v>
      </c>
      <c r="O27">
        <v>-0.25</v>
      </c>
      <c r="P27">
        <v>-0.03734</v>
      </c>
    </row>
    <row r="28" spans="1:16" ht="12.75">
      <c r="A28" t="str">
        <f>"2s"</f>
        <v>2s</v>
      </c>
      <c r="B28">
        <v>0.21823640775709374</v>
      </c>
      <c r="C28">
        <f t="shared" si="0"/>
        <v>1.0798193302637613</v>
      </c>
      <c r="D28">
        <v>2</v>
      </c>
      <c r="I28">
        <f t="shared" si="1"/>
        <v>0.025557640775709378</v>
      </c>
      <c r="N28">
        <v>0.25</v>
      </c>
      <c r="O28">
        <v>-0.25</v>
      </c>
      <c r="P28">
        <v>-0.03734</v>
      </c>
    </row>
    <row r="29" spans="1:16" ht="12.75">
      <c r="B29">
        <v>0.24379404853280312</v>
      </c>
      <c r="C29">
        <f t="shared" si="0"/>
        <v>0.7094918569246288</v>
      </c>
      <c r="D29">
        <v>3</v>
      </c>
      <c r="I29">
        <f t="shared" si="1"/>
        <v>0.025557640775709378</v>
      </c>
      <c r="N29">
        <v>0.25</v>
      </c>
      <c r="O29">
        <v>-0.25</v>
      </c>
      <c r="P29">
        <v>-0.03734</v>
      </c>
    </row>
    <row r="30" spans="1:16" ht="12.75">
      <c r="B30">
        <v>0.2693516893085125</v>
      </c>
      <c r="C30">
        <f t="shared" si="0"/>
        <v>0.4478906058968582</v>
      </c>
      <c r="D30">
        <v>0</v>
      </c>
      <c r="I30">
        <f t="shared" si="1"/>
        <v>0.025557640775709378</v>
      </c>
      <c r="N30">
        <v>0.25</v>
      </c>
      <c r="O30">
        <v>-0.25</v>
      </c>
      <c r="P30">
        <v>-0.03734</v>
      </c>
    </row>
    <row r="31" spans="1:16" ht="12.75">
      <c r="B31">
        <v>0.2949093300842219</v>
      </c>
      <c r="C31">
        <f t="shared" si="0"/>
        <v>0.2716593846737125</v>
      </c>
      <c r="D31">
        <v>0</v>
      </c>
      <c r="I31">
        <f t="shared" si="1"/>
        <v>0.025557640775709378</v>
      </c>
      <c r="N31">
        <v>0.25</v>
      </c>
      <c r="O31">
        <v>-0.25</v>
      </c>
      <c r="P31">
        <v>-0.03734</v>
      </c>
    </row>
    <row r="32" spans="1:16" ht="12.75">
      <c r="B32">
        <v>0.32046697085993125</v>
      </c>
      <c r="C32">
        <f t="shared" si="0"/>
        <v>0.15830903165959923</v>
      </c>
      <c r="D32">
        <v>1</v>
      </c>
      <c r="I32">
        <f t="shared" si="1"/>
        <v>0.025557640775709378</v>
      </c>
      <c r="N32">
        <v>0.25</v>
      </c>
      <c r="O32">
        <v>-0.25</v>
      </c>
      <c r="P32">
        <v>-0.03734</v>
      </c>
    </row>
    <row r="33" spans="1:16" ht="12.75">
      <c r="A33" t="str">
        <f>"3s"</f>
        <v>3s</v>
      </c>
      <c r="B33">
        <v>0.3460246116356406</v>
      </c>
      <c r="C33">
        <f t="shared" si="0"/>
        <v>0.08863696823876024</v>
      </c>
      <c r="D33">
        <v>1</v>
      </c>
      <c r="I33">
        <f t="shared" si="1"/>
        <v>0.025557640775709378</v>
      </c>
      <c r="N33">
        <v>0.25</v>
      </c>
      <c r="O33">
        <v>-0.25</v>
      </c>
      <c r="P33">
        <v>-0.03734</v>
      </c>
    </row>
    <row r="34" spans="14:16" ht="12.75">
      <c r="N34">
        <v>0.25</v>
      </c>
      <c r="O34">
        <v>-0.25</v>
      </c>
      <c r="P34">
        <v>-0.03734</v>
      </c>
    </row>
    <row r="35" spans="14:16" ht="12.75">
      <c r="N35">
        <v>0.25</v>
      </c>
      <c r="O35">
        <v>-0.25</v>
      </c>
      <c r="P35">
        <v>-0.03734</v>
      </c>
    </row>
    <row r="36" spans="14:16" ht="12.75">
      <c r="N36">
        <v>0.25</v>
      </c>
      <c r="O36">
        <v>-0.25</v>
      </c>
      <c r="P36">
        <v>-0.03734</v>
      </c>
    </row>
    <row r="37" spans="14:16" ht="12.75">
      <c r="N37">
        <v>0.25</v>
      </c>
      <c r="O37">
        <v>-0.25</v>
      </c>
      <c r="P37">
        <v>-0.03734</v>
      </c>
    </row>
    <row r="38" spans="14:16" ht="12.75">
      <c r="N38">
        <v>0.25</v>
      </c>
      <c r="O38">
        <v>-0.25</v>
      </c>
      <c r="P38">
        <v>-0.03734</v>
      </c>
    </row>
    <row r="39" spans="14:16" ht="12.75">
      <c r="N39">
        <v>0.25</v>
      </c>
      <c r="O39">
        <v>-0.25</v>
      </c>
      <c r="P39">
        <v>-0.03734</v>
      </c>
    </row>
    <row r="40" spans="14:16" ht="12.75">
      <c r="N40">
        <v>0.25</v>
      </c>
      <c r="O40">
        <v>-0.25</v>
      </c>
      <c r="P40">
        <v>-0.03734</v>
      </c>
    </row>
    <row r="41" spans="14:16" ht="12.75">
      <c r="N41">
        <v>0.25</v>
      </c>
      <c r="O41">
        <v>-0.25</v>
      </c>
      <c r="P41">
        <v>-0.03734</v>
      </c>
    </row>
    <row r="42" spans="14:16" ht="12.75">
      <c r="N42">
        <v>0.25</v>
      </c>
      <c r="O42">
        <v>-0.25</v>
      </c>
      <c r="P42">
        <v>-0.03734</v>
      </c>
    </row>
    <row r="43" spans="14:16" ht="12.75">
      <c r="N43">
        <v>0.25</v>
      </c>
      <c r="O43">
        <v>-0.25</v>
      </c>
      <c r="P43">
        <v>-0.03734</v>
      </c>
    </row>
    <row r="44" spans="14:16" ht="12.75">
      <c r="N44">
        <v>0.25</v>
      </c>
      <c r="O44">
        <v>-0.25</v>
      </c>
      <c r="P44">
        <v>-0.03734</v>
      </c>
    </row>
    <row r="45" spans="14:16" ht="12.75">
      <c r="N45">
        <v>0.25</v>
      </c>
      <c r="O45">
        <v>-0.25</v>
      </c>
      <c r="P45">
        <v>-0.03734</v>
      </c>
    </row>
    <row r="46" spans="14:16" ht="12.75">
      <c r="N46">
        <v>0.25</v>
      </c>
      <c r="O46">
        <v>-0.25</v>
      </c>
      <c r="P46">
        <v>-0.03734</v>
      </c>
    </row>
    <row r="47" spans="14:16" ht="12.75">
      <c r="N47">
        <v>0.25</v>
      </c>
      <c r="O47">
        <v>-0.25</v>
      </c>
      <c r="P47">
        <v>-0.03734</v>
      </c>
    </row>
    <row r="48" spans="14:16" ht="12.75">
      <c r="N48">
        <v>0.25</v>
      </c>
      <c r="O48">
        <v>-0.25</v>
      </c>
      <c r="P48">
        <v>-0.03734</v>
      </c>
    </row>
    <row r="49" spans="14:16" ht="12.75">
      <c r="N49">
        <v>0.25</v>
      </c>
      <c r="O49">
        <v>-0.25</v>
      </c>
      <c r="P49">
        <v>-0.03734</v>
      </c>
    </row>
    <row r="50" spans="14:16" ht="12.75">
      <c r="N50">
        <v>0.25</v>
      </c>
      <c r="O50">
        <v>-0.25</v>
      </c>
      <c r="P50">
        <v>-0.03734</v>
      </c>
    </row>
    <row r="51" spans="14:16" ht="12.75">
      <c r="N51">
        <v>0.25</v>
      </c>
      <c r="O51">
        <v>-0.25</v>
      </c>
      <c r="P51">
        <v>-0.03734</v>
      </c>
    </row>
    <row r="52" spans="14:16" ht="12.75">
      <c r="N52">
        <v>0.25</v>
      </c>
      <c r="O52">
        <v>-0.25</v>
      </c>
      <c r="P52">
        <v>-0.03734</v>
      </c>
    </row>
    <row r="53" spans="14:16" ht="12.75">
      <c r="N53">
        <v>0.25</v>
      </c>
      <c r="O53">
        <v>-0.25</v>
      </c>
      <c r="P53">
        <v>-0.03734</v>
      </c>
    </row>
    <row r="54" spans="14:16" ht="12.75">
      <c r="N54">
        <v>0.25</v>
      </c>
      <c r="O54">
        <v>-0.25</v>
      </c>
      <c r="P54">
        <v>-0.03734</v>
      </c>
    </row>
    <row r="55" spans="14:16" ht="12.75">
      <c r="N55">
        <v>0.25</v>
      </c>
      <c r="O55">
        <v>-0.25</v>
      </c>
      <c r="P55">
        <v>-0.03734</v>
      </c>
    </row>
    <row r="56" spans="14:16" ht="12.75">
      <c r="N56">
        <v>0.25</v>
      </c>
      <c r="O56">
        <v>-0.25</v>
      </c>
      <c r="P56">
        <v>-0.03734</v>
      </c>
    </row>
    <row r="57" spans="14:16" ht="12.75">
      <c r="N57">
        <v>0.25</v>
      </c>
      <c r="O57">
        <v>-0.25</v>
      </c>
      <c r="P57">
        <v>-0.03734</v>
      </c>
    </row>
    <row r="58" spans="14:16" ht="12.75">
      <c r="N58">
        <v>0.25</v>
      </c>
      <c r="O58">
        <v>-0.25</v>
      </c>
      <c r="P58">
        <v>-0.03734</v>
      </c>
    </row>
    <row r="59" spans="14:16" ht="12.75">
      <c r="N59">
        <v>0.25</v>
      </c>
      <c r="O59">
        <v>-0.25</v>
      </c>
      <c r="P59">
        <v>-0.03734</v>
      </c>
    </row>
    <row r="60" spans="14:16" ht="12.75">
      <c r="N60">
        <v>0.25</v>
      </c>
      <c r="O60">
        <v>-0.25</v>
      </c>
      <c r="P60">
        <v>-0.03734</v>
      </c>
    </row>
    <row r="61" spans="14:16" ht="12.75">
      <c r="N61">
        <v>0.25</v>
      </c>
      <c r="O61">
        <v>-0.25</v>
      </c>
      <c r="P61">
        <v>-0.03734</v>
      </c>
    </row>
    <row r="62" spans="14:16" ht="12.75">
      <c r="N62">
        <v>0.25</v>
      </c>
      <c r="O62">
        <v>-0.25</v>
      </c>
      <c r="P62">
        <v>-0.03734</v>
      </c>
    </row>
    <row r="63" spans="14:16" ht="12.75">
      <c r="N63">
        <v>0.25</v>
      </c>
      <c r="O63">
        <v>-0.25</v>
      </c>
      <c r="P63">
        <v>-0.03734</v>
      </c>
    </row>
    <row r="64" spans="14:16" ht="12.75">
      <c r="N64">
        <v>0.25</v>
      </c>
      <c r="O64">
        <v>-0.25</v>
      </c>
      <c r="P64">
        <v>-0.03734</v>
      </c>
    </row>
    <row r="65" spans="14:16" ht="12.75">
      <c r="N65">
        <v>0.25</v>
      </c>
      <c r="O65">
        <v>-0.25</v>
      </c>
      <c r="P65">
        <v>-0.03734</v>
      </c>
    </row>
    <row r="66" spans="14:16" ht="12.75">
      <c r="N66">
        <v>0.25</v>
      </c>
      <c r="O66">
        <v>-0.25</v>
      </c>
      <c r="P66">
        <v>-0.03734</v>
      </c>
    </row>
    <row r="67" spans="14:16" ht="12.75">
      <c r="N67">
        <v>0.25</v>
      </c>
      <c r="O67">
        <v>-0.25</v>
      </c>
      <c r="P67">
        <v>-0.03734</v>
      </c>
    </row>
    <row r="68" spans="14:16" ht="12.75">
      <c r="N68">
        <v>0.25</v>
      </c>
      <c r="O68">
        <v>-0.25</v>
      </c>
      <c r="P68">
        <v>-0.03734</v>
      </c>
    </row>
    <row r="69" spans="14:16" ht="12.75">
      <c r="N69">
        <v>0.25</v>
      </c>
      <c r="O69">
        <v>-0.25</v>
      </c>
      <c r="P69">
        <v>-0.03734</v>
      </c>
    </row>
    <row r="70" spans="14:16" ht="12.75">
      <c r="N70">
        <v>0.25</v>
      </c>
      <c r="O70">
        <v>-0.25</v>
      </c>
      <c r="P70">
        <v>-0.03734</v>
      </c>
    </row>
    <row r="71" spans="14:16" ht="12.75">
      <c r="N71">
        <v>0.25</v>
      </c>
      <c r="O71">
        <v>-0.25</v>
      </c>
      <c r="P71">
        <v>-0.03734</v>
      </c>
    </row>
    <row r="72" spans="14:16" ht="12.75">
      <c r="N72">
        <v>0.25</v>
      </c>
      <c r="O72">
        <v>-0.25</v>
      </c>
      <c r="P72">
        <v>-0.03734</v>
      </c>
    </row>
    <row r="73" spans="14:16" ht="12.75">
      <c r="N73">
        <v>0.25</v>
      </c>
      <c r="O73">
        <v>-0.25</v>
      </c>
      <c r="P73">
        <v>-0.03734</v>
      </c>
    </row>
    <row r="74" spans="14:16" ht="12.75">
      <c r="N74">
        <v>0.25</v>
      </c>
      <c r="O74">
        <v>-0.25</v>
      </c>
      <c r="P74">
        <v>-0.03734</v>
      </c>
    </row>
    <row r="75" spans="14:16" ht="12.75">
      <c r="N75">
        <v>0.25</v>
      </c>
      <c r="O75">
        <v>-0.25</v>
      </c>
      <c r="P75">
        <v>-0.03734</v>
      </c>
    </row>
    <row r="76" spans="14:16" ht="12.75">
      <c r="N76">
        <v>0.25</v>
      </c>
      <c r="O76">
        <v>-0.25</v>
      </c>
      <c r="P76">
        <v>-0.03734</v>
      </c>
    </row>
    <row r="77" spans="14:16" ht="12.75">
      <c r="N77">
        <v>0.25</v>
      </c>
      <c r="O77">
        <v>-0.25</v>
      </c>
      <c r="P77">
        <v>-0.03734</v>
      </c>
    </row>
    <row r="78" spans="14:16" ht="12.75">
      <c r="N78">
        <v>0.25</v>
      </c>
      <c r="O78">
        <v>-0.25</v>
      </c>
      <c r="P78">
        <v>-0.03734</v>
      </c>
    </row>
    <row r="79" spans="14:16" ht="12.75">
      <c r="N79">
        <v>0.25</v>
      </c>
      <c r="O79">
        <v>-0.25</v>
      </c>
      <c r="P79">
        <v>-0.03734</v>
      </c>
    </row>
    <row r="80" spans="14:16" ht="12.75">
      <c r="N80">
        <v>0.25</v>
      </c>
      <c r="O80">
        <v>-0.25</v>
      </c>
      <c r="P80">
        <v>-0.03734</v>
      </c>
    </row>
    <row r="81" spans="14:16" ht="12.75">
      <c r="N81">
        <v>0.25</v>
      </c>
      <c r="O81">
        <v>-0.25</v>
      </c>
      <c r="P81">
        <v>-0.03734</v>
      </c>
    </row>
    <row r="82" spans="14:16" ht="12.75">
      <c r="N82">
        <v>0.25</v>
      </c>
      <c r="O82">
        <v>-0.25</v>
      </c>
      <c r="P82">
        <v>-0.03734</v>
      </c>
    </row>
    <row r="83" spans="14:16" ht="12.75">
      <c r="N83">
        <v>0.25</v>
      </c>
      <c r="O83">
        <v>-0.25</v>
      </c>
      <c r="P83">
        <v>-0.03734</v>
      </c>
    </row>
    <row r="84" spans="14:16" ht="12.75">
      <c r="N84">
        <v>0.25</v>
      </c>
      <c r="O84">
        <v>-0.25</v>
      </c>
      <c r="P84">
        <v>-0.03734</v>
      </c>
    </row>
    <row r="85" spans="14:16" ht="12.75">
      <c r="N85">
        <v>0.25</v>
      </c>
      <c r="O85">
        <v>-0.25</v>
      </c>
      <c r="P85">
        <v>-0.03734</v>
      </c>
    </row>
    <row r="86" spans="14:16" ht="12.75">
      <c r="N86">
        <v>0.25</v>
      </c>
      <c r="O86">
        <v>-0.25</v>
      </c>
      <c r="P86">
        <v>-0.03734</v>
      </c>
    </row>
    <row r="87" spans="14:16" ht="12.75">
      <c r="N87">
        <v>0.25</v>
      </c>
      <c r="O87">
        <v>-0.25</v>
      </c>
      <c r="P87">
        <v>-0.03734</v>
      </c>
    </row>
    <row r="88" spans="14:16" ht="12.75">
      <c r="N88">
        <v>0.25</v>
      </c>
      <c r="O88">
        <v>-0.25</v>
      </c>
      <c r="P88">
        <v>-0.03734</v>
      </c>
    </row>
    <row r="89" spans="14:16" ht="12.75">
      <c r="N89">
        <v>0.25</v>
      </c>
      <c r="O89">
        <v>-0.25</v>
      </c>
      <c r="P89">
        <v>-0.03734</v>
      </c>
    </row>
    <row r="90" spans="14:16" ht="12.75">
      <c r="N90">
        <v>0.25</v>
      </c>
      <c r="O90">
        <v>-0.25</v>
      </c>
      <c r="P90">
        <v>-0.03734</v>
      </c>
    </row>
    <row r="91" spans="14:16" ht="12.75">
      <c r="N91">
        <v>0.25</v>
      </c>
      <c r="O91">
        <v>-0.25</v>
      </c>
      <c r="P91">
        <v>-0.03734</v>
      </c>
    </row>
    <row r="92" spans="14:16" ht="12.75">
      <c r="N92">
        <v>0.25</v>
      </c>
      <c r="O92">
        <v>-0.25</v>
      </c>
      <c r="P92">
        <v>-0.03734</v>
      </c>
    </row>
    <row r="93" spans="14:16" ht="12.75">
      <c r="N93">
        <v>0.25</v>
      </c>
      <c r="O93">
        <v>-0.25</v>
      </c>
      <c r="P93">
        <v>-0.03734</v>
      </c>
    </row>
    <row r="94" spans="14:16" ht="12.75">
      <c r="N94">
        <v>0.25</v>
      </c>
      <c r="O94">
        <v>-0.25</v>
      </c>
      <c r="P94">
        <v>-0.03734</v>
      </c>
    </row>
    <row r="95" spans="14:16" ht="12.75">
      <c r="N95">
        <v>0.25</v>
      </c>
      <c r="O95">
        <v>-0.25</v>
      </c>
      <c r="P95">
        <v>-0.03734</v>
      </c>
    </row>
    <row r="96" spans="14:16" ht="12.75">
      <c r="N96">
        <v>0.25</v>
      </c>
      <c r="O96">
        <v>-0.25</v>
      </c>
      <c r="P96">
        <v>-0.03734</v>
      </c>
    </row>
    <row r="97" spans="14:16" ht="12.75">
      <c r="N97">
        <v>0.25</v>
      </c>
      <c r="O97">
        <v>-0.25</v>
      </c>
      <c r="P97">
        <v>-0.03734</v>
      </c>
    </row>
    <row r="98" spans="14:16" ht="12.75">
      <c r="N98">
        <v>0.25</v>
      </c>
      <c r="O98">
        <v>-0.25</v>
      </c>
      <c r="P98">
        <v>-0.03734</v>
      </c>
    </row>
    <row r="99" spans="14:16" ht="12.75">
      <c r="N99">
        <v>0.25</v>
      </c>
      <c r="O99">
        <v>-0.25</v>
      </c>
      <c r="P99">
        <v>-0.03734</v>
      </c>
    </row>
    <row r="100" spans="14:16" ht="12.75">
      <c r="N100">
        <v>0.25</v>
      </c>
      <c r="O100">
        <v>-0.25</v>
      </c>
      <c r="P100">
        <v>-0.03734</v>
      </c>
    </row>
    <row r="101" spans="14:16" ht="12.75">
      <c r="N101">
        <v>0.25</v>
      </c>
      <c r="O101">
        <v>-0.25</v>
      </c>
      <c r="P101">
        <v>-0.03734</v>
      </c>
    </row>
    <row r="102" spans="14:16" ht="12.75">
      <c r="N102">
        <v>0.25</v>
      </c>
      <c r="O102">
        <v>-0.25</v>
      </c>
      <c r="P102">
        <v>-0.03734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2007-05-22T14:12:59Z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