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540" windowWidth="16545" windowHeight="12405" activeTab="0"/>
  </bookViews>
  <sheets>
    <sheet name="A1" sheetId="1" r:id="rId1"/>
    <sheet name="A2" sheetId="2" r:id="rId2"/>
    <sheet name="A123 Coupling Matrix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<sst xmlns="http://schemas.openxmlformats.org/spreadsheetml/2006/main" count="71" uniqueCount="43">
  <si>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x</t>
  </si>
  <si>
    <t>y</t>
  </si>
  <si>
    <t>z</t>
  </si>
  <si>
    <t>dx</t>
  </si>
  <si>
    <t>dy</t>
  </si>
  <si>
    <t>dz</t>
  </si>
  <si>
    <t>A1 Conical Seat Locations</t>
  </si>
  <si>
    <t>Averages of All Romer Arm Data</t>
  </si>
  <si>
    <t>After Realignment*</t>
  </si>
  <si>
    <t>*Realigned A1, A2 and A3 Collectively to eliminate 3/5, 3/6 and 1/2 Resonances</t>
  </si>
  <si>
    <t>d</t>
  </si>
  <si>
    <t>Max</t>
  </si>
  <si>
    <t>Seat#</t>
  </si>
  <si>
    <t>A2 Conical Seat Locations</t>
  </si>
  <si>
    <t>Change from Realignment</t>
  </si>
  <si>
    <t>All Coordinates in ProE Default Coordinate System being used by Romer Arm (y vertical, units inches)</t>
  </si>
  <si>
    <t>in</t>
  </si>
  <si>
    <t>Original Nominal Vaules</t>
  </si>
  <si>
    <t>Bm5n3sin</t>
  </si>
  <si>
    <t>Bm5n3cos</t>
  </si>
  <si>
    <t>Bm6n3sin</t>
  </si>
  <si>
    <t>Bm6n3cos</t>
  </si>
  <si>
    <t>Bm2n1sin</t>
  </si>
  <si>
    <t>Bm2n1cos</t>
  </si>
  <si>
    <t>A123del</t>
  </si>
  <si>
    <t>A1_dx</t>
  </si>
  <si>
    <t>A1_dy</t>
  </si>
  <si>
    <t>A1_dz</t>
  </si>
  <si>
    <t>A1_rx</t>
  </si>
  <si>
    <t>A1_ry</t>
  </si>
  <si>
    <t>A1_rz</t>
  </si>
  <si>
    <t>A2_dx</t>
  </si>
  <si>
    <t>A2_dy</t>
  </si>
  <si>
    <t>A2_dz</t>
  </si>
  <si>
    <t>A2_rx</t>
  </si>
  <si>
    <t>A2_ry</t>
  </si>
  <si>
    <t>A2_rz</t>
  </si>
  <si>
    <t>A3_dx</t>
  </si>
  <si>
    <t>A3_dy</t>
  </si>
  <si>
    <t>A3_dz</t>
  </si>
  <si>
    <t>A3_rx</t>
  </si>
  <si>
    <t>A3_ry</t>
  </si>
  <si>
    <t>A3_rz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</si>
</sst>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right"/>
    </xf>
    <xf numFmtId="165" fontId="0" fillId="2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S14" sqref="S14"/>
    </sheetView>
  </sheetViews>
  <sheetFormatPr defaultColWidth="9.140625" defaultRowHeight="12.75"/>
  <cols>
    <col min="5" max="5" width="3.8515625" style="0" customWidth="1"/>
    <col min="9" max="9" width="4.7109375" style="0" customWidth="1"/>
    <col min="13" max="13" width="3.57421875" style="0" customWidth="1"/>
  </cols>
  <sheetData>
    <row r="1" ht="15.75">
      <c r="B1" s="9" t="s">
        <v>6</v>
      </c>
    </row>
    <row r="2" ht="12.75">
      <c r="B2" s="10" t="s">
        <v>15</v>
      </c>
    </row>
    <row r="4" spans="2:14" ht="12.75">
      <c r="B4" t="s">
        <v>17</v>
      </c>
      <c r="F4" t="s">
        <v>7</v>
      </c>
      <c r="J4" s="4" t="s">
        <v>8</v>
      </c>
      <c r="K4" s="4"/>
      <c r="L4" s="4"/>
      <c r="N4" t="s">
        <v>14</v>
      </c>
    </row>
    <row r="5" spans="1:17" ht="12.75">
      <c r="A5" s="5" t="s">
        <v>12</v>
      </c>
      <c r="B5" s="5" t="s">
        <v>0</v>
      </c>
      <c r="C5" s="5" t="s">
        <v>1</v>
      </c>
      <c r="D5" s="5" t="s">
        <v>2</v>
      </c>
      <c r="E5" s="5"/>
      <c r="F5" s="5" t="s">
        <v>0</v>
      </c>
      <c r="G5" s="5" t="s">
        <v>1</v>
      </c>
      <c r="H5" s="5" t="s">
        <v>2</v>
      </c>
      <c r="I5" s="5"/>
      <c r="J5" s="6" t="s">
        <v>0</v>
      </c>
      <c r="K5" s="6" t="s">
        <v>1</v>
      </c>
      <c r="L5" s="6" t="s">
        <v>2</v>
      </c>
      <c r="M5" s="5"/>
      <c r="N5" s="5" t="s">
        <v>3</v>
      </c>
      <c r="O5" s="5" t="s">
        <v>4</v>
      </c>
      <c r="P5" s="5" t="s">
        <v>5</v>
      </c>
      <c r="Q5" s="5" t="s">
        <v>10</v>
      </c>
    </row>
    <row r="6" spans="1:17" ht="12.75">
      <c r="A6" s="5">
        <v>1</v>
      </c>
      <c r="B6" s="7">
        <v>79.427</v>
      </c>
      <c r="C6" s="7">
        <v>-40.87</v>
      </c>
      <c r="D6" s="7">
        <v>-1.656</v>
      </c>
      <c r="E6" s="7"/>
      <c r="F6" s="7">
        <v>79.42693722</v>
      </c>
      <c r="G6" s="7">
        <v>-40.88564675</v>
      </c>
      <c r="H6" s="7">
        <v>-1.656091777</v>
      </c>
      <c r="I6" s="7"/>
      <c r="J6" s="8">
        <v>79.409728735</v>
      </c>
      <c r="K6" s="8">
        <v>-40.892669712</v>
      </c>
      <c r="L6" s="8">
        <v>-1.672118889</v>
      </c>
      <c r="M6" s="7"/>
      <c r="N6" s="7">
        <v>-0.017208485</v>
      </c>
      <c r="O6" s="7">
        <v>-0.007022962</v>
      </c>
      <c r="P6" s="7">
        <v>-0.016027112</v>
      </c>
      <c r="Q6" s="7">
        <f aca="true" t="shared" si="0" ref="Q6:Q17">SQRT(N6^2+O6^2+P6^2)</f>
        <v>0.024542254792687915</v>
      </c>
    </row>
    <row r="7" spans="1:17" ht="12.75">
      <c r="A7" s="5">
        <v>2</v>
      </c>
      <c r="B7" s="7">
        <v>76.334</v>
      </c>
      <c r="C7" s="7">
        <v>-36.981</v>
      </c>
      <c r="D7" s="7">
        <v>-25.65</v>
      </c>
      <c r="E7" s="7"/>
      <c r="F7" s="7">
        <v>76.33687019</v>
      </c>
      <c r="G7" s="7">
        <v>-36.9844296</v>
      </c>
      <c r="H7" s="7">
        <v>-25.65325338</v>
      </c>
      <c r="I7" s="7"/>
      <c r="J7" s="8">
        <v>76.313879773</v>
      </c>
      <c r="K7" s="8">
        <v>-36.975735885</v>
      </c>
      <c r="L7" s="8">
        <v>-25.665974834</v>
      </c>
      <c r="M7" s="7"/>
      <c r="N7" s="7">
        <v>-0.022990417</v>
      </c>
      <c r="O7" s="7">
        <v>0.008693715</v>
      </c>
      <c r="P7" s="7">
        <v>-0.012721454</v>
      </c>
      <c r="Q7" s="7">
        <f t="shared" si="0"/>
        <v>0.027676259613777836</v>
      </c>
    </row>
    <row r="8" spans="1:17" ht="12.75">
      <c r="A8" s="5">
        <v>3</v>
      </c>
      <c r="B8" s="7">
        <v>96.137</v>
      </c>
      <c r="C8" s="7">
        <v>-15.83</v>
      </c>
      <c r="D8" s="7">
        <v>-24.421</v>
      </c>
      <c r="E8" s="7"/>
      <c r="F8" s="7">
        <v>96.13556967</v>
      </c>
      <c r="G8" s="7">
        <v>-15.8337845</v>
      </c>
      <c r="H8" s="7">
        <v>-24.42471678</v>
      </c>
      <c r="I8" s="7"/>
      <c r="J8" s="8">
        <v>96.117068406</v>
      </c>
      <c r="K8" s="8">
        <v>-15.829755025</v>
      </c>
      <c r="L8" s="8">
        <v>-24.429526334</v>
      </c>
      <c r="M8" s="7"/>
      <c r="N8" s="7">
        <v>-0.018501264</v>
      </c>
      <c r="O8" s="7">
        <v>0.004029475</v>
      </c>
      <c r="P8" s="7">
        <v>-0.004809554</v>
      </c>
      <c r="Q8" s="7">
        <f t="shared" si="0"/>
        <v>0.019536254708931212</v>
      </c>
    </row>
    <row r="9" spans="1:17" ht="12.75">
      <c r="A9" s="5">
        <v>4</v>
      </c>
      <c r="B9" s="7">
        <v>98.144</v>
      </c>
      <c r="C9" s="7">
        <v>17.614</v>
      </c>
      <c r="D9" s="7">
        <v>-8.586</v>
      </c>
      <c r="E9" s="7"/>
      <c r="F9" s="7">
        <v>98.14488093</v>
      </c>
      <c r="G9" s="7">
        <v>17.60911004</v>
      </c>
      <c r="H9" s="7">
        <v>-8.583860186</v>
      </c>
      <c r="I9" s="7"/>
      <c r="J9" s="8">
        <v>98.137272124</v>
      </c>
      <c r="K9" s="8">
        <v>17.602762869</v>
      </c>
      <c r="L9" s="8">
        <v>-8.568164829</v>
      </c>
      <c r="M9" s="7"/>
      <c r="N9" s="7">
        <v>-0.007608806</v>
      </c>
      <c r="O9" s="7">
        <v>-0.006347171</v>
      </c>
      <c r="P9" s="7">
        <v>0.015695357</v>
      </c>
      <c r="Q9" s="7">
        <f t="shared" si="0"/>
        <v>0.018561377637619628</v>
      </c>
    </row>
    <row r="10" spans="1:17" ht="12.75">
      <c r="A10" s="5">
        <v>5</v>
      </c>
      <c r="B10" s="7">
        <v>79.331</v>
      </c>
      <c r="C10" s="7">
        <v>31.329</v>
      </c>
      <c r="D10" s="7">
        <v>-27.271</v>
      </c>
      <c r="E10" s="7"/>
      <c r="F10" s="7">
        <v>79.32843112</v>
      </c>
      <c r="G10" s="7">
        <v>31.33910735</v>
      </c>
      <c r="H10" s="7">
        <v>-27.27077457</v>
      </c>
      <c r="I10" s="7"/>
      <c r="J10" s="8">
        <v>79.318421218</v>
      </c>
      <c r="K10" s="8">
        <v>31.348217582</v>
      </c>
      <c r="L10" s="8">
        <v>-27.241292689</v>
      </c>
      <c r="M10" s="7"/>
      <c r="N10" s="7">
        <v>-0.010009902</v>
      </c>
      <c r="O10" s="7">
        <v>0.009110232</v>
      </c>
      <c r="P10" s="7">
        <v>0.029481881</v>
      </c>
      <c r="Q10" s="7">
        <f t="shared" si="0"/>
        <v>0.0324403417436005</v>
      </c>
    </row>
    <row r="11" spans="1:17" ht="12.75">
      <c r="A11" s="5">
        <v>6</v>
      </c>
      <c r="B11" s="7">
        <v>86.9019</v>
      </c>
      <c r="C11" s="7">
        <v>34.2461</v>
      </c>
      <c r="D11" s="7">
        <v>-3.0831</v>
      </c>
      <c r="E11" s="7"/>
      <c r="F11" s="7">
        <v>86.89541166</v>
      </c>
      <c r="G11" s="7">
        <v>34.24287327</v>
      </c>
      <c r="H11" s="7">
        <v>-3.084697691</v>
      </c>
      <c r="I11" s="7"/>
      <c r="J11" s="8">
        <v>86.892571821</v>
      </c>
      <c r="K11" s="8">
        <v>34.235267669</v>
      </c>
      <c r="L11" s="8">
        <v>-3.05545902</v>
      </c>
      <c r="M11" s="7"/>
      <c r="N11" s="7">
        <v>-0.002839839</v>
      </c>
      <c r="O11" s="7">
        <v>-0.007605601</v>
      </c>
      <c r="P11" s="7">
        <v>0.029238671</v>
      </c>
      <c r="Q11" s="7">
        <f t="shared" si="0"/>
        <v>0.030344846909539074</v>
      </c>
    </row>
    <row r="12" spans="1:17" ht="12.75">
      <c r="A12" s="5">
        <v>7</v>
      </c>
      <c r="B12" s="7">
        <v>58.222</v>
      </c>
      <c r="C12" s="7">
        <v>48.523</v>
      </c>
      <c r="D12" s="7">
        <v>-8.637</v>
      </c>
      <c r="E12" s="7"/>
      <c r="F12" s="7">
        <v>58.21916087</v>
      </c>
      <c r="G12" s="7">
        <v>48.52626114</v>
      </c>
      <c r="H12" s="7">
        <v>-8.632420952</v>
      </c>
      <c r="I12" s="7"/>
      <c r="J12" s="8">
        <v>58.21761471</v>
      </c>
      <c r="K12" s="8">
        <v>48.527774324</v>
      </c>
      <c r="L12" s="8">
        <v>-8.586358587</v>
      </c>
      <c r="M12" s="7"/>
      <c r="N12" s="7">
        <v>-0.00154616</v>
      </c>
      <c r="O12" s="7">
        <v>0.001513184</v>
      </c>
      <c r="P12" s="7">
        <v>0.046062365</v>
      </c>
      <c r="Q12" s="7">
        <f t="shared" si="0"/>
        <v>0.04611314135858325</v>
      </c>
    </row>
    <row r="13" spans="1:17" ht="12.75">
      <c r="A13" s="5">
        <v>8</v>
      </c>
      <c r="B13" s="7">
        <v>40.513</v>
      </c>
      <c r="C13" s="7">
        <v>49.634</v>
      </c>
      <c r="D13" s="7">
        <v>-5.379</v>
      </c>
      <c r="E13" s="7"/>
      <c r="F13" s="7">
        <v>40.50722147</v>
      </c>
      <c r="G13" s="7">
        <v>49.63921872</v>
      </c>
      <c r="H13" s="7">
        <v>-5.378887629</v>
      </c>
      <c r="I13" s="7"/>
      <c r="J13" s="8">
        <v>40.506782795</v>
      </c>
      <c r="K13" s="8">
        <v>49.642159358</v>
      </c>
      <c r="L13" s="8">
        <v>-5.327289725</v>
      </c>
      <c r="M13" s="7"/>
      <c r="N13" s="7">
        <v>-0.000438675</v>
      </c>
      <c r="O13" s="7">
        <v>0.002940638</v>
      </c>
      <c r="P13" s="7">
        <v>0.051597904</v>
      </c>
      <c r="Q13" s="7">
        <f t="shared" si="0"/>
        <v>0.05168349334938463</v>
      </c>
    </row>
    <row r="14" spans="1:17" ht="12.75">
      <c r="A14" s="5">
        <v>9</v>
      </c>
      <c r="B14" s="7">
        <v>20.612</v>
      </c>
      <c r="C14" s="7">
        <v>23.799</v>
      </c>
      <c r="D14" s="7">
        <v>-5.512</v>
      </c>
      <c r="E14" s="7"/>
      <c r="F14" s="7">
        <v>20.61160239</v>
      </c>
      <c r="G14" s="7">
        <v>23.79844615</v>
      </c>
      <c r="H14" s="7">
        <v>-5.521028625</v>
      </c>
      <c r="I14" s="7"/>
      <c r="J14" s="8">
        <v>20.60604966</v>
      </c>
      <c r="K14" s="8">
        <v>23.805386969</v>
      </c>
      <c r="L14" s="8">
        <v>-5.48026954</v>
      </c>
      <c r="M14" s="7"/>
      <c r="N14" s="7">
        <v>-0.00555273</v>
      </c>
      <c r="O14" s="7">
        <v>0.006940819</v>
      </c>
      <c r="P14" s="7">
        <v>0.040759085</v>
      </c>
      <c r="Q14" s="7">
        <f t="shared" si="0"/>
        <v>0.04171703235946783</v>
      </c>
    </row>
    <row r="15" spans="1:17" ht="12.75">
      <c r="A15" s="5">
        <v>10</v>
      </c>
      <c r="B15" s="7">
        <v>35.618</v>
      </c>
      <c r="C15" s="7">
        <v>-4.305</v>
      </c>
      <c r="D15" s="7">
        <v>-10.53</v>
      </c>
      <c r="E15" s="7"/>
      <c r="F15" s="7">
        <v>35.62980416</v>
      </c>
      <c r="G15" s="7">
        <v>-4.302891189</v>
      </c>
      <c r="H15" s="7">
        <v>-10.53066955</v>
      </c>
      <c r="I15" s="7"/>
      <c r="J15" s="8">
        <v>35.617363042</v>
      </c>
      <c r="K15" s="8">
        <v>-4.295737414</v>
      </c>
      <c r="L15" s="8">
        <v>-10.511703314</v>
      </c>
      <c r="M15" s="7"/>
      <c r="N15" s="7">
        <v>-0.012441118</v>
      </c>
      <c r="O15" s="7">
        <v>0.007153775</v>
      </c>
      <c r="P15" s="7">
        <v>0.018966236</v>
      </c>
      <c r="Q15" s="7">
        <f t="shared" si="0"/>
        <v>0.023783944623385015</v>
      </c>
    </row>
    <row r="16" spans="1:17" ht="12.75">
      <c r="A16" s="5">
        <v>11</v>
      </c>
      <c r="B16" s="7">
        <v>33.909</v>
      </c>
      <c r="C16" s="7">
        <v>-23.901</v>
      </c>
      <c r="D16" s="7">
        <v>-10.984</v>
      </c>
      <c r="E16" s="7"/>
      <c r="F16" s="7">
        <v>33.91678668</v>
      </c>
      <c r="G16" s="7">
        <v>-23.89663214</v>
      </c>
      <c r="H16" s="7">
        <v>-10.97639981</v>
      </c>
      <c r="I16" s="7"/>
      <c r="J16" s="8">
        <v>33.900374856</v>
      </c>
      <c r="K16" s="8">
        <v>-23.8888572</v>
      </c>
      <c r="L16" s="8">
        <v>-10.96930293</v>
      </c>
      <c r="M16" s="7"/>
      <c r="N16" s="7">
        <v>-0.016411824</v>
      </c>
      <c r="O16" s="7">
        <v>0.00777494</v>
      </c>
      <c r="P16" s="7">
        <v>0.00709688</v>
      </c>
      <c r="Q16" s="7">
        <f t="shared" si="0"/>
        <v>0.019497778456659516</v>
      </c>
    </row>
    <row r="17" spans="1:17" ht="12.75">
      <c r="A17" s="5">
        <v>12</v>
      </c>
      <c r="B17" s="7">
        <v>32.964</v>
      </c>
      <c r="C17" s="7">
        <v>-45.407</v>
      </c>
      <c r="D17" s="7">
        <v>-2.581</v>
      </c>
      <c r="E17" s="7"/>
      <c r="F17" s="7">
        <v>32.96087602</v>
      </c>
      <c r="G17" s="7">
        <v>-45.39899214</v>
      </c>
      <c r="H17" s="7">
        <v>-2.575853198</v>
      </c>
      <c r="I17" s="7"/>
      <c r="J17" s="8">
        <v>32.942532529</v>
      </c>
      <c r="K17" s="8">
        <v>-45.396314725</v>
      </c>
      <c r="L17" s="8">
        <v>-2.58203621</v>
      </c>
      <c r="M17" s="7"/>
      <c r="N17" s="7">
        <v>-0.018343491</v>
      </c>
      <c r="O17" s="7">
        <v>0.002677415</v>
      </c>
      <c r="P17" s="7">
        <v>-0.006183012</v>
      </c>
      <c r="Q17" s="7">
        <f t="shared" si="0"/>
        <v>0.0195417975258534</v>
      </c>
    </row>
    <row r="18" spans="10:12" ht="12.75">
      <c r="J18" s="4"/>
      <c r="K18" s="4"/>
      <c r="L18" s="4"/>
    </row>
    <row r="19" spans="1:18" ht="12.75">
      <c r="A19" s="5"/>
      <c r="F19" s="1"/>
      <c r="G19" s="1"/>
      <c r="H19" s="1"/>
      <c r="J19" s="4"/>
      <c r="K19" s="4"/>
      <c r="L19" s="4"/>
      <c r="P19" s="2" t="s">
        <v>11</v>
      </c>
      <c r="Q19" s="3">
        <f>MAX(Q6:Q17)</f>
        <v>0.05168349334938463</v>
      </c>
      <c r="R19" s="2" t="s">
        <v>16</v>
      </c>
    </row>
    <row r="20" spans="1:12" ht="12.75">
      <c r="A20" s="5"/>
      <c r="F20" s="1"/>
      <c r="G20" s="1"/>
      <c r="H20" s="1"/>
      <c r="J20" s="12" t="s">
        <v>9</v>
      </c>
      <c r="K20" s="12"/>
      <c r="L20" s="12"/>
    </row>
    <row r="21" spans="1:12" ht="12.75">
      <c r="A21" s="5"/>
      <c r="F21" s="1"/>
      <c r="G21" s="1"/>
      <c r="H21" s="1"/>
      <c r="J21" s="12"/>
      <c r="K21" s="12"/>
      <c r="L21" s="12"/>
    </row>
    <row r="22" spans="1:12" ht="12.75">
      <c r="A22" s="5"/>
      <c r="F22" s="1"/>
      <c r="G22" s="1"/>
      <c r="H22" s="1"/>
      <c r="J22" s="12"/>
      <c r="K22" s="12"/>
      <c r="L22" s="12"/>
    </row>
    <row r="23" spans="1:12" ht="12.75">
      <c r="A23" s="5"/>
      <c r="F23" s="1"/>
      <c r="G23" s="1"/>
      <c r="H23" s="1"/>
      <c r="J23" s="12"/>
      <c r="K23" s="12"/>
      <c r="L23" s="12"/>
    </row>
    <row r="24" spans="1:8" ht="12.75">
      <c r="A24" s="5"/>
      <c r="F24" s="1"/>
      <c r="G24" s="1"/>
      <c r="H24" s="1"/>
    </row>
    <row r="25" spans="1:8" ht="12.75">
      <c r="A25" s="5"/>
      <c r="F25" s="1"/>
      <c r="G25" s="1"/>
      <c r="H25" s="1"/>
    </row>
    <row r="26" spans="1:8" ht="12.75">
      <c r="A26" s="5"/>
      <c r="F26" s="1"/>
      <c r="G26" s="1"/>
      <c r="H26" s="1"/>
    </row>
    <row r="27" spans="1:8" ht="12.75">
      <c r="A27" s="5"/>
      <c r="F27" s="1"/>
      <c r="G27" s="1"/>
      <c r="H27" s="1"/>
    </row>
    <row r="28" spans="1:8" ht="12.75">
      <c r="A28" s="5"/>
      <c r="F28" s="1"/>
      <c r="G28" s="1"/>
      <c r="H28" s="1"/>
    </row>
    <row r="29" spans="1:8" ht="12.75">
      <c r="A29" s="5"/>
      <c r="F29" s="1"/>
      <c r="G29" s="1"/>
      <c r="H29" s="1"/>
    </row>
    <row r="30" spans="1:8" ht="12.75">
      <c r="A30" s="5"/>
      <c r="F30" s="1"/>
      <c r="G30" s="1"/>
      <c r="H30" s="1"/>
    </row>
  </sheetData>
  <mergeCells count="1">
    <mergeCell ref="J20:L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K34" sqref="K34"/>
    </sheetView>
  </sheetViews>
  <sheetFormatPr defaultColWidth="9.140625" defaultRowHeight="12.75"/>
  <cols>
    <col min="5" max="5" width="3.8515625" style="0" customWidth="1"/>
    <col min="9" max="9" width="4.7109375" style="0" customWidth="1"/>
    <col min="13" max="13" width="3.57421875" style="0" customWidth="1"/>
  </cols>
  <sheetData>
    <row r="1" ht="15.75">
      <c r="B1" s="9" t="s">
        <v>13</v>
      </c>
    </row>
    <row r="2" ht="12.75">
      <c r="B2" s="10" t="s">
        <v>15</v>
      </c>
    </row>
    <row r="4" spans="2:14" ht="12.75">
      <c r="B4" t="s">
        <v>17</v>
      </c>
      <c r="F4" t="s">
        <v>7</v>
      </c>
      <c r="J4" s="4" t="s">
        <v>8</v>
      </c>
      <c r="K4" s="4"/>
      <c r="L4" s="4"/>
      <c r="N4" t="s">
        <v>14</v>
      </c>
    </row>
    <row r="5" spans="1:17" ht="12.75">
      <c r="A5" s="5" t="s">
        <v>12</v>
      </c>
      <c r="B5" s="5" t="s">
        <v>0</v>
      </c>
      <c r="C5" s="5" t="s">
        <v>1</v>
      </c>
      <c r="D5" s="5" t="s">
        <v>2</v>
      </c>
      <c r="E5" s="5"/>
      <c r="F5" s="5" t="s">
        <v>0</v>
      </c>
      <c r="G5" s="5" t="s">
        <v>1</v>
      </c>
      <c r="H5" s="5" t="s">
        <v>2</v>
      </c>
      <c r="I5" s="5"/>
      <c r="J5" s="6" t="s">
        <v>0</v>
      </c>
      <c r="K5" s="6" t="s">
        <v>1</v>
      </c>
      <c r="L5" s="6" t="s">
        <v>2</v>
      </c>
      <c r="M5" s="5"/>
      <c r="N5" s="5" t="s">
        <v>3</v>
      </c>
      <c r="O5" s="5" t="s">
        <v>4</v>
      </c>
      <c r="P5" s="5" t="s">
        <v>5</v>
      </c>
      <c r="Q5" s="5" t="s">
        <v>10</v>
      </c>
    </row>
    <row r="6" spans="1:17" ht="12.75">
      <c r="A6" s="5">
        <v>1</v>
      </c>
      <c r="B6" s="7">
        <v>79.8102</v>
      </c>
      <c r="C6" s="7">
        <v>-40.7074</v>
      </c>
      <c r="D6" s="7">
        <v>-1.6543</v>
      </c>
      <c r="E6" s="7"/>
      <c r="F6" s="7">
        <v>79.81252263</v>
      </c>
      <c r="G6" s="7">
        <v>-40.71141939</v>
      </c>
      <c r="H6" s="7">
        <v>-1.652156932</v>
      </c>
      <c r="I6" s="7"/>
      <c r="J6" s="8">
        <v>79.859561794</v>
      </c>
      <c r="K6" s="8">
        <v>-40.695986756</v>
      </c>
      <c r="L6" s="8">
        <v>-1.669710149</v>
      </c>
      <c r="M6" s="7"/>
      <c r="N6" s="7">
        <v>0.047039164</v>
      </c>
      <c r="O6" s="7">
        <v>0.015432634</v>
      </c>
      <c r="P6" s="7">
        <v>-0.017553217</v>
      </c>
      <c r="Q6" s="7">
        <f aca="true" t="shared" si="0" ref="Q6:Q17">SQRT(N6^2+O6^2+P6^2)</f>
        <v>0.05252584667614546</v>
      </c>
    </row>
    <row r="7" spans="1:17" ht="12.75">
      <c r="A7" s="5">
        <v>2</v>
      </c>
      <c r="B7" s="7">
        <v>76.289</v>
      </c>
      <c r="C7" s="7">
        <v>-36.9866</v>
      </c>
      <c r="D7" s="7">
        <v>-25.6848</v>
      </c>
      <c r="E7" s="7"/>
      <c r="F7" s="7">
        <v>76.28780188</v>
      </c>
      <c r="G7" s="7">
        <v>-36.99741772</v>
      </c>
      <c r="H7" s="7">
        <v>-25.68543659</v>
      </c>
      <c r="I7" s="7"/>
      <c r="J7" s="8">
        <v>76.338177284</v>
      </c>
      <c r="K7" s="8">
        <v>-36.969833979</v>
      </c>
      <c r="L7" s="8">
        <v>-25.701597975</v>
      </c>
      <c r="M7" s="7"/>
      <c r="N7" s="7">
        <v>0.050375404</v>
      </c>
      <c r="O7" s="7">
        <v>0.027583741</v>
      </c>
      <c r="P7" s="7">
        <v>-0.016161385</v>
      </c>
      <c r="Q7" s="7">
        <f t="shared" si="0"/>
        <v>0.059663510295963326</v>
      </c>
    </row>
    <row r="8" spans="1:17" ht="12.75">
      <c r="A8" s="5">
        <v>3</v>
      </c>
      <c r="B8" s="7">
        <v>95.9711</v>
      </c>
      <c r="C8" s="7">
        <v>-16.172</v>
      </c>
      <c r="D8" s="7">
        <v>-24.6037</v>
      </c>
      <c r="E8" s="7"/>
      <c r="F8" s="7">
        <v>95.96842935</v>
      </c>
      <c r="G8" s="7">
        <v>-16.17572208</v>
      </c>
      <c r="H8" s="7">
        <v>-24.60823877</v>
      </c>
      <c r="I8" s="7"/>
      <c r="J8" s="8">
        <v>96.017121431</v>
      </c>
      <c r="K8" s="8">
        <v>-16.147260893</v>
      </c>
      <c r="L8" s="8">
        <v>-24.610694932</v>
      </c>
      <c r="M8" s="7"/>
      <c r="N8" s="7">
        <v>0.048692081</v>
      </c>
      <c r="O8" s="7">
        <v>0.028461187</v>
      </c>
      <c r="P8" s="7">
        <v>-0.002456162</v>
      </c>
      <c r="Q8" s="7">
        <f t="shared" si="0"/>
        <v>0.056453437887605866</v>
      </c>
    </row>
    <row r="9" spans="1:17" ht="12.75">
      <c r="A9" s="5">
        <v>4</v>
      </c>
      <c r="B9" s="7">
        <v>98.1481</v>
      </c>
      <c r="C9" s="7">
        <v>18.0077</v>
      </c>
      <c r="D9" s="7">
        <v>-8.1089</v>
      </c>
      <c r="E9" s="7"/>
      <c r="F9" s="7">
        <v>98.15130448</v>
      </c>
      <c r="G9" s="7">
        <v>18.01486375</v>
      </c>
      <c r="H9" s="7">
        <v>-8.103043168</v>
      </c>
      <c r="I9" s="7"/>
      <c r="J9" s="8">
        <v>98.195020824</v>
      </c>
      <c r="K9" s="8">
        <v>18.034957642</v>
      </c>
      <c r="L9" s="8">
        <v>-8.087521043</v>
      </c>
      <c r="M9" s="7"/>
      <c r="N9" s="7">
        <v>0.043716344</v>
      </c>
      <c r="O9" s="7">
        <v>0.020093892</v>
      </c>
      <c r="P9" s="7">
        <v>0.015522125</v>
      </c>
      <c r="Q9" s="7">
        <f t="shared" si="0"/>
        <v>0.05055511440942078</v>
      </c>
    </row>
    <row r="10" spans="1:17" ht="12.75">
      <c r="A10" s="5">
        <v>5</v>
      </c>
      <c r="B10" s="7">
        <v>80.4429</v>
      </c>
      <c r="C10" s="7">
        <v>30.3655</v>
      </c>
      <c r="D10" s="7">
        <v>-27.5777</v>
      </c>
      <c r="E10" s="7"/>
      <c r="F10" s="7">
        <v>80.44057695</v>
      </c>
      <c r="G10" s="7">
        <v>30.36343515</v>
      </c>
      <c r="H10" s="7">
        <v>-27.58336811</v>
      </c>
      <c r="I10" s="7"/>
      <c r="J10" s="8">
        <v>80.486315411</v>
      </c>
      <c r="K10" s="8">
        <v>30.392292778</v>
      </c>
      <c r="L10" s="8">
        <v>-27.564126652</v>
      </c>
      <c r="M10" s="7"/>
      <c r="N10" s="7">
        <v>0.045738461</v>
      </c>
      <c r="O10" s="7">
        <v>0.028857628</v>
      </c>
      <c r="P10" s="7">
        <v>0.019241458</v>
      </c>
      <c r="Q10" s="7">
        <f t="shared" si="0"/>
        <v>0.05740211855324391</v>
      </c>
    </row>
    <row r="11" spans="1:17" ht="12.75">
      <c r="A11" s="5">
        <v>6</v>
      </c>
      <c r="B11" s="7">
        <v>87.4116</v>
      </c>
      <c r="C11" s="7">
        <v>34.2315</v>
      </c>
      <c r="D11" s="7">
        <v>-2.923</v>
      </c>
      <c r="E11" s="7"/>
      <c r="F11" s="7">
        <v>87.41244652</v>
      </c>
      <c r="G11" s="7">
        <v>34.24025092</v>
      </c>
      <c r="H11" s="7">
        <v>-2.919106499</v>
      </c>
      <c r="I11" s="7"/>
      <c r="J11" s="8">
        <v>87.454199348</v>
      </c>
      <c r="K11" s="8">
        <v>34.256882222</v>
      </c>
      <c r="L11" s="8">
        <v>-2.896820181</v>
      </c>
      <c r="M11" s="7"/>
      <c r="N11" s="7">
        <v>0.041752828</v>
      </c>
      <c r="O11" s="7">
        <v>0.016631302</v>
      </c>
      <c r="P11" s="7">
        <v>0.022286318</v>
      </c>
      <c r="Q11" s="7">
        <f t="shared" si="0"/>
        <v>0.050165514272355584</v>
      </c>
    </row>
    <row r="12" spans="1:17" ht="12.75">
      <c r="A12" s="5">
        <v>7</v>
      </c>
      <c r="B12" s="7">
        <v>60.5365</v>
      </c>
      <c r="C12" s="7">
        <v>48.1795</v>
      </c>
      <c r="D12" s="7">
        <v>-8.8317</v>
      </c>
      <c r="E12" s="7"/>
      <c r="F12" s="7">
        <v>60.53478775</v>
      </c>
      <c r="G12" s="7">
        <v>48.18037996</v>
      </c>
      <c r="H12" s="7">
        <v>-8.831387746</v>
      </c>
      <c r="I12" s="7"/>
      <c r="J12" s="8">
        <v>60.576409879</v>
      </c>
      <c r="K12" s="8">
        <v>48.198100243</v>
      </c>
      <c r="L12" s="8">
        <v>-8.805938684</v>
      </c>
      <c r="M12" s="7"/>
      <c r="N12" s="7">
        <v>0.041622129</v>
      </c>
      <c r="O12" s="7">
        <v>0.017720283</v>
      </c>
      <c r="P12" s="7">
        <v>0.025449062</v>
      </c>
      <c r="Q12" s="7">
        <f t="shared" si="0"/>
        <v>0.05190438140246519</v>
      </c>
    </row>
    <row r="13" spans="1:17" ht="12.75">
      <c r="A13" s="5">
        <v>8</v>
      </c>
      <c r="B13" s="7">
        <v>40.3694</v>
      </c>
      <c r="C13" s="7">
        <v>49.7604</v>
      </c>
      <c r="D13" s="7">
        <v>-4.9121</v>
      </c>
      <c r="E13" s="7"/>
      <c r="F13" s="7">
        <v>40.36987079</v>
      </c>
      <c r="G13" s="7">
        <v>49.75966188</v>
      </c>
      <c r="H13" s="7">
        <v>-4.910936564</v>
      </c>
      <c r="I13" s="7"/>
      <c r="J13" s="8">
        <v>40.410789322</v>
      </c>
      <c r="K13" s="8">
        <v>49.773885935</v>
      </c>
      <c r="L13" s="8">
        <v>-4.887700322</v>
      </c>
      <c r="M13" s="7"/>
      <c r="N13" s="7">
        <v>0.040918532</v>
      </c>
      <c r="O13" s="7">
        <v>0.014224055</v>
      </c>
      <c r="P13" s="7">
        <v>0.023236242</v>
      </c>
      <c r="Q13" s="7">
        <f t="shared" si="0"/>
        <v>0.04915865075406985</v>
      </c>
    </row>
    <row r="14" spans="1:17" ht="12.75">
      <c r="A14" s="5">
        <v>9</v>
      </c>
      <c r="B14" s="7">
        <v>20.8042</v>
      </c>
      <c r="C14" s="7">
        <v>26.8062</v>
      </c>
      <c r="D14" s="7">
        <v>-5.2941</v>
      </c>
      <c r="E14" s="7"/>
      <c r="F14" s="7">
        <v>20.8037913</v>
      </c>
      <c r="G14" s="7">
        <v>26.80175692</v>
      </c>
      <c r="H14" s="7">
        <v>-5.291265112</v>
      </c>
      <c r="I14" s="7"/>
      <c r="J14" s="8">
        <v>20.846444633</v>
      </c>
      <c r="K14" s="8">
        <v>26.814752372</v>
      </c>
      <c r="L14" s="8">
        <v>-5.28281994</v>
      </c>
      <c r="M14" s="7"/>
      <c r="N14" s="7">
        <v>0.042653333</v>
      </c>
      <c r="O14" s="7">
        <v>0.012995452</v>
      </c>
      <c r="P14" s="7">
        <v>0.008445172</v>
      </c>
      <c r="Q14" s="7">
        <f t="shared" si="0"/>
        <v>0.045381819254000574</v>
      </c>
    </row>
    <row r="15" spans="1:17" ht="12.75">
      <c r="A15" s="5">
        <v>10</v>
      </c>
      <c r="B15" s="7">
        <v>34.6654</v>
      </c>
      <c r="C15" s="7">
        <v>-2.7176</v>
      </c>
      <c r="D15" s="7">
        <v>-9.6627</v>
      </c>
      <c r="E15" s="7"/>
      <c r="F15" s="7">
        <v>34.67083164</v>
      </c>
      <c r="G15" s="7">
        <v>-2.714709943</v>
      </c>
      <c r="H15" s="7">
        <v>-9.662319639</v>
      </c>
      <c r="I15" s="7"/>
      <c r="J15" s="8">
        <v>34.716297551</v>
      </c>
      <c r="K15" s="8">
        <v>-2.69844148</v>
      </c>
      <c r="L15" s="8">
        <v>-9.66703141</v>
      </c>
      <c r="M15" s="7"/>
      <c r="N15" s="7">
        <v>0.045465911</v>
      </c>
      <c r="O15" s="7">
        <v>0.016268463</v>
      </c>
      <c r="P15" s="7">
        <v>-0.004711771</v>
      </c>
      <c r="Q15" s="7">
        <f t="shared" si="0"/>
        <v>0.04851816914722495</v>
      </c>
    </row>
    <row r="16" spans="1:17" ht="12.75">
      <c r="A16" s="5">
        <v>11</v>
      </c>
      <c r="B16" s="7">
        <v>24.178</v>
      </c>
      <c r="C16" s="7">
        <v>-23.0432</v>
      </c>
      <c r="D16" s="7">
        <v>-2.4115</v>
      </c>
      <c r="E16" s="7"/>
      <c r="F16" s="7">
        <v>24.17966625</v>
      </c>
      <c r="G16" s="7">
        <v>-23.03409244</v>
      </c>
      <c r="H16" s="7">
        <v>-2.416851982</v>
      </c>
      <c r="I16" s="7"/>
      <c r="J16" s="8">
        <v>24.225529366</v>
      </c>
      <c r="K16" s="8">
        <v>-23.022327931</v>
      </c>
      <c r="L16" s="8">
        <v>-2.433631082</v>
      </c>
      <c r="M16" s="7"/>
      <c r="N16" s="7">
        <v>0.045863116</v>
      </c>
      <c r="O16" s="7">
        <v>0.011764509</v>
      </c>
      <c r="P16" s="7">
        <v>-0.0167791</v>
      </c>
      <c r="Q16" s="7">
        <f t="shared" si="0"/>
        <v>0.05023312928785681</v>
      </c>
    </row>
    <row r="17" spans="1:17" ht="12.75">
      <c r="A17" s="5">
        <v>12</v>
      </c>
      <c r="B17" s="7">
        <v>33.2125</v>
      </c>
      <c r="C17" s="7">
        <v>-45.4102</v>
      </c>
      <c r="D17" s="7">
        <v>-2.6959</v>
      </c>
      <c r="E17" s="7"/>
      <c r="F17" s="7">
        <v>33.20953911</v>
      </c>
      <c r="G17" s="7">
        <v>-45.40364112</v>
      </c>
      <c r="H17" s="7">
        <v>-2.69818396</v>
      </c>
      <c r="I17" s="7"/>
      <c r="J17" s="8">
        <v>33.25707878</v>
      </c>
      <c r="K17" s="8">
        <v>-45.391069237</v>
      </c>
      <c r="L17" s="8">
        <v>-2.725156846</v>
      </c>
      <c r="M17" s="7"/>
      <c r="N17" s="7">
        <v>0.04753967</v>
      </c>
      <c r="O17" s="7">
        <v>0.012571883</v>
      </c>
      <c r="P17" s="7">
        <v>-0.026972886</v>
      </c>
      <c r="Q17" s="7">
        <f t="shared" si="0"/>
        <v>0.05608572942419119</v>
      </c>
    </row>
    <row r="18" spans="10:12" ht="12.75">
      <c r="J18" s="4"/>
      <c r="K18" s="4"/>
      <c r="L18" s="4"/>
    </row>
    <row r="19" spans="1:18" ht="12.75">
      <c r="A19" s="5"/>
      <c r="F19" s="1"/>
      <c r="G19" s="1"/>
      <c r="H19" s="1"/>
      <c r="J19" s="4"/>
      <c r="K19" s="4"/>
      <c r="L19" s="4"/>
      <c r="P19" s="2" t="s">
        <v>11</v>
      </c>
      <c r="Q19" s="3">
        <f>MAX(Q6:Q17)</f>
        <v>0.059663510295963326</v>
      </c>
      <c r="R19" s="2" t="s">
        <v>16</v>
      </c>
    </row>
    <row r="20" spans="1:12" ht="12.75">
      <c r="A20" s="5"/>
      <c r="F20" s="1"/>
      <c r="G20" s="1"/>
      <c r="H20" s="1"/>
      <c r="J20" s="12" t="s">
        <v>9</v>
      </c>
      <c r="K20" s="12"/>
      <c r="L20" s="12"/>
    </row>
    <row r="21" spans="1:12" ht="12.75">
      <c r="A21" s="5"/>
      <c r="F21" s="1"/>
      <c r="G21" s="1"/>
      <c r="H21" s="1"/>
      <c r="J21" s="12"/>
      <c r="K21" s="12"/>
      <c r="L21" s="12"/>
    </row>
    <row r="22" spans="1:12" ht="12.75">
      <c r="A22" s="5"/>
      <c r="F22" s="1"/>
      <c r="G22" s="1"/>
      <c r="H22" s="1"/>
      <c r="J22" s="12"/>
      <c r="K22" s="12"/>
      <c r="L22" s="12"/>
    </row>
    <row r="23" spans="1:12" ht="12.75">
      <c r="A23" s="5"/>
      <c r="F23" s="1"/>
      <c r="G23" s="1"/>
      <c r="H23" s="1"/>
      <c r="J23" s="12"/>
      <c r="K23" s="12"/>
      <c r="L23" s="12"/>
    </row>
    <row r="24" ht="12.75">
      <c r="A24" s="5"/>
    </row>
    <row r="25" ht="12.75">
      <c r="A25" s="5"/>
    </row>
    <row r="26" ht="12.75">
      <c r="A26" s="5"/>
    </row>
    <row r="27" spans="1:8" ht="12.75">
      <c r="A27" s="5"/>
      <c r="F27" s="1"/>
      <c r="G27" s="1"/>
      <c r="H27" s="1"/>
    </row>
    <row r="28" spans="1:8" ht="12.75">
      <c r="A28" s="5"/>
      <c r="F28" s="1"/>
      <c r="G28" s="1"/>
      <c r="H28" s="1"/>
    </row>
    <row r="29" ht="12.75">
      <c r="A29" s="5"/>
    </row>
    <row r="30" ht="12.75">
      <c r="A30" s="5"/>
    </row>
  </sheetData>
  <mergeCells count="1">
    <mergeCell ref="J20:L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23"/>
  <sheetViews>
    <sheetView workbookViewId="0" topLeftCell="A1">
      <selection activeCell="O21" sqref="O21"/>
    </sheetView>
  </sheetViews>
  <sheetFormatPr defaultColWidth="9.140625" defaultRowHeight="12.75"/>
  <sheetData>
    <row r="4" spans="3:8" ht="12.75"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</row>
    <row r="5" spans="2:8" ht="12.75">
      <c r="B5" t="s">
        <v>24</v>
      </c>
      <c r="C5" s="11">
        <v>1.417211E-05</v>
      </c>
      <c r="D5" s="11">
        <v>9.767929E-06</v>
      </c>
      <c r="E5" s="11">
        <v>-5.562494E-06</v>
      </c>
      <c r="F5" s="11">
        <v>2.734076E-07</v>
      </c>
      <c r="G5" s="11">
        <v>1.06405E-05</v>
      </c>
      <c r="H5" s="11">
        <v>-9.638551E-06</v>
      </c>
    </row>
    <row r="6" spans="2:8" ht="12.75">
      <c r="B6" t="s">
        <v>25</v>
      </c>
      <c r="C6" s="11">
        <v>-1.300092E-05</v>
      </c>
      <c r="D6" s="11">
        <v>4.889787E-06</v>
      </c>
      <c r="E6" s="11">
        <v>8.529848E-07</v>
      </c>
      <c r="F6" s="11">
        <v>1.475827E-06</v>
      </c>
      <c r="G6" s="11">
        <v>3.559772E-05</v>
      </c>
      <c r="H6" s="11">
        <v>1.860152E-05</v>
      </c>
    </row>
    <row r="7" spans="2:8" ht="12.75">
      <c r="B7" t="s">
        <v>26</v>
      </c>
      <c r="C7" s="11">
        <v>-1.873165E-06</v>
      </c>
      <c r="D7" s="11">
        <v>-1.699614E-06</v>
      </c>
      <c r="E7" s="11">
        <v>5.495973E-07</v>
      </c>
      <c r="F7" s="11">
        <v>5.4832E-07</v>
      </c>
      <c r="G7" s="11">
        <v>-4.015369E-06</v>
      </c>
      <c r="H7" s="11">
        <v>1.339704E-05</v>
      </c>
    </row>
    <row r="8" spans="2:8" ht="12.75">
      <c r="B8" t="s">
        <v>27</v>
      </c>
      <c r="C8" s="11">
        <v>6.262638E-07</v>
      </c>
      <c r="D8" s="11">
        <v>-3.78226E-06</v>
      </c>
      <c r="E8" s="11">
        <v>-2.839358E-06</v>
      </c>
      <c r="F8" s="11">
        <v>9.558528E-07</v>
      </c>
      <c r="G8" s="11">
        <v>-3.941157E-05</v>
      </c>
      <c r="H8" s="11">
        <v>4.154864E-05</v>
      </c>
    </row>
    <row r="9" spans="2:8" ht="12.75">
      <c r="B9" t="s">
        <v>28</v>
      </c>
      <c r="C9" s="11">
        <v>5.122419E-06</v>
      </c>
      <c r="D9" s="11">
        <v>-1.71023E-06</v>
      </c>
      <c r="E9" s="11">
        <v>1.258853E-06</v>
      </c>
      <c r="F9" s="11">
        <v>4.751118E-07</v>
      </c>
      <c r="G9" s="11">
        <v>-4.180074E-05</v>
      </c>
      <c r="H9" s="11">
        <v>8.982546E-06</v>
      </c>
    </row>
    <row r="10" spans="2:8" ht="12.75">
      <c r="B10" t="s">
        <v>29</v>
      </c>
      <c r="C10" s="11">
        <v>6.934208E-06</v>
      </c>
      <c r="D10" s="11">
        <v>1.850725E-06</v>
      </c>
      <c r="E10" s="11">
        <v>2.291361E-07</v>
      </c>
      <c r="F10" s="11">
        <v>-2.553687E-07</v>
      </c>
      <c r="G10" s="11">
        <v>-2.547913E-05</v>
      </c>
      <c r="H10" s="11">
        <v>3.209919E-05</v>
      </c>
    </row>
    <row r="11" spans="2:8" ht="12.75">
      <c r="B11" t="s">
        <v>30</v>
      </c>
      <c r="C11" s="11">
        <v>1.826468E-06</v>
      </c>
      <c r="D11" s="11">
        <v>4.760965E-06</v>
      </c>
      <c r="E11" s="11">
        <v>-2.774846E-07</v>
      </c>
      <c r="F11" s="11">
        <v>-1.286221E-06</v>
      </c>
      <c r="G11" s="11">
        <v>-7.757347E-06</v>
      </c>
      <c r="H11" s="11">
        <v>2.989531E-05</v>
      </c>
    </row>
    <row r="12" spans="2:8" ht="12.75">
      <c r="B12" t="s">
        <v>31</v>
      </c>
      <c r="C12" s="11">
        <v>-1.298024E-05</v>
      </c>
      <c r="D12" s="11">
        <v>-4.926834E-06</v>
      </c>
      <c r="E12" s="11">
        <v>8.314269E-07</v>
      </c>
      <c r="F12" s="11">
        <v>-1.460692E-06</v>
      </c>
      <c r="G12" s="11">
        <v>3.571726E-05</v>
      </c>
      <c r="H12" s="11">
        <v>-1.864895E-05</v>
      </c>
    </row>
    <row r="13" spans="2:8" ht="12.75">
      <c r="B13" t="s">
        <v>32</v>
      </c>
      <c r="C13" s="11">
        <v>1.861321E-06</v>
      </c>
      <c r="D13" s="11">
        <v>-1.696558E-06</v>
      </c>
      <c r="E13" s="11">
        <v>-5.451235E-07</v>
      </c>
      <c r="F13" s="11">
        <v>5.439143E-07</v>
      </c>
      <c r="G13" s="11">
        <v>4.074805E-06</v>
      </c>
      <c r="H13" s="11">
        <v>1.334331E-05</v>
      </c>
    </row>
    <row r="14" spans="2:8" ht="12.75">
      <c r="B14" t="s">
        <v>33</v>
      </c>
      <c r="C14" s="11">
        <v>-5.890859E-07</v>
      </c>
      <c r="D14" s="11">
        <v>-3.854711E-06</v>
      </c>
      <c r="E14" s="11">
        <v>2.831893E-06</v>
      </c>
      <c r="F14" s="11">
        <v>9.631316E-07</v>
      </c>
      <c r="G14" s="11">
        <v>3.935492E-05</v>
      </c>
      <c r="H14" s="11">
        <v>4.163788E-05</v>
      </c>
    </row>
    <row r="15" spans="2:8" ht="12.75">
      <c r="B15" t="s">
        <v>34</v>
      </c>
      <c r="C15" s="11">
        <v>5.114491E-06</v>
      </c>
      <c r="D15" s="11">
        <v>1.713213E-06</v>
      </c>
      <c r="E15" s="11">
        <v>1.261349E-06</v>
      </c>
      <c r="F15" s="11">
        <v>-4.718504E-07</v>
      </c>
      <c r="G15" s="11">
        <v>-4.174971E-05</v>
      </c>
      <c r="H15" s="11">
        <v>-8.977366E-06</v>
      </c>
    </row>
    <row r="16" spans="2:8" ht="12.75">
      <c r="B16" t="s">
        <v>35</v>
      </c>
      <c r="C16" s="11">
        <v>-6.923775E-06</v>
      </c>
      <c r="D16" s="11">
        <v>1.858361E-06</v>
      </c>
      <c r="E16" s="11">
        <v>-2.335331E-07</v>
      </c>
      <c r="F16" s="11">
        <v>-2.601496E-07</v>
      </c>
      <c r="G16" s="11">
        <v>2.533406E-05</v>
      </c>
      <c r="H16" s="11">
        <v>3.213714E-05</v>
      </c>
    </row>
    <row r="17" spans="2:8" ht="12.75">
      <c r="B17" t="s">
        <v>36</v>
      </c>
      <c r="C17" s="11">
        <v>-1.835762E-06</v>
      </c>
      <c r="D17" s="11">
        <v>4.746378E-06</v>
      </c>
      <c r="E17" s="11">
        <v>2.736516E-07</v>
      </c>
      <c r="F17" s="11">
        <v>-1.281852E-06</v>
      </c>
      <c r="G17" s="11">
        <v>7.740791E-06</v>
      </c>
      <c r="H17" s="11">
        <v>2.996961E-05</v>
      </c>
    </row>
    <row r="18" spans="2:8" ht="12.75">
      <c r="B18" t="s">
        <v>37</v>
      </c>
      <c r="C18" s="11">
        <v>-1.296183E-05</v>
      </c>
      <c r="D18" s="11">
        <v>4.879689E-06</v>
      </c>
      <c r="E18" s="11">
        <v>8.400817E-07</v>
      </c>
      <c r="F18" s="11">
        <v>1.47505E-06</v>
      </c>
      <c r="G18" s="11">
        <v>-3.386258E-05</v>
      </c>
      <c r="H18" s="11">
        <v>2.155009E-05</v>
      </c>
    </row>
    <row r="19" spans="2:8" ht="12.75">
      <c r="B19" t="s">
        <v>38</v>
      </c>
      <c r="C19" s="11">
        <v>-1.892033E-06</v>
      </c>
      <c r="D19" s="11">
        <v>-1.687674E-06</v>
      </c>
      <c r="E19" s="11">
        <v>5.51548E-07</v>
      </c>
      <c r="F19" s="11">
        <v>5.45381E-07</v>
      </c>
      <c r="G19" s="11">
        <v>-9.597011E-06</v>
      </c>
      <c r="H19" s="11">
        <v>-1.015495E-05</v>
      </c>
    </row>
    <row r="20" spans="2:8" ht="12.75">
      <c r="B20" t="s">
        <v>39</v>
      </c>
      <c r="C20" s="11">
        <v>6.129556E-07</v>
      </c>
      <c r="D20" s="11">
        <v>-3.735976E-06</v>
      </c>
      <c r="E20" s="11">
        <v>-2.838268E-06</v>
      </c>
      <c r="F20" s="11">
        <v>9.435746E-07</v>
      </c>
      <c r="G20" s="11">
        <v>-1.634748E-05</v>
      </c>
      <c r="H20" s="11">
        <v>-5.478569E-05</v>
      </c>
    </row>
    <row r="21" spans="2:8" ht="12.75">
      <c r="B21" t="s">
        <v>40</v>
      </c>
      <c r="C21" s="11">
        <v>5.101459E-06</v>
      </c>
      <c r="D21" s="11">
        <v>-1.710985E-06</v>
      </c>
      <c r="E21" s="11">
        <v>1.261262E-06</v>
      </c>
      <c r="F21" s="11">
        <v>4.752327E-07</v>
      </c>
      <c r="G21" s="11">
        <v>1.309443E-05</v>
      </c>
      <c r="H21" s="11">
        <v>-4.064397E-05</v>
      </c>
    </row>
    <row r="22" spans="2:8" ht="12.75">
      <c r="B22" t="s">
        <v>41</v>
      </c>
      <c r="C22" s="11">
        <v>6.91702E-06</v>
      </c>
      <c r="D22" s="11">
        <v>1.855468E-06</v>
      </c>
      <c r="E22" s="11">
        <v>2.286922E-07</v>
      </c>
      <c r="F22" s="11">
        <v>-2.584726E-07</v>
      </c>
      <c r="G22" s="11">
        <v>-1.509278E-05</v>
      </c>
      <c r="H22" s="11">
        <v>-3.807349E-05</v>
      </c>
    </row>
    <row r="23" spans="2:8" ht="12.75">
      <c r="B23" t="s">
        <v>42</v>
      </c>
      <c r="C23" s="11">
        <v>1.834083E-06</v>
      </c>
      <c r="D23" s="11">
        <v>4.744642E-06</v>
      </c>
      <c r="E23" s="11">
        <v>-2.791013E-07</v>
      </c>
      <c r="F23" s="11">
        <v>-1.282992E-06</v>
      </c>
      <c r="G23" s="11">
        <v>-2.203468E-05</v>
      </c>
      <c r="H23" s="11">
        <v>-2.167252E-05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tbrown</cp:lastModifiedBy>
  <dcterms:created xsi:type="dcterms:W3CDTF">2007-03-05T14:25:52Z</dcterms:created>
  <dcterms:modified xsi:type="dcterms:W3CDTF">2007-03-08T22:11:50Z</dcterms:modified>
  <cp:category/>
  <cp:version/>
  <cp:contentType/>
  <cp:contentStatus/>
</cp:coreProperties>
</file>