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0" windowWidth="8685" windowHeight="7515" activeTab="1"/>
  </bookViews>
  <sheets>
    <sheet name="Laser Pointer Trace" sheetId="1" r:id="rId1"/>
    <sheet name="Hook and Sup Trace, Strap Len" sheetId="2" r:id="rId2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 refMode="R1C1"/>
</workbook>
</file>

<file path=xl/sharedStrings.xml><?xml version="1.0" encoding="utf-8"?>
<sst xmlns="http://schemas.openxmlformats.org/spreadsheetml/2006/main" count="81" uniqueCount="34">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</sst>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829020"/>
        <c:axId val="7461181"/>
      </c:scatterChart>
      <c:val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61181"/>
        <c:crossesAt val="-40"/>
        <c:crossBetween val="midCat"/>
        <c:dispUnits/>
      </c:val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20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1766"/>
        <c:axId val="375895"/>
      </c:scatterChart>
      <c:val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95"/>
        <c:crossesAt val="-100"/>
        <c:crossBetween val="midCat"/>
        <c:dispUnits/>
      </c:valAx>
      <c:valAx>
        <c:axId val="37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6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383056"/>
        <c:axId val="30447505"/>
      </c:scatterChart>
      <c:val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7505"/>
        <c:crossesAt val="-100"/>
        <c:crossBetween val="midCat"/>
        <c:dispUnits/>
      </c:val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305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>
        <c:manualLayout>
          <c:xMode val="factor"/>
          <c:yMode val="factor"/>
          <c:x val="0.044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2"/>
          <c:w val="0.90125"/>
          <c:h val="0.742"/>
        </c:manualLayout>
      </c:layout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5592090"/>
        <c:axId val="50328811"/>
      </c:scatterChart>
      <c:valAx>
        <c:axId val="559209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28811"/>
        <c:crossesAt val="40"/>
        <c:crossBetween val="midCat"/>
        <c:dispUnits/>
      </c:valAx>
      <c:valAx>
        <c:axId val="50328811"/>
        <c:scaling>
          <c:orientation val="minMax"/>
          <c:max val="11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09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4"/>
          <c:y val="0.5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50306116"/>
        <c:axId val="50101861"/>
      </c:scatterChart>
      <c:valAx>
        <c:axId val="5030611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crossBetween val="midCat"/>
        <c:dispUnits/>
      </c:valAx>
      <c:valAx>
        <c:axId val="50101861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9</xdr:row>
      <xdr:rowOff>57150</xdr:rowOff>
    </xdr:from>
    <xdr:to>
      <xdr:col>24</xdr:col>
      <xdr:colOff>542925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7734300" y="1514475"/>
        <a:ext cx="54006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276225</xdr:colOff>
      <xdr:row>7</xdr:row>
      <xdr:rowOff>47625</xdr:rowOff>
    </xdr:from>
    <xdr:to>
      <xdr:col>38</xdr:col>
      <xdr:colOff>342900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13449300" y="1181100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E3" sqref="AE3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6.2992</v>
      </c>
      <c r="C5">
        <v>-61.6606</v>
      </c>
      <c r="D5">
        <v>-91.87</v>
      </c>
      <c r="E5"/>
      <c r="F5">
        <v>139.5586</v>
      </c>
      <c r="G5">
        <v>-80.5742</v>
      </c>
      <c r="H5">
        <v>-11.75</v>
      </c>
      <c r="I5"/>
      <c r="J5">
        <v>-49.2349</v>
      </c>
      <c r="K5">
        <v>28.4258</v>
      </c>
      <c r="L5">
        <v>-11.75</v>
      </c>
    </row>
    <row r="6" spans="1:12" ht="12.75">
      <c r="A6" s="2">
        <f>A5+1</f>
        <v>1</v>
      </c>
      <c r="B6">
        <v>6.2992</v>
      </c>
      <c r="C6">
        <v>-61.7105</v>
      </c>
      <c r="D6">
        <v>-91.87</v>
      </c>
      <c r="E6"/>
      <c r="F6">
        <v>139.537</v>
      </c>
      <c r="G6">
        <v>-80.6116</v>
      </c>
      <c r="H6">
        <v>-11.75</v>
      </c>
      <c r="I6"/>
      <c r="J6">
        <v>-49.2565</v>
      </c>
      <c r="K6">
        <v>28.3884</v>
      </c>
      <c r="L6">
        <v>-11.75</v>
      </c>
    </row>
    <row r="7" spans="1:12" ht="12.75">
      <c r="A7" s="2">
        <f aca="true" t="shared" si="0" ref="A7:A70">A6+1</f>
        <v>2</v>
      </c>
      <c r="B7">
        <v>6.2992</v>
      </c>
      <c r="C7">
        <v>-61.9151</v>
      </c>
      <c r="D7">
        <v>-91.87</v>
      </c>
      <c r="E7"/>
      <c r="F7">
        <v>139.4484</v>
      </c>
      <c r="G7">
        <v>-80.7651</v>
      </c>
      <c r="H7">
        <v>-11.75</v>
      </c>
      <c r="I7"/>
      <c r="J7">
        <v>-49.3451</v>
      </c>
      <c r="K7">
        <v>28.2349</v>
      </c>
      <c r="L7">
        <v>-11.75</v>
      </c>
    </row>
    <row r="8" spans="1:12" ht="12.75">
      <c r="A8" s="2">
        <f t="shared" si="0"/>
        <v>3</v>
      </c>
      <c r="B8">
        <v>6.2992</v>
      </c>
      <c r="C8">
        <v>-62.2013</v>
      </c>
      <c r="D8">
        <v>-91.87</v>
      </c>
      <c r="E8"/>
      <c r="F8">
        <v>139.3245</v>
      </c>
      <c r="G8">
        <v>-80.9798</v>
      </c>
      <c r="H8">
        <v>-11.75</v>
      </c>
      <c r="I8"/>
      <c r="J8">
        <v>-49.469</v>
      </c>
      <c r="K8">
        <v>28.0202</v>
      </c>
      <c r="L8">
        <v>-11.75</v>
      </c>
    </row>
    <row r="9" spans="1:12" ht="12.75">
      <c r="A9" s="2">
        <f t="shared" si="0"/>
        <v>4</v>
      </c>
      <c r="B9">
        <v>6.0784</v>
      </c>
      <c r="C9">
        <v>-62.4956</v>
      </c>
      <c r="D9">
        <v>-91.87</v>
      </c>
      <c r="E9"/>
      <c r="F9">
        <v>139.0331</v>
      </c>
      <c r="G9">
        <v>-81.4845</v>
      </c>
      <c r="H9">
        <v>-10.9687</v>
      </c>
      <c r="I9"/>
      <c r="J9">
        <v>-49.3603</v>
      </c>
      <c r="K9">
        <v>28.2086</v>
      </c>
      <c r="L9">
        <v>-11.8038</v>
      </c>
    </row>
    <row r="10" spans="1:12" ht="12.75">
      <c r="A10" s="2">
        <f t="shared" si="0"/>
        <v>5</v>
      </c>
      <c r="B10">
        <v>5.8561</v>
      </c>
      <c r="C10">
        <v>-62.7941</v>
      </c>
      <c r="D10">
        <v>-91.87</v>
      </c>
      <c r="E10"/>
      <c r="F10">
        <v>138.7408</v>
      </c>
      <c r="G10">
        <v>-81.9908</v>
      </c>
      <c r="H10">
        <v>-10.1858</v>
      </c>
      <c r="I10"/>
      <c r="J10">
        <v>-49.2524</v>
      </c>
      <c r="K10">
        <v>28.3955</v>
      </c>
      <c r="L10">
        <v>-11.8559</v>
      </c>
    </row>
    <row r="11" spans="1:12" ht="12.75">
      <c r="A11" s="2">
        <f t="shared" si="0"/>
        <v>6</v>
      </c>
      <c r="B11">
        <v>5.6324</v>
      </c>
      <c r="C11">
        <v>-63.0969</v>
      </c>
      <c r="D11">
        <v>-91.87</v>
      </c>
      <c r="E11"/>
      <c r="F11">
        <v>138.4476</v>
      </c>
      <c r="G11">
        <v>-82.4986</v>
      </c>
      <c r="H11">
        <v>-9.4011</v>
      </c>
      <c r="I11"/>
      <c r="J11">
        <v>-49.1453</v>
      </c>
      <c r="K11">
        <v>28.5809</v>
      </c>
      <c r="L11">
        <v>-11.9064</v>
      </c>
    </row>
    <row r="12" spans="1:12" ht="12.75">
      <c r="A12" s="2">
        <f t="shared" si="0"/>
        <v>7</v>
      </c>
      <c r="B12">
        <v>5.4072</v>
      </c>
      <c r="C12">
        <v>-63.4039</v>
      </c>
      <c r="D12">
        <v>-91.87</v>
      </c>
      <c r="E12"/>
      <c r="F12">
        <v>138.1536</v>
      </c>
      <c r="G12">
        <v>-83.0079</v>
      </c>
      <c r="H12">
        <v>-8.6147</v>
      </c>
      <c r="I12"/>
      <c r="J12">
        <v>-49.0391</v>
      </c>
      <c r="K12">
        <v>28.7648</v>
      </c>
      <c r="L12">
        <v>-11.9554</v>
      </c>
    </row>
    <row r="13" spans="1:12" ht="12.75">
      <c r="A13" s="2">
        <f t="shared" si="0"/>
        <v>8</v>
      </c>
      <c r="B13">
        <v>5.1805</v>
      </c>
      <c r="C13">
        <v>-63.7152</v>
      </c>
      <c r="D13">
        <v>-91.87</v>
      </c>
      <c r="E13"/>
      <c r="F13">
        <v>137.8587</v>
      </c>
      <c r="G13">
        <v>-83.5187</v>
      </c>
      <c r="H13">
        <v>-7.8265</v>
      </c>
      <c r="I13"/>
      <c r="J13">
        <v>-48.9338</v>
      </c>
      <c r="K13">
        <v>28.9473</v>
      </c>
      <c r="L13">
        <v>-12.0029</v>
      </c>
    </row>
    <row r="14" spans="1:12" ht="12.75">
      <c r="A14" s="2">
        <f t="shared" si="0"/>
        <v>9</v>
      </c>
      <c r="B14">
        <v>5.0827</v>
      </c>
      <c r="C14">
        <v>-63.8704</v>
      </c>
      <c r="D14">
        <v>-91.87</v>
      </c>
      <c r="E14"/>
      <c r="F14">
        <v>137.7675</v>
      </c>
      <c r="G14">
        <v>-83.6766</v>
      </c>
      <c r="H14">
        <v>-7.7523</v>
      </c>
      <c r="I14"/>
      <c r="J14">
        <v>-49.0249</v>
      </c>
      <c r="K14">
        <v>28.7894</v>
      </c>
      <c r="L14">
        <v>-11.9286</v>
      </c>
    </row>
    <row r="15" spans="1:12" ht="12.75">
      <c r="A15" s="2">
        <f t="shared" si="0"/>
        <v>10</v>
      </c>
      <c r="B15">
        <v>4.9849</v>
      </c>
      <c r="C15">
        <v>-64.0256</v>
      </c>
      <c r="D15">
        <v>-91.87</v>
      </c>
      <c r="E15"/>
      <c r="F15">
        <v>137.6763</v>
      </c>
      <c r="G15">
        <v>-83.8345</v>
      </c>
      <c r="H15">
        <v>-7.678</v>
      </c>
      <c r="I15"/>
      <c r="J15">
        <v>-49.1161</v>
      </c>
      <c r="K15">
        <v>28.6315</v>
      </c>
      <c r="L15">
        <v>-11.8544</v>
      </c>
    </row>
    <row r="16" spans="1:12" ht="12.75">
      <c r="A16" s="2">
        <f t="shared" si="0"/>
        <v>11</v>
      </c>
      <c r="B16">
        <v>4.7893</v>
      </c>
      <c r="C16">
        <v>-64.3361</v>
      </c>
      <c r="D16">
        <v>-91.87</v>
      </c>
      <c r="E16"/>
      <c r="F16">
        <v>137.494</v>
      </c>
      <c r="G16">
        <v>-84.1504</v>
      </c>
      <c r="H16">
        <v>-7.5296</v>
      </c>
      <c r="I16"/>
      <c r="J16">
        <v>-49.2985</v>
      </c>
      <c r="K16">
        <v>28.3156</v>
      </c>
      <c r="L16">
        <v>-11.706</v>
      </c>
    </row>
    <row r="17" spans="1:12" ht="12.75">
      <c r="A17" s="2">
        <f t="shared" si="0"/>
        <v>12</v>
      </c>
      <c r="B17">
        <v>4.5938</v>
      </c>
      <c r="C17">
        <v>-64.6465</v>
      </c>
      <c r="D17">
        <v>-91.87</v>
      </c>
      <c r="E17"/>
      <c r="F17">
        <v>137.3116</v>
      </c>
      <c r="G17">
        <v>-84.4662</v>
      </c>
      <c r="H17">
        <v>-7.3811</v>
      </c>
      <c r="I17"/>
      <c r="J17">
        <v>-49.4808</v>
      </c>
      <c r="K17">
        <v>27.9998</v>
      </c>
      <c r="L17">
        <v>-11.5575</v>
      </c>
    </row>
    <row r="18" spans="1:12" ht="12.75">
      <c r="A18" s="2">
        <f t="shared" si="0"/>
        <v>13</v>
      </c>
      <c r="B18">
        <v>4.3982</v>
      </c>
      <c r="C18">
        <v>-64.957</v>
      </c>
      <c r="D18">
        <v>-91.87</v>
      </c>
      <c r="E18"/>
      <c r="F18">
        <v>137.1293</v>
      </c>
      <c r="G18">
        <v>-84.782</v>
      </c>
      <c r="H18">
        <v>-7.2327</v>
      </c>
      <c r="I18"/>
      <c r="J18">
        <v>-49.6632</v>
      </c>
      <c r="K18">
        <v>27.684</v>
      </c>
      <c r="L18">
        <v>-11.4091</v>
      </c>
    </row>
    <row r="19" spans="1:12" ht="12.75">
      <c r="A19" s="2">
        <f t="shared" si="0"/>
        <v>14</v>
      </c>
      <c r="B19">
        <v>4.2027</v>
      </c>
      <c r="C19">
        <v>-65.2674</v>
      </c>
      <c r="D19">
        <v>-91.87</v>
      </c>
      <c r="E19"/>
      <c r="F19">
        <v>136.9469</v>
      </c>
      <c r="G19">
        <v>-85.0979</v>
      </c>
      <c r="H19">
        <v>-7.0842</v>
      </c>
      <c r="I19"/>
      <c r="J19">
        <v>-49.8455</v>
      </c>
      <c r="K19">
        <v>27.3681</v>
      </c>
      <c r="L19">
        <v>-11.2606</v>
      </c>
    </row>
    <row r="20" spans="1:12" ht="12.75">
      <c r="A20" s="2">
        <f t="shared" si="0"/>
        <v>15</v>
      </c>
      <c r="B20">
        <v>4.0071</v>
      </c>
      <c r="C20">
        <v>-65.5779</v>
      </c>
      <c r="D20">
        <v>-91.87</v>
      </c>
      <c r="E20"/>
      <c r="F20">
        <v>136.7646</v>
      </c>
      <c r="G20">
        <v>-85.4137</v>
      </c>
      <c r="H20">
        <v>-6.9358</v>
      </c>
      <c r="I20"/>
      <c r="J20">
        <v>-50.0278</v>
      </c>
      <c r="K20">
        <v>27.0523</v>
      </c>
      <c r="L20">
        <v>-11.1122</v>
      </c>
    </row>
    <row r="21" spans="1:12" ht="12.75">
      <c r="A21" s="2">
        <f t="shared" si="0"/>
        <v>16</v>
      </c>
      <c r="B21">
        <v>3.8116</v>
      </c>
      <c r="C21">
        <v>-65.8883</v>
      </c>
      <c r="D21">
        <v>-91.87</v>
      </c>
      <c r="E21"/>
      <c r="F21">
        <v>136.5822</v>
      </c>
      <c r="G21">
        <v>-85.7295</v>
      </c>
      <c r="H21">
        <v>-6.7873</v>
      </c>
      <c r="I21"/>
      <c r="J21">
        <v>-50.2102</v>
      </c>
      <c r="K21">
        <v>26.7365</v>
      </c>
      <c r="L21">
        <v>-10.9637</v>
      </c>
    </row>
    <row r="22" spans="1:12" ht="12.75">
      <c r="A22" s="2">
        <f t="shared" si="0"/>
        <v>17</v>
      </c>
      <c r="B22">
        <v>3.616</v>
      </c>
      <c r="C22">
        <v>-66.1988</v>
      </c>
      <c r="D22">
        <v>-91.87</v>
      </c>
      <c r="E22"/>
      <c r="F22">
        <v>136.3999</v>
      </c>
      <c r="G22">
        <v>-86.0454</v>
      </c>
      <c r="H22">
        <v>-6.6389</v>
      </c>
      <c r="I22"/>
      <c r="J22">
        <v>-50.3925</v>
      </c>
      <c r="K22">
        <v>26.4206</v>
      </c>
      <c r="L22">
        <v>-10.8153</v>
      </c>
    </row>
    <row r="23" spans="1:12" ht="12.75">
      <c r="A23" s="2">
        <f t="shared" si="0"/>
        <v>18</v>
      </c>
      <c r="B23">
        <v>3.4204</v>
      </c>
      <c r="C23">
        <v>-66.5092</v>
      </c>
      <c r="D23">
        <v>-91.87</v>
      </c>
      <c r="E23"/>
      <c r="F23">
        <v>136.2175</v>
      </c>
      <c r="G23">
        <v>-86.3612</v>
      </c>
      <c r="H23">
        <v>-6.4904</v>
      </c>
      <c r="I23"/>
      <c r="J23">
        <v>-50.5749</v>
      </c>
      <c r="K23">
        <v>26.1048</v>
      </c>
      <c r="L23">
        <v>-10.6668</v>
      </c>
    </row>
    <row r="24" spans="1:12" ht="12.75">
      <c r="A24" s="2">
        <f t="shared" si="0"/>
        <v>19</v>
      </c>
      <c r="B24">
        <v>3.2056</v>
      </c>
      <c r="C24">
        <v>-66.8146</v>
      </c>
      <c r="D24">
        <v>-91.87</v>
      </c>
      <c r="E24"/>
      <c r="F24">
        <v>136.029</v>
      </c>
      <c r="G24">
        <v>-86.6878</v>
      </c>
      <c r="H24">
        <v>-6.324</v>
      </c>
      <c r="I24"/>
      <c r="J24">
        <v>-50.7487</v>
      </c>
      <c r="K24">
        <v>25.8038</v>
      </c>
      <c r="L24">
        <v>-10.5097</v>
      </c>
    </row>
    <row r="25" spans="1:12" ht="12.75">
      <c r="A25" s="2">
        <f t="shared" si="0"/>
        <v>20</v>
      </c>
      <c r="B25">
        <v>2.8848</v>
      </c>
      <c r="C25">
        <v>-67.0934</v>
      </c>
      <c r="D25">
        <v>-91.87</v>
      </c>
      <c r="E25"/>
      <c r="F25">
        <v>135.8068</v>
      </c>
      <c r="G25">
        <v>-87.0727</v>
      </c>
      <c r="H25">
        <v>-6.0564</v>
      </c>
      <c r="I25"/>
      <c r="J25">
        <v>-50.8757</v>
      </c>
      <c r="K25">
        <v>25.5837</v>
      </c>
      <c r="L25">
        <v>-10.3031</v>
      </c>
    </row>
    <row r="26" spans="1:12" ht="12.75">
      <c r="A26" s="2">
        <f t="shared" si="0"/>
        <v>21</v>
      </c>
      <c r="B26">
        <v>2.6892</v>
      </c>
      <c r="C26">
        <v>-67.404</v>
      </c>
      <c r="D26">
        <v>-91.87</v>
      </c>
      <c r="E26"/>
      <c r="F26">
        <v>135.6244</v>
      </c>
      <c r="G26">
        <v>-87.3885</v>
      </c>
      <c r="H26">
        <v>-5.9079</v>
      </c>
      <c r="I26"/>
      <c r="J26">
        <v>-51.0581</v>
      </c>
      <c r="K26">
        <v>25.2679</v>
      </c>
      <c r="L26">
        <v>-10.1546</v>
      </c>
    </row>
    <row r="27" spans="1:12" ht="12.75">
      <c r="A27" s="2">
        <f t="shared" si="0"/>
        <v>22</v>
      </c>
      <c r="B27">
        <v>2.3258</v>
      </c>
      <c r="C27">
        <v>-67.6631</v>
      </c>
      <c r="D27">
        <v>-91.87</v>
      </c>
      <c r="E27"/>
      <c r="F27">
        <v>135.3963</v>
      </c>
      <c r="G27">
        <v>-87.7836</v>
      </c>
      <c r="H27">
        <v>-5.6171</v>
      </c>
      <c r="I27"/>
      <c r="J27">
        <v>-51.1699</v>
      </c>
      <c r="K27">
        <v>25.0742</v>
      </c>
      <c r="L27">
        <v>-9.9008</v>
      </c>
    </row>
    <row r="28" spans="1:12" ht="12.75">
      <c r="A28" s="2">
        <f t="shared" si="0"/>
        <v>23</v>
      </c>
      <c r="B28">
        <v>2.115</v>
      </c>
      <c r="C28">
        <v>-67.9682</v>
      </c>
      <c r="D28">
        <v>-91.87</v>
      </c>
      <c r="E28"/>
      <c r="F28">
        <v>135.2102</v>
      </c>
      <c r="G28">
        <v>-88.106</v>
      </c>
      <c r="H28">
        <v>-5.4581</v>
      </c>
      <c r="I28"/>
      <c r="J28">
        <v>-51.3461</v>
      </c>
      <c r="K28">
        <v>24.769</v>
      </c>
      <c r="L28">
        <v>-9.741</v>
      </c>
    </row>
    <row r="29" spans="1:12" ht="12.75">
      <c r="A29" s="2">
        <f t="shared" si="0"/>
        <v>24</v>
      </c>
      <c r="B29">
        <v>1.7098</v>
      </c>
      <c r="C29">
        <v>-68.2005</v>
      </c>
      <c r="D29">
        <v>-91.87</v>
      </c>
      <c r="E29"/>
      <c r="F29">
        <v>134.9755</v>
      </c>
      <c r="G29">
        <v>-88.5124</v>
      </c>
      <c r="H29">
        <v>-5.1636</v>
      </c>
      <c r="I29"/>
      <c r="J29">
        <v>-51.4433</v>
      </c>
      <c r="K29">
        <v>24.6006</v>
      </c>
      <c r="L29">
        <v>-9.4361</v>
      </c>
    </row>
    <row r="30" spans="1:12" ht="12.75">
      <c r="A30" s="2">
        <f t="shared" si="0"/>
        <v>25</v>
      </c>
      <c r="B30">
        <v>1.5141</v>
      </c>
      <c r="C30">
        <v>-68.5114</v>
      </c>
      <c r="D30">
        <v>-91.87</v>
      </c>
      <c r="E30"/>
      <c r="F30">
        <v>134.7932</v>
      </c>
      <c r="G30">
        <v>-88.8283</v>
      </c>
      <c r="H30">
        <v>-5.0151</v>
      </c>
      <c r="I30"/>
      <c r="J30">
        <v>-51.6257</v>
      </c>
      <c r="K30">
        <v>24.2848</v>
      </c>
      <c r="L30">
        <v>-9.2876</v>
      </c>
    </row>
    <row r="31" spans="1:12" ht="12.75">
      <c r="A31" s="2">
        <f t="shared" si="0"/>
        <v>26</v>
      </c>
      <c r="B31">
        <v>1.191</v>
      </c>
      <c r="C31">
        <v>-68.7879</v>
      </c>
      <c r="D31">
        <v>-91.87</v>
      </c>
      <c r="E31"/>
      <c r="F31">
        <v>134.563</v>
      </c>
      <c r="G31">
        <v>-89.227</v>
      </c>
      <c r="H31">
        <v>-4.7985</v>
      </c>
      <c r="I31"/>
      <c r="J31">
        <v>-51.7485</v>
      </c>
      <c r="K31">
        <v>24.0721</v>
      </c>
      <c r="L31">
        <v>-9.0467</v>
      </c>
    </row>
    <row r="32" spans="1:12" ht="12.75">
      <c r="A32" s="2">
        <f t="shared" si="0"/>
        <v>27</v>
      </c>
      <c r="B32">
        <v>0.7764</v>
      </c>
      <c r="C32">
        <v>-69.0664</v>
      </c>
      <c r="D32">
        <v>-91.87</v>
      </c>
      <c r="E32"/>
      <c r="F32">
        <v>134.2643</v>
      </c>
      <c r="G32">
        <v>-89.7442</v>
      </c>
      <c r="H32">
        <v>-4.5737</v>
      </c>
      <c r="I32"/>
      <c r="J32">
        <v>-51.8111</v>
      </c>
      <c r="K32">
        <v>23.9636</v>
      </c>
      <c r="L32">
        <v>-8.7457</v>
      </c>
    </row>
    <row r="33" spans="1:12" ht="12.75">
      <c r="A33" s="2">
        <f t="shared" si="0"/>
        <v>28</v>
      </c>
      <c r="B33">
        <v>0.3703</v>
      </c>
      <c r="C33">
        <v>-69.3478</v>
      </c>
      <c r="D33">
        <v>-91.87</v>
      </c>
      <c r="E33"/>
      <c r="F33">
        <v>133.9691</v>
      </c>
      <c r="G33">
        <v>-90.2556</v>
      </c>
      <c r="H33">
        <v>-4.3493</v>
      </c>
      <c r="I33"/>
      <c r="J33">
        <v>-51.8775</v>
      </c>
      <c r="K33">
        <v>23.8486</v>
      </c>
      <c r="L33">
        <v>-8.451</v>
      </c>
    </row>
    <row r="34" spans="1:12" ht="12.75">
      <c r="A34" s="2">
        <f t="shared" si="0"/>
        <v>29</v>
      </c>
      <c r="B34">
        <v>-0.0227</v>
      </c>
      <c r="C34">
        <v>-69.6318</v>
      </c>
      <c r="D34">
        <v>-91.87</v>
      </c>
      <c r="E34"/>
      <c r="F34">
        <v>133.6813</v>
      </c>
      <c r="G34">
        <v>-90.754</v>
      </c>
      <c r="H34">
        <v>-4.1254</v>
      </c>
      <c r="I34"/>
      <c r="J34">
        <v>-51.9511</v>
      </c>
      <c r="K34">
        <v>23.7212</v>
      </c>
      <c r="L34">
        <v>-8.1655</v>
      </c>
    </row>
    <row r="35" spans="1:12" ht="12.75">
      <c r="A35" s="2">
        <f t="shared" si="0"/>
        <v>30</v>
      </c>
      <c r="B35">
        <v>-0.4638</v>
      </c>
      <c r="C35">
        <v>-69.9204</v>
      </c>
      <c r="D35">
        <v>-91.87</v>
      </c>
      <c r="E35"/>
      <c r="F35">
        <v>133.3692</v>
      </c>
      <c r="G35">
        <v>-91.2947</v>
      </c>
      <c r="H35">
        <v>-3.9111</v>
      </c>
      <c r="I35"/>
      <c r="J35">
        <v>-52.0076</v>
      </c>
      <c r="K35">
        <v>23.6233</v>
      </c>
      <c r="L35">
        <v>-7.8619</v>
      </c>
    </row>
    <row r="36" spans="1:12" ht="12.75">
      <c r="A36" s="2">
        <f t="shared" si="0"/>
        <v>31</v>
      </c>
      <c r="B36">
        <v>-0.8813</v>
      </c>
      <c r="C36">
        <v>-70.212</v>
      </c>
      <c r="D36">
        <v>-91.87</v>
      </c>
      <c r="E36"/>
      <c r="F36">
        <v>133.07</v>
      </c>
      <c r="G36">
        <v>-91.8128</v>
      </c>
      <c r="H36">
        <v>-3.6999</v>
      </c>
      <c r="I36"/>
      <c r="J36">
        <v>-52.0764</v>
      </c>
      <c r="K36">
        <v>23.5041</v>
      </c>
      <c r="L36">
        <v>-7.5733</v>
      </c>
    </row>
    <row r="37" spans="1:12" ht="12.75">
      <c r="A37" s="2">
        <f t="shared" si="0"/>
        <v>32</v>
      </c>
      <c r="B37">
        <v>-1.2905</v>
      </c>
      <c r="C37">
        <v>-70.5055</v>
      </c>
      <c r="D37">
        <v>-91.87</v>
      </c>
      <c r="E37"/>
      <c r="F37">
        <v>132.7754</v>
      </c>
      <c r="G37">
        <v>-92.3232</v>
      </c>
      <c r="H37">
        <v>-3.4882</v>
      </c>
      <c r="I37"/>
      <c r="J37">
        <v>-52.1493</v>
      </c>
      <c r="K37">
        <v>23.3778</v>
      </c>
      <c r="L37">
        <v>-7.29</v>
      </c>
    </row>
    <row r="38" spans="1:12" ht="12.75">
      <c r="A38" s="2">
        <f t="shared" si="0"/>
        <v>33</v>
      </c>
      <c r="B38">
        <v>-1.688</v>
      </c>
      <c r="C38">
        <v>-70.8011</v>
      </c>
      <c r="D38">
        <v>-91.87</v>
      </c>
      <c r="E38"/>
      <c r="F38">
        <v>132.487</v>
      </c>
      <c r="G38">
        <v>-92.8226</v>
      </c>
      <c r="H38">
        <v>-3.277</v>
      </c>
      <c r="I38"/>
      <c r="J38">
        <v>-52.2282</v>
      </c>
      <c r="K38">
        <v>23.2412</v>
      </c>
      <c r="L38">
        <v>-7.0139</v>
      </c>
    </row>
    <row r="39" spans="1:12" ht="12.75">
      <c r="A39" s="2">
        <f t="shared" si="0"/>
        <v>34</v>
      </c>
      <c r="B39">
        <v>-2.0747</v>
      </c>
      <c r="C39">
        <v>-71.0987</v>
      </c>
      <c r="D39">
        <v>-91.87</v>
      </c>
      <c r="E39"/>
      <c r="F39">
        <v>132.2046</v>
      </c>
      <c r="G39">
        <v>-93.3118</v>
      </c>
      <c r="H39">
        <v>-3.0662</v>
      </c>
      <c r="I39"/>
      <c r="J39">
        <v>-52.3125</v>
      </c>
      <c r="K39">
        <v>23.0951</v>
      </c>
      <c r="L39">
        <v>-6.7447</v>
      </c>
    </row>
    <row r="40" spans="1:12" ht="12.75">
      <c r="A40" s="2">
        <f t="shared" si="0"/>
        <v>35</v>
      </c>
      <c r="B40">
        <v>-2.4527</v>
      </c>
      <c r="C40">
        <v>-71.3686</v>
      </c>
      <c r="D40">
        <v>-91.87</v>
      </c>
      <c r="E40"/>
      <c r="F40">
        <v>131.9349</v>
      </c>
      <c r="G40">
        <v>-93.779</v>
      </c>
      <c r="H40">
        <v>-2.8863</v>
      </c>
      <c r="I40"/>
      <c r="J40">
        <v>-52.4067</v>
      </c>
      <c r="K40">
        <v>22.932</v>
      </c>
      <c r="L40">
        <v>-6.4722</v>
      </c>
    </row>
    <row r="41" spans="1:12" ht="12.75">
      <c r="A41" s="2">
        <f t="shared" si="0"/>
        <v>36</v>
      </c>
      <c r="B41">
        <v>-2.9428</v>
      </c>
      <c r="C41">
        <v>-71.6215</v>
      </c>
      <c r="D41">
        <v>-91.87</v>
      </c>
      <c r="E41"/>
      <c r="F41">
        <v>131.6018</v>
      </c>
      <c r="G41">
        <v>-94.3559</v>
      </c>
      <c r="H41">
        <v>-2.6955</v>
      </c>
      <c r="I41"/>
      <c r="J41">
        <v>-52.4415</v>
      </c>
      <c r="K41">
        <v>22.8717</v>
      </c>
      <c r="L41">
        <v>-6.1269</v>
      </c>
    </row>
    <row r="42" spans="1:12" ht="12.75">
      <c r="A42" s="2">
        <f t="shared" si="0"/>
        <v>37</v>
      </c>
      <c r="B42">
        <v>-3.2811</v>
      </c>
      <c r="C42">
        <v>-71.9028</v>
      </c>
      <c r="D42">
        <v>-91.87</v>
      </c>
      <c r="E42"/>
      <c r="F42">
        <v>131.3747</v>
      </c>
      <c r="G42">
        <v>-94.7492</v>
      </c>
      <c r="H42">
        <v>-2.5313</v>
      </c>
      <c r="I42"/>
      <c r="J42">
        <v>-52.5604</v>
      </c>
      <c r="K42">
        <v>22.6658</v>
      </c>
      <c r="L42">
        <v>-5.7825</v>
      </c>
    </row>
    <row r="43" spans="1:12" ht="12.75">
      <c r="A43" s="2">
        <f t="shared" si="0"/>
        <v>38</v>
      </c>
      <c r="B43">
        <v>-3.5401</v>
      </c>
      <c r="C43">
        <v>-72.2201</v>
      </c>
      <c r="D43">
        <v>-91.87</v>
      </c>
      <c r="E43"/>
      <c r="F43">
        <v>131.2426</v>
      </c>
      <c r="G43">
        <v>-94.978</v>
      </c>
      <c r="H43">
        <v>-2.378</v>
      </c>
      <c r="I43"/>
      <c r="J43">
        <v>-52.7322</v>
      </c>
      <c r="K43">
        <v>22.3683</v>
      </c>
      <c r="L43">
        <v>-5.2738</v>
      </c>
    </row>
    <row r="44" spans="1:12" ht="12.75">
      <c r="A44" s="2">
        <f t="shared" si="0"/>
        <v>39</v>
      </c>
      <c r="B44">
        <v>-4.041</v>
      </c>
      <c r="C44">
        <v>-71.9199</v>
      </c>
      <c r="D44">
        <v>-91.87</v>
      </c>
      <c r="E44"/>
      <c r="F44">
        <v>130.96</v>
      </c>
      <c r="G44">
        <v>-95.4674</v>
      </c>
      <c r="H44">
        <v>-2.7328</v>
      </c>
      <c r="I44"/>
      <c r="J44">
        <v>-52.7619</v>
      </c>
      <c r="K44">
        <v>22.3169</v>
      </c>
      <c r="L44">
        <v>-4.6494</v>
      </c>
    </row>
    <row r="45" spans="1:12" ht="12.75">
      <c r="A45" s="2">
        <f t="shared" si="0"/>
        <v>40</v>
      </c>
      <c r="B45">
        <v>-4.4892</v>
      </c>
      <c r="C45">
        <v>-71.3309</v>
      </c>
      <c r="D45">
        <v>-91.87</v>
      </c>
      <c r="E45"/>
      <c r="F45">
        <v>130.7736</v>
      </c>
      <c r="G45">
        <v>-95.7905</v>
      </c>
      <c r="H45">
        <v>-3.3565</v>
      </c>
      <c r="I45"/>
      <c r="J45">
        <v>-52.7002</v>
      </c>
      <c r="K45">
        <v>22.4236</v>
      </c>
      <c r="L45">
        <v>-3.9961</v>
      </c>
    </row>
    <row r="46" spans="1:12" ht="12.75">
      <c r="A46" s="2">
        <f t="shared" si="0"/>
        <v>41</v>
      </c>
      <c r="B46">
        <v>-4.9347</v>
      </c>
      <c r="C46">
        <v>-70.74</v>
      </c>
      <c r="D46">
        <v>-91.87</v>
      </c>
      <c r="E46"/>
      <c r="F46">
        <v>130.5871</v>
      </c>
      <c r="G46">
        <v>-96.1134</v>
      </c>
      <c r="H46">
        <v>-3.9803</v>
      </c>
      <c r="I46"/>
      <c r="J46">
        <v>-52.6384</v>
      </c>
      <c r="K46">
        <v>22.5306</v>
      </c>
      <c r="L46">
        <v>-3.3427</v>
      </c>
    </row>
    <row r="47" spans="1:12" ht="12.75">
      <c r="A47" s="2">
        <f t="shared" si="0"/>
        <v>42</v>
      </c>
      <c r="B47">
        <v>-5.2264</v>
      </c>
      <c r="C47">
        <v>-71.0032</v>
      </c>
      <c r="D47">
        <v>-91.87</v>
      </c>
      <c r="E47"/>
      <c r="F47">
        <v>130.3697</v>
      </c>
      <c r="G47">
        <v>-96.49</v>
      </c>
      <c r="H47">
        <v>-3.8258</v>
      </c>
      <c r="I47"/>
      <c r="J47">
        <v>-52.7835</v>
      </c>
      <c r="K47">
        <v>22.2794</v>
      </c>
      <c r="L47">
        <v>-3.1383</v>
      </c>
    </row>
    <row r="48" spans="1:12" ht="12.75">
      <c r="A48" s="2">
        <f t="shared" si="0"/>
        <v>43</v>
      </c>
      <c r="B48">
        <v>-5.6014</v>
      </c>
      <c r="C48">
        <v>-70.471</v>
      </c>
      <c r="D48">
        <v>-91.87</v>
      </c>
      <c r="E48"/>
      <c r="F48">
        <v>130.2173</v>
      </c>
      <c r="G48">
        <v>-96.7539</v>
      </c>
      <c r="H48">
        <v>-4.3552</v>
      </c>
      <c r="I48"/>
      <c r="J48">
        <v>-52.7474</v>
      </c>
      <c r="K48">
        <v>22.3418</v>
      </c>
      <c r="L48">
        <v>-2.5371</v>
      </c>
    </row>
    <row r="49" spans="1:12" ht="12.75">
      <c r="A49" s="2">
        <f t="shared" si="0"/>
        <v>44</v>
      </c>
      <c r="B49">
        <v>-5.9747</v>
      </c>
      <c r="C49">
        <v>-69.9372</v>
      </c>
      <c r="D49">
        <v>-91.87</v>
      </c>
      <c r="E49"/>
      <c r="F49">
        <v>130.065</v>
      </c>
      <c r="G49">
        <v>-97.0177</v>
      </c>
      <c r="H49">
        <v>-4.8848</v>
      </c>
      <c r="I49"/>
      <c r="J49">
        <v>-52.7114</v>
      </c>
      <c r="K49">
        <v>22.4043</v>
      </c>
      <c r="L49">
        <v>-1.9357</v>
      </c>
    </row>
    <row r="50" spans="1:12" ht="12.75">
      <c r="A50" s="2">
        <f t="shared" si="0"/>
        <v>45</v>
      </c>
      <c r="B50">
        <v>-6.6136</v>
      </c>
      <c r="C50">
        <v>-69.1361</v>
      </c>
      <c r="D50">
        <v>-91.87</v>
      </c>
      <c r="E50"/>
      <c r="F50">
        <v>129.7456</v>
      </c>
      <c r="G50">
        <v>-97.571</v>
      </c>
      <c r="H50">
        <v>-5.662</v>
      </c>
      <c r="I50"/>
      <c r="J50">
        <v>-52.6499</v>
      </c>
      <c r="K50">
        <v>22.5108</v>
      </c>
      <c r="L50">
        <v>-0.9437</v>
      </c>
    </row>
    <row r="51" spans="1:12" ht="12.75">
      <c r="A51" s="2">
        <f t="shared" si="0"/>
        <v>46</v>
      </c>
      <c r="B51">
        <v>-7.1426</v>
      </c>
      <c r="C51">
        <v>-68.4909</v>
      </c>
      <c r="D51">
        <v>-91.87</v>
      </c>
      <c r="E51"/>
      <c r="F51">
        <v>129.4402</v>
      </c>
      <c r="G51">
        <v>-98.0998</v>
      </c>
      <c r="H51">
        <v>-6.2596</v>
      </c>
      <c r="I51"/>
      <c r="J51">
        <v>-52.6365</v>
      </c>
      <c r="K51">
        <v>22.534</v>
      </c>
      <c r="L51">
        <v>-0.2531</v>
      </c>
    </row>
    <row r="52" spans="1:12" ht="12.75">
      <c r="A52" s="2">
        <f t="shared" si="0"/>
        <v>47</v>
      </c>
      <c r="B52">
        <v>-7.5379</v>
      </c>
      <c r="C52">
        <v>-67.8632</v>
      </c>
      <c r="D52">
        <v>-91.87</v>
      </c>
      <c r="E52"/>
      <c r="F52">
        <v>129.249</v>
      </c>
      <c r="G52">
        <v>-98.431</v>
      </c>
      <c r="H52">
        <v>-6.8401</v>
      </c>
      <c r="I52"/>
      <c r="J52">
        <v>-52.5565</v>
      </c>
      <c r="K52">
        <v>22.6726</v>
      </c>
      <c r="L52">
        <v>0.3869</v>
      </c>
    </row>
    <row r="53" spans="1:12" ht="12.75">
      <c r="A53" s="2">
        <f t="shared" si="0"/>
        <v>48</v>
      </c>
      <c r="B53">
        <v>-7.9302</v>
      </c>
      <c r="C53">
        <v>-67.2331</v>
      </c>
      <c r="D53">
        <v>-91.87</v>
      </c>
      <c r="E53"/>
      <c r="F53">
        <v>129.0579</v>
      </c>
      <c r="G53">
        <v>-98.7621</v>
      </c>
      <c r="H53">
        <v>-7.421</v>
      </c>
      <c r="I53"/>
      <c r="J53">
        <v>-52.4763</v>
      </c>
      <c r="K53">
        <v>22.8115</v>
      </c>
      <c r="L53">
        <v>1.0274</v>
      </c>
    </row>
    <row r="54" spans="1:12" ht="12.75">
      <c r="A54" s="2">
        <f t="shared" si="0"/>
        <v>49</v>
      </c>
      <c r="B54">
        <v>-8.2332</v>
      </c>
      <c r="C54">
        <v>-67.2106</v>
      </c>
      <c r="D54">
        <v>-91.87</v>
      </c>
      <c r="E54"/>
      <c r="F54">
        <v>128.8336</v>
      </c>
      <c r="G54">
        <v>-99.1505</v>
      </c>
      <c r="H54">
        <v>-7.4679</v>
      </c>
      <c r="I54"/>
      <c r="J54">
        <v>-52.5924</v>
      </c>
      <c r="K54">
        <v>22.6104</v>
      </c>
      <c r="L54">
        <v>1.301</v>
      </c>
    </row>
    <row r="55" spans="1:12" ht="12.75">
      <c r="A55" s="2">
        <f t="shared" si="0"/>
        <v>50</v>
      </c>
      <c r="B55">
        <v>-8.5675</v>
      </c>
      <c r="C55">
        <v>-67.1195</v>
      </c>
      <c r="D55">
        <v>-91.87</v>
      </c>
      <c r="E55"/>
      <c r="F55">
        <v>128.6034</v>
      </c>
      <c r="G55">
        <v>-99.5493</v>
      </c>
      <c r="H55">
        <v>-7.5655</v>
      </c>
      <c r="I55"/>
      <c r="J55">
        <v>-52.6988</v>
      </c>
      <c r="K55">
        <v>22.426</v>
      </c>
      <c r="L55">
        <v>1.6043</v>
      </c>
    </row>
    <row r="56" spans="1:12" ht="12.75">
      <c r="A56" s="2">
        <f t="shared" si="0"/>
        <v>51</v>
      </c>
      <c r="B56">
        <v>-8.8728</v>
      </c>
      <c r="C56">
        <v>-67.2739</v>
      </c>
      <c r="D56">
        <v>-91.87</v>
      </c>
      <c r="E56"/>
      <c r="F56">
        <v>128.3905</v>
      </c>
      <c r="G56">
        <v>-99.9181</v>
      </c>
      <c r="H56">
        <v>-7.5034</v>
      </c>
      <c r="I56"/>
      <c r="J56">
        <v>-52.8421</v>
      </c>
      <c r="K56">
        <v>22.1778</v>
      </c>
      <c r="L56">
        <v>1.8423</v>
      </c>
    </row>
    <row r="57" spans="1:12" ht="12.75">
      <c r="A57" s="2">
        <f t="shared" si="0"/>
        <v>52</v>
      </c>
      <c r="B57">
        <v>-9.4553</v>
      </c>
      <c r="C57">
        <v>-66.637</v>
      </c>
      <c r="D57">
        <v>-91.87</v>
      </c>
      <c r="E57"/>
      <c r="F57">
        <v>128.3448</v>
      </c>
      <c r="G57">
        <v>-99.9972</v>
      </c>
      <c r="H57">
        <v>-8.4688</v>
      </c>
      <c r="I57"/>
      <c r="J57">
        <v>-52.801</v>
      </c>
      <c r="K57">
        <v>22.249</v>
      </c>
      <c r="L57">
        <v>2.8594</v>
      </c>
    </row>
    <row r="58" spans="1:12" ht="12.75">
      <c r="A58" s="2">
        <f t="shared" si="0"/>
        <v>53</v>
      </c>
      <c r="B58">
        <v>-10.0383</v>
      </c>
      <c r="C58">
        <v>-65.9968</v>
      </c>
      <c r="D58">
        <v>-91.87</v>
      </c>
      <c r="E58"/>
      <c r="F58">
        <v>128.2992</v>
      </c>
      <c r="G58">
        <v>-100.0761</v>
      </c>
      <c r="H58">
        <v>-9.4334</v>
      </c>
      <c r="I58"/>
      <c r="J58">
        <v>-52.7597</v>
      </c>
      <c r="K58">
        <v>22.3205</v>
      </c>
      <c r="L58">
        <v>3.8794</v>
      </c>
    </row>
    <row r="59" spans="1:12" ht="12.75">
      <c r="A59" s="2">
        <f t="shared" si="0"/>
        <v>54</v>
      </c>
      <c r="B59">
        <v>-10.6218</v>
      </c>
      <c r="C59">
        <v>-65.3532</v>
      </c>
      <c r="D59">
        <v>-91.87</v>
      </c>
      <c r="E59"/>
      <c r="F59">
        <v>128.2538</v>
      </c>
      <c r="G59">
        <v>-100.1548</v>
      </c>
      <c r="H59">
        <v>-10.3974</v>
      </c>
      <c r="I59"/>
      <c r="J59">
        <v>-52.7183</v>
      </c>
      <c r="K59">
        <v>22.3922</v>
      </c>
      <c r="L59">
        <v>4.9024</v>
      </c>
    </row>
    <row r="60" spans="1:12" ht="12.75">
      <c r="A60" s="2">
        <f t="shared" si="0"/>
        <v>55</v>
      </c>
      <c r="B60">
        <v>-11.206</v>
      </c>
      <c r="C60">
        <v>-64.706</v>
      </c>
      <c r="D60">
        <v>-91.87</v>
      </c>
      <c r="E60"/>
      <c r="F60">
        <v>128.2085</v>
      </c>
      <c r="G60">
        <v>-100.2332</v>
      </c>
      <c r="H60">
        <v>-11.361</v>
      </c>
      <c r="I60"/>
      <c r="J60">
        <v>-52.6768</v>
      </c>
      <c r="K60">
        <v>22.4642</v>
      </c>
      <c r="L60">
        <v>5.9287</v>
      </c>
    </row>
    <row r="61" spans="1:12" ht="12.75">
      <c r="A61" s="2">
        <f t="shared" si="0"/>
        <v>56</v>
      </c>
      <c r="B61">
        <v>-11.791</v>
      </c>
      <c r="C61">
        <v>-64.0552</v>
      </c>
      <c r="D61">
        <v>-91.87</v>
      </c>
      <c r="E61"/>
      <c r="F61">
        <v>128.1634</v>
      </c>
      <c r="G61">
        <v>-100.3114</v>
      </c>
      <c r="H61">
        <v>-12.3242</v>
      </c>
      <c r="I61"/>
      <c r="J61">
        <v>-52.6351</v>
      </c>
      <c r="K61">
        <v>22.5365</v>
      </c>
      <c r="L61">
        <v>6.9584</v>
      </c>
    </row>
    <row r="62" spans="1:12" ht="12.75">
      <c r="A62" s="2">
        <f t="shared" si="0"/>
        <v>57</v>
      </c>
      <c r="B62">
        <v>-11.7198</v>
      </c>
      <c r="C62">
        <v>-63.5044</v>
      </c>
      <c r="D62">
        <v>-91.87</v>
      </c>
      <c r="E62"/>
      <c r="F62">
        <v>127.8434</v>
      </c>
      <c r="G62">
        <v>-100.8657</v>
      </c>
      <c r="H62">
        <v>-12.3114</v>
      </c>
      <c r="I62"/>
      <c r="J62">
        <v>-52.5377</v>
      </c>
      <c r="K62">
        <v>22.7052</v>
      </c>
      <c r="L62">
        <v>7.2841</v>
      </c>
    </row>
    <row r="63" spans="1:12" ht="12.75">
      <c r="A63" s="2">
        <f t="shared" si="0"/>
        <v>58</v>
      </c>
      <c r="B63">
        <v>-11.8284</v>
      </c>
      <c r="C63">
        <v>-63.7089</v>
      </c>
      <c r="D63">
        <v>-91.87</v>
      </c>
      <c r="E63"/>
      <c r="F63">
        <v>127.7028</v>
      </c>
      <c r="G63">
        <v>-101.1092</v>
      </c>
      <c r="H63">
        <v>-12.2066</v>
      </c>
      <c r="I63"/>
      <c r="J63">
        <v>-52.743</v>
      </c>
      <c r="K63">
        <v>22.3495</v>
      </c>
      <c r="L63">
        <v>7.3958</v>
      </c>
    </row>
    <row r="64" spans="1:12" ht="12.75">
      <c r="A64" s="2">
        <f t="shared" si="0"/>
        <v>59</v>
      </c>
      <c r="B64">
        <v>-11.6603</v>
      </c>
      <c r="C64">
        <v>-63.0752</v>
      </c>
      <c r="D64">
        <v>-91.87</v>
      </c>
      <c r="E64"/>
      <c r="F64">
        <v>127.4494</v>
      </c>
      <c r="G64">
        <v>-101.548</v>
      </c>
      <c r="H64">
        <v>-12.205</v>
      </c>
      <c r="I64"/>
      <c r="J64">
        <v>-52.5408</v>
      </c>
      <c r="K64">
        <v>22.6998</v>
      </c>
      <c r="L64">
        <v>7.603</v>
      </c>
    </row>
    <row r="65" spans="1:12" ht="12.75">
      <c r="A65" s="2">
        <f t="shared" si="0"/>
        <v>60</v>
      </c>
      <c r="B65">
        <v>-11.4867</v>
      </c>
      <c r="C65">
        <v>-62.4433</v>
      </c>
      <c r="D65">
        <v>-91.87</v>
      </c>
      <c r="E65"/>
      <c r="F65">
        <v>127.1963</v>
      </c>
      <c r="G65">
        <v>-101.9865</v>
      </c>
      <c r="H65">
        <v>-12.2031</v>
      </c>
      <c r="I65"/>
      <c r="J65">
        <v>-52.3381</v>
      </c>
      <c r="K65">
        <v>23.0508</v>
      </c>
      <c r="L65">
        <v>7.8111</v>
      </c>
    </row>
    <row r="66" spans="1:12" ht="12.75">
      <c r="A66" s="2">
        <f t="shared" si="0"/>
        <v>61</v>
      </c>
      <c r="B66">
        <v>-11.4235</v>
      </c>
      <c r="C66">
        <v>-61.8459</v>
      </c>
      <c r="D66">
        <v>-91.87</v>
      </c>
      <c r="E66"/>
      <c r="F66">
        <v>126.7441</v>
      </c>
      <c r="G66">
        <v>-102.7697</v>
      </c>
      <c r="H66">
        <v>-12.1099</v>
      </c>
      <c r="I66"/>
      <c r="J66">
        <v>-52.1535</v>
      </c>
      <c r="K66">
        <v>23.3705</v>
      </c>
      <c r="L66">
        <v>7.8515</v>
      </c>
    </row>
    <row r="67" spans="1:12" ht="12.75">
      <c r="A67" s="2">
        <f t="shared" si="0"/>
        <v>62</v>
      </c>
      <c r="B67">
        <v>-11.4654</v>
      </c>
      <c r="C67">
        <v>-62.0835</v>
      </c>
      <c r="D67">
        <v>-91.87</v>
      </c>
      <c r="E67"/>
      <c r="F67">
        <v>126.5853</v>
      </c>
      <c r="G67">
        <v>-103.0447</v>
      </c>
      <c r="H67">
        <v>-11.9042</v>
      </c>
      <c r="I67"/>
      <c r="J67">
        <v>-52.3458</v>
      </c>
      <c r="K67">
        <v>23.0374</v>
      </c>
      <c r="L67">
        <v>7.8471</v>
      </c>
    </row>
    <row r="68" spans="1:12" ht="12.75">
      <c r="A68" s="2">
        <f t="shared" si="0"/>
        <v>63</v>
      </c>
      <c r="B68">
        <v>-11.7458</v>
      </c>
      <c r="C68">
        <v>-62.0546</v>
      </c>
      <c r="D68">
        <v>-91.87</v>
      </c>
      <c r="E68"/>
      <c r="F68">
        <v>126.3175</v>
      </c>
      <c r="G68">
        <v>-103.5085</v>
      </c>
      <c r="H68">
        <v>-11.9845</v>
      </c>
      <c r="I68"/>
      <c r="J68">
        <v>-52.447</v>
      </c>
      <c r="K68">
        <v>22.8622</v>
      </c>
      <c r="L68">
        <v>7.9978</v>
      </c>
    </row>
    <row r="69" spans="1:12" ht="12.75">
      <c r="A69" s="2">
        <f t="shared" si="0"/>
        <v>64</v>
      </c>
      <c r="B69">
        <v>-12.1728</v>
      </c>
      <c r="C69">
        <v>-61.6804</v>
      </c>
      <c r="D69">
        <v>-91.87</v>
      </c>
      <c r="E69"/>
      <c r="F69">
        <v>125.9793</v>
      </c>
      <c r="G69">
        <v>-104.0943</v>
      </c>
      <c r="H69">
        <v>-12.3124</v>
      </c>
      <c r="I69"/>
      <c r="J69">
        <v>-52.3332</v>
      </c>
      <c r="K69">
        <v>23.0592</v>
      </c>
      <c r="L69">
        <v>8.134</v>
      </c>
    </row>
    <row r="70" spans="1:12" ht="12.75">
      <c r="A70" s="2">
        <f t="shared" si="0"/>
        <v>65</v>
      </c>
      <c r="B70">
        <v>-12.5965</v>
      </c>
      <c r="C70">
        <v>-61.3055</v>
      </c>
      <c r="D70">
        <v>-91.87</v>
      </c>
      <c r="E70"/>
      <c r="F70">
        <v>125.6402</v>
      </c>
      <c r="G70">
        <v>-104.6817</v>
      </c>
      <c r="H70">
        <v>-12.6416</v>
      </c>
      <c r="I70"/>
      <c r="J70">
        <v>-52.22</v>
      </c>
      <c r="K70">
        <v>23.2553</v>
      </c>
      <c r="L70">
        <v>8.2699</v>
      </c>
    </row>
    <row r="71" spans="1:12" ht="12.75">
      <c r="A71" s="2">
        <f aca="true" t="shared" si="1" ref="A71:A134">A70+1</f>
        <v>66</v>
      </c>
      <c r="B71">
        <v>-12.646</v>
      </c>
      <c r="C71">
        <v>-60.8821</v>
      </c>
      <c r="D71">
        <v>-91.87</v>
      </c>
      <c r="E71"/>
      <c r="F71">
        <v>125.2922</v>
      </c>
      <c r="G71">
        <v>-105.2845</v>
      </c>
      <c r="H71">
        <v>-12.5838</v>
      </c>
      <c r="I71"/>
      <c r="J71">
        <v>-52.0239</v>
      </c>
      <c r="K71">
        <v>23.595</v>
      </c>
      <c r="L71">
        <v>7.9136</v>
      </c>
    </row>
    <row r="72" spans="1:12" ht="12.75">
      <c r="A72" s="2">
        <f t="shared" si="1"/>
        <v>67</v>
      </c>
      <c r="B72">
        <v>-12.6942</v>
      </c>
      <c r="C72">
        <v>-60.4633</v>
      </c>
      <c r="D72">
        <v>-91.87</v>
      </c>
      <c r="E72"/>
      <c r="F72">
        <v>124.9424</v>
      </c>
      <c r="G72">
        <v>-105.8903</v>
      </c>
      <c r="H72">
        <v>-12.5248</v>
      </c>
      <c r="I72"/>
      <c r="J72">
        <v>-51.829</v>
      </c>
      <c r="K72">
        <v>23.9326</v>
      </c>
      <c r="L72">
        <v>7.5587</v>
      </c>
    </row>
    <row r="73" spans="1:12" ht="12.75">
      <c r="A73" s="2">
        <f t="shared" si="1"/>
        <v>68</v>
      </c>
      <c r="B73">
        <v>-12.7411</v>
      </c>
      <c r="C73">
        <v>-60.0492</v>
      </c>
      <c r="D73">
        <v>-91.87</v>
      </c>
      <c r="E73"/>
      <c r="F73">
        <v>124.5908</v>
      </c>
      <c r="G73">
        <v>-106.4994</v>
      </c>
      <c r="H73">
        <v>-12.4646</v>
      </c>
      <c r="I73"/>
      <c r="J73">
        <v>-51.6353</v>
      </c>
      <c r="K73">
        <v>24.268</v>
      </c>
      <c r="L73">
        <v>7.2052</v>
      </c>
    </row>
    <row r="74" spans="1:12" ht="12.75">
      <c r="A74" s="2">
        <f t="shared" si="1"/>
        <v>69</v>
      </c>
      <c r="B74">
        <v>-12.8553</v>
      </c>
      <c r="C74">
        <v>-60.1509</v>
      </c>
      <c r="D74">
        <v>-91.87</v>
      </c>
      <c r="E74"/>
      <c r="F74">
        <v>124.4958</v>
      </c>
      <c r="G74">
        <v>-106.6638</v>
      </c>
      <c r="H74">
        <v>-12.4179</v>
      </c>
      <c r="I74"/>
      <c r="J74">
        <v>-51.7195</v>
      </c>
      <c r="K74">
        <v>24.1224</v>
      </c>
      <c r="L74">
        <v>7.2994</v>
      </c>
    </row>
    <row r="75" spans="1:12" ht="12.75">
      <c r="A75" s="2">
        <f t="shared" si="1"/>
        <v>70</v>
      </c>
      <c r="B75">
        <v>-12.9695</v>
      </c>
      <c r="C75">
        <v>-60.2526</v>
      </c>
      <c r="D75">
        <v>-91.87</v>
      </c>
      <c r="E75"/>
      <c r="F75">
        <v>124.4009</v>
      </c>
      <c r="G75">
        <v>-106.8283</v>
      </c>
      <c r="H75">
        <v>-12.3712</v>
      </c>
      <c r="I75"/>
      <c r="J75">
        <v>-51.8036</v>
      </c>
      <c r="K75">
        <v>23.9767</v>
      </c>
      <c r="L75">
        <v>7.3935</v>
      </c>
    </row>
    <row r="76" spans="1:12" ht="12.75">
      <c r="A76" s="2">
        <f t="shared" si="1"/>
        <v>71</v>
      </c>
      <c r="B76">
        <v>-13.4562</v>
      </c>
      <c r="C76">
        <v>-60.1591</v>
      </c>
      <c r="D76">
        <v>-91.87</v>
      </c>
      <c r="E76"/>
      <c r="F76">
        <v>124.2656</v>
      </c>
      <c r="G76">
        <v>-107.0626</v>
      </c>
      <c r="H76">
        <v>-12.7913</v>
      </c>
      <c r="I76"/>
      <c r="J76">
        <v>-51.8852</v>
      </c>
      <c r="K76">
        <v>23.8353</v>
      </c>
      <c r="L76">
        <v>7.7783</v>
      </c>
    </row>
    <row r="77" spans="1:12" ht="12.75">
      <c r="A77" s="2">
        <f t="shared" si="1"/>
        <v>72</v>
      </c>
      <c r="B77">
        <v>-13.9429</v>
      </c>
      <c r="C77">
        <v>-60.0651</v>
      </c>
      <c r="D77">
        <v>-91.87</v>
      </c>
      <c r="E77"/>
      <c r="F77">
        <v>124.1302</v>
      </c>
      <c r="G77">
        <v>-107.2971</v>
      </c>
      <c r="H77">
        <v>-13.2123</v>
      </c>
      <c r="I77"/>
      <c r="J77">
        <v>-51.9668</v>
      </c>
      <c r="K77">
        <v>23.6939</v>
      </c>
      <c r="L77">
        <v>8.1628</v>
      </c>
    </row>
    <row r="78" spans="1:12" ht="12.75">
      <c r="A78" s="2">
        <f t="shared" si="1"/>
        <v>73</v>
      </c>
      <c r="B78">
        <v>-14.1742</v>
      </c>
      <c r="C78">
        <v>-60.3491</v>
      </c>
      <c r="D78">
        <v>-91.87</v>
      </c>
      <c r="E78"/>
      <c r="F78">
        <v>123.951</v>
      </c>
      <c r="G78">
        <v>-107.6074</v>
      </c>
      <c r="H78">
        <v>-13.059</v>
      </c>
      <c r="I78"/>
      <c r="J78">
        <v>-52.1664</v>
      </c>
      <c r="K78">
        <v>23.3482</v>
      </c>
      <c r="L78">
        <v>8.2419</v>
      </c>
    </row>
    <row r="79" spans="1:12" ht="12.75">
      <c r="A79" s="2">
        <f t="shared" si="1"/>
        <v>74</v>
      </c>
      <c r="B79">
        <v>-14.7654</v>
      </c>
      <c r="C79">
        <v>-60.0727</v>
      </c>
      <c r="D79">
        <v>-91.87</v>
      </c>
      <c r="E79"/>
      <c r="F79">
        <v>123.6445</v>
      </c>
      <c r="G79">
        <v>-108.1384</v>
      </c>
      <c r="H79">
        <v>-13.4676</v>
      </c>
      <c r="I79"/>
      <c r="J79">
        <v>-52.111</v>
      </c>
      <c r="K79">
        <v>23.4442</v>
      </c>
      <c r="L79">
        <v>8.5111</v>
      </c>
    </row>
    <row r="80" spans="1:12" ht="12.75">
      <c r="A80" s="2">
        <f t="shared" si="1"/>
        <v>75</v>
      </c>
      <c r="B80">
        <v>-15.3546</v>
      </c>
      <c r="C80">
        <v>-59.7943</v>
      </c>
      <c r="D80">
        <v>-91.87</v>
      </c>
      <c r="E80"/>
      <c r="F80">
        <v>123.3371</v>
      </c>
      <c r="G80">
        <v>-108.6708</v>
      </c>
      <c r="H80">
        <v>-13.8782</v>
      </c>
      <c r="I80"/>
      <c r="J80">
        <v>-52.056</v>
      </c>
      <c r="K80">
        <v>23.5394</v>
      </c>
      <c r="L80">
        <v>8.7795</v>
      </c>
    </row>
    <row r="81" spans="1:12" ht="12.75">
      <c r="A81" s="2">
        <f t="shared" si="1"/>
        <v>76</v>
      </c>
      <c r="B81">
        <v>-15.4918</v>
      </c>
      <c r="C81">
        <v>-60.0267</v>
      </c>
      <c r="D81">
        <v>-91.87</v>
      </c>
      <c r="E81"/>
      <c r="F81">
        <v>123.2062</v>
      </c>
      <c r="G81">
        <v>-108.8974</v>
      </c>
      <c r="H81">
        <v>-13.7656</v>
      </c>
      <c r="I81"/>
      <c r="J81">
        <v>-52.2659</v>
      </c>
      <c r="K81">
        <v>23.1758</v>
      </c>
      <c r="L81">
        <v>8.9496</v>
      </c>
    </row>
    <row r="82" spans="1:12" ht="12.75">
      <c r="A82" s="2">
        <f t="shared" si="1"/>
        <v>77</v>
      </c>
      <c r="B82">
        <v>-15.6753</v>
      </c>
      <c r="C82">
        <v>-60.2687</v>
      </c>
      <c r="D82">
        <v>-91.87</v>
      </c>
      <c r="E82"/>
      <c r="F82">
        <v>123.0517</v>
      </c>
      <c r="G82">
        <v>-109.1651</v>
      </c>
      <c r="H82">
        <v>-13.6368</v>
      </c>
      <c r="I82"/>
      <c r="J82">
        <v>-52.4598</v>
      </c>
      <c r="K82">
        <v>22.8401</v>
      </c>
      <c r="L82">
        <v>9.1322</v>
      </c>
    </row>
    <row r="83" spans="1:12" ht="12.75">
      <c r="A83" s="2">
        <f t="shared" si="1"/>
        <v>78</v>
      </c>
      <c r="B83">
        <v>-15.9589</v>
      </c>
      <c r="C83">
        <v>-60.3389</v>
      </c>
      <c r="D83">
        <v>-91.87</v>
      </c>
      <c r="E83"/>
      <c r="F83">
        <v>122.7791</v>
      </c>
      <c r="G83">
        <v>-109.6372</v>
      </c>
      <c r="H83">
        <v>-13.596</v>
      </c>
      <c r="I83"/>
      <c r="J83">
        <v>-52.5571</v>
      </c>
      <c r="K83">
        <v>22.6715</v>
      </c>
      <c r="L83">
        <v>9.3079</v>
      </c>
    </row>
    <row r="84" spans="1:12" ht="12.75">
      <c r="A84" s="2">
        <f t="shared" si="1"/>
        <v>79</v>
      </c>
      <c r="B84">
        <v>-16.4287</v>
      </c>
      <c r="C84">
        <v>-60.3543</v>
      </c>
      <c r="D84">
        <v>-91.87</v>
      </c>
      <c r="E84"/>
      <c r="F84">
        <v>122.4903</v>
      </c>
      <c r="G84">
        <v>-110.1375</v>
      </c>
      <c r="H84">
        <v>-13.7217</v>
      </c>
      <c r="I84"/>
      <c r="J84">
        <v>-52.6617</v>
      </c>
      <c r="K84">
        <v>22.4904</v>
      </c>
      <c r="L84">
        <v>9.5879</v>
      </c>
    </row>
    <row r="85" spans="1:12" ht="12.75">
      <c r="A85" s="2">
        <f t="shared" si="1"/>
        <v>80</v>
      </c>
      <c r="B85">
        <v>-17.5444</v>
      </c>
      <c r="C85">
        <v>-59.6059</v>
      </c>
      <c r="D85">
        <v>-91.87</v>
      </c>
      <c r="E85"/>
      <c r="F85">
        <v>122.0143</v>
      </c>
      <c r="G85">
        <v>-110.9619</v>
      </c>
      <c r="H85">
        <v>-14.6956</v>
      </c>
      <c r="I85"/>
      <c r="J85">
        <v>-52.3784</v>
      </c>
      <c r="K85">
        <v>22.981</v>
      </c>
      <c r="L85">
        <v>10.0593</v>
      </c>
    </row>
    <row r="86" spans="1:12" ht="12.75">
      <c r="A86" s="2">
        <f t="shared" si="1"/>
        <v>81</v>
      </c>
      <c r="B86">
        <v>-18.6524</v>
      </c>
      <c r="C86">
        <v>-58.8487</v>
      </c>
      <c r="D86">
        <v>-91.87</v>
      </c>
      <c r="E86"/>
      <c r="F86">
        <v>121.5351</v>
      </c>
      <c r="G86">
        <v>-111.792</v>
      </c>
      <c r="H86">
        <v>-15.678</v>
      </c>
      <c r="I86"/>
      <c r="J86">
        <v>-52.097</v>
      </c>
      <c r="K86">
        <v>23.4684</v>
      </c>
      <c r="L86">
        <v>10.5279</v>
      </c>
    </row>
    <row r="87" spans="1:12" ht="12.75">
      <c r="A87" s="2">
        <f t="shared" si="1"/>
        <v>82</v>
      </c>
      <c r="B87">
        <v>-19.7527</v>
      </c>
      <c r="C87">
        <v>-58.0826</v>
      </c>
      <c r="D87">
        <v>-91.87</v>
      </c>
      <c r="E87"/>
      <c r="F87">
        <v>121.0525</v>
      </c>
      <c r="G87">
        <v>-112.6279</v>
      </c>
      <c r="H87">
        <v>-16.6693</v>
      </c>
      <c r="I87"/>
      <c r="J87">
        <v>-51.8176</v>
      </c>
      <c r="K87">
        <v>23.9524</v>
      </c>
      <c r="L87">
        <v>10.9939</v>
      </c>
    </row>
    <row r="88" spans="1:12" ht="12.75">
      <c r="A88" s="2">
        <f t="shared" si="1"/>
        <v>83</v>
      </c>
      <c r="B88">
        <v>-20.8452</v>
      </c>
      <c r="C88">
        <v>-57.3079</v>
      </c>
      <c r="D88">
        <v>-91.87</v>
      </c>
      <c r="E88"/>
      <c r="F88">
        <v>120.5665</v>
      </c>
      <c r="G88">
        <v>-113.4697</v>
      </c>
      <c r="H88">
        <v>-17.6696</v>
      </c>
      <c r="I88"/>
      <c r="J88">
        <v>-51.54</v>
      </c>
      <c r="K88">
        <v>24.4332</v>
      </c>
      <c r="L88">
        <v>11.4575</v>
      </c>
    </row>
    <row r="89" spans="1:12" ht="12.75">
      <c r="A89" s="2">
        <f t="shared" si="1"/>
        <v>84</v>
      </c>
      <c r="B89">
        <v>-21.9299</v>
      </c>
      <c r="C89">
        <v>-56.5245</v>
      </c>
      <c r="D89">
        <v>-91.87</v>
      </c>
      <c r="E89"/>
      <c r="F89">
        <v>120.077</v>
      </c>
      <c r="G89">
        <v>-114.3174</v>
      </c>
      <c r="H89">
        <v>-18.6791</v>
      </c>
      <c r="I89"/>
      <c r="J89">
        <v>-51.2642</v>
      </c>
      <c r="K89">
        <v>24.9108</v>
      </c>
      <c r="L89">
        <v>11.9187</v>
      </c>
    </row>
    <row r="90" spans="1:12" ht="12.75">
      <c r="A90" s="2">
        <f t="shared" si="1"/>
        <v>85</v>
      </c>
      <c r="B90">
        <v>-23.0067</v>
      </c>
      <c r="C90">
        <v>-55.7326</v>
      </c>
      <c r="D90">
        <v>-91.87</v>
      </c>
      <c r="E90"/>
      <c r="F90">
        <v>119.5841</v>
      </c>
      <c r="G90">
        <v>-115.1711</v>
      </c>
      <c r="H90">
        <v>-19.698</v>
      </c>
      <c r="I90"/>
      <c r="J90">
        <v>-50.9903</v>
      </c>
      <c r="K90">
        <v>25.3854</v>
      </c>
      <c r="L90">
        <v>12.3776</v>
      </c>
    </row>
    <row r="91" spans="1:12" ht="12.75">
      <c r="A91" s="2">
        <f t="shared" si="1"/>
        <v>86</v>
      </c>
      <c r="B91">
        <v>-24.0757</v>
      </c>
      <c r="C91">
        <v>-54.932</v>
      </c>
      <c r="D91">
        <v>-91.87</v>
      </c>
      <c r="E91"/>
      <c r="F91">
        <v>119.0877</v>
      </c>
      <c r="G91">
        <v>-116.031</v>
      </c>
      <c r="H91">
        <v>-20.7266</v>
      </c>
      <c r="I91"/>
      <c r="J91">
        <v>-50.7181</v>
      </c>
      <c r="K91">
        <v>25.8568</v>
      </c>
      <c r="L91">
        <v>12.8345</v>
      </c>
    </row>
    <row r="92" spans="1:12" ht="12.75">
      <c r="A92" s="2">
        <f t="shared" si="1"/>
        <v>87</v>
      </c>
      <c r="B92">
        <v>-25.1368</v>
      </c>
      <c r="C92">
        <v>-54.123</v>
      </c>
      <c r="D92">
        <v>-91.87</v>
      </c>
      <c r="E92"/>
      <c r="F92">
        <v>118.5876</v>
      </c>
      <c r="G92">
        <v>-116.8971</v>
      </c>
      <c r="H92">
        <v>-21.7651</v>
      </c>
      <c r="I92"/>
      <c r="J92">
        <v>-50.4476</v>
      </c>
      <c r="K92">
        <v>26.3253</v>
      </c>
      <c r="L92">
        <v>13.2895</v>
      </c>
    </row>
    <row r="93" spans="1:12" ht="12.75">
      <c r="A93" s="2">
        <f t="shared" si="1"/>
        <v>88</v>
      </c>
      <c r="B93">
        <v>-26.19</v>
      </c>
      <c r="C93">
        <v>-53.3055</v>
      </c>
      <c r="D93">
        <v>-91.87</v>
      </c>
      <c r="E93"/>
      <c r="F93">
        <v>118.084</v>
      </c>
      <c r="G93">
        <v>-117.7694</v>
      </c>
      <c r="H93">
        <v>-22.8137</v>
      </c>
      <c r="I93"/>
      <c r="J93">
        <v>-50.1789</v>
      </c>
      <c r="K93">
        <v>26.7907</v>
      </c>
      <c r="L93">
        <v>13.7426</v>
      </c>
    </row>
    <row r="94" spans="1:12" ht="12.75">
      <c r="A94" s="2">
        <f t="shared" si="1"/>
        <v>89</v>
      </c>
      <c r="B94">
        <v>-27.2353</v>
      </c>
      <c r="C94">
        <v>-52.4797</v>
      </c>
      <c r="D94">
        <v>-91.87</v>
      </c>
      <c r="E94"/>
      <c r="F94">
        <v>117.5767</v>
      </c>
      <c r="G94">
        <v>-118.6482</v>
      </c>
      <c r="H94">
        <v>-23.8726</v>
      </c>
      <c r="I94"/>
      <c r="J94">
        <v>-49.9118</v>
      </c>
      <c r="K94">
        <v>27.2532</v>
      </c>
      <c r="L94">
        <v>14.1941</v>
      </c>
    </row>
    <row r="95" spans="1:12" ht="12.75">
      <c r="A95" s="2">
        <f t="shared" si="1"/>
        <v>90</v>
      </c>
      <c r="B95">
        <v>-28.2725</v>
      </c>
      <c r="C95">
        <v>-51.6455</v>
      </c>
      <c r="D95">
        <v>-91.87</v>
      </c>
      <c r="E95"/>
      <c r="F95">
        <v>117.0656</v>
      </c>
      <c r="G95">
        <v>-119.5334</v>
      </c>
      <c r="H95">
        <v>-24.9422</v>
      </c>
      <c r="I95"/>
      <c r="J95">
        <v>-49.6464</v>
      </c>
      <c r="K95">
        <v>27.7129</v>
      </c>
      <c r="L95">
        <v>14.6439</v>
      </c>
    </row>
    <row r="96" spans="1:12" ht="12.75">
      <c r="A96" s="2">
        <f t="shared" si="1"/>
        <v>91</v>
      </c>
      <c r="B96">
        <v>-29.3018</v>
      </c>
      <c r="C96">
        <v>-50.8029</v>
      </c>
      <c r="D96">
        <v>-91.87</v>
      </c>
      <c r="E96"/>
      <c r="F96">
        <v>116.5507</v>
      </c>
      <c r="G96">
        <v>-120.4251</v>
      </c>
      <c r="H96">
        <v>-26.0227</v>
      </c>
      <c r="I96"/>
      <c r="J96">
        <v>-49.3827</v>
      </c>
      <c r="K96">
        <v>28.1697</v>
      </c>
      <c r="L96">
        <v>15.0924</v>
      </c>
    </row>
    <row r="97" spans="1:12" ht="12.75">
      <c r="A97" s="2">
        <f t="shared" si="1"/>
        <v>92</v>
      </c>
      <c r="B97">
        <v>-29.3253</v>
      </c>
      <c r="C97">
        <v>-50.8344</v>
      </c>
      <c r="D97">
        <v>-91.87</v>
      </c>
      <c r="E97"/>
      <c r="F97">
        <v>116.5303</v>
      </c>
      <c r="G97">
        <v>-120.4605</v>
      </c>
      <c r="H97">
        <v>-26.0066</v>
      </c>
      <c r="I97"/>
      <c r="J97">
        <v>-49.4031</v>
      </c>
      <c r="K97">
        <v>28.1343</v>
      </c>
      <c r="L97">
        <v>15.1085</v>
      </c>
    </row>
    <row r="98" spans="1:12" ht="12.75">
      <c r="A98" s="2">
        <f t="shared" si="1"/>
        <v>93</v>
      </c>
      <c r="B98">
        <v>-29.3489</v>
      </c>
      <c r="C98">
        <v>-50.8658</v>
      </c>
      <c r="D98">
        <v>-91.87</v>
      </c>
      <c r="E98"/>
      <c r="F98">
        <v>116.5098</v>
      </c>
      <c r="G98">
        <v>-120.496</v>
      </c>
      <c r="H98">
        <v>-25.9905</v>
      </c>
      <c r="I98"/>
      <c r="J98">
        <v>-49.4236</v>
      </c>
      <c r="K98">
        <v>28.0989</v>
      </c>
      <c r="L98">
        <v>15.1246</v>
      </c>
    </row>
    <row r="99" spans="1:12" ht="12.75">
      <c r="A99" s="2">
        <f t="shared" si="1"/>
        <v>94</v>
      </c>
      <c r="B99">
        <v>-29.3724</v>
      </c>
      <c r="C99">
        <v>-50.8973</v>
      </c>
      <c r="D99">
        <v>-91.87</v>
      </c>
      <c r="E99"/>
      <c r="F99">
        <v>116.4894</v>
      </c>
      <c r="G99">
        <v>-120.5314</v>
      </c>
      <c r="H99">
        <v>-25.9744</v>
      </c>
      <c r="I99"/>
      <c r="J99">
        <v>-49.444</v>
      </c>
      <c r="K99">
        <v>28.0635</v>
      </c>
      <c r="L99">
        <v>15.1407</v>
      </c>
    </row>
    <row r="100" spans="1:12" ht="12.75">
      <c r="A100" s="2">
        <f t="shared" si="1"/>
        <v>95</v>
      </c>
      <c r="B100">
        <v>-29.396</v>
      </c>
      <c r="C100">
        <v>-50.9287</v>
      </c>
      <c r="D100">
        <v>-91.87</v>
      </c>
      <c r="E100"/>
      <c r="F100">
        <v>116.4689</v>
      </c>
      <c r="G100">
        <v>-120.5668</v>
      </c>
      <c r="H100">
        <v>-25.9583</v>
      </c>
      <c r="I100"/>
      <c r="J100">
        <v>-49.4645</v>
      </c>
      <c r="K100">
        <v>28.0281</v>
      </c>
      <c r="L100">
        <v>15.1568</v>
      </c>
    </row>
    <row r="101" spans="1:12" ht="12.75">
      <c r="A101" s="2">
        <f t="shared" si="1"/>
        <v>96</v>
      </c>
      <c r="B101">
        <v>-29.4195</v>
      </c>
      <c r="C101">
        <v>-50.9601</v>
      </c>
      <c r="D101">
        <v>-91.87</v>
      </c>
      <c r="E101"/>
      <c r="F101">
        <v>116.4485</v>
      </c>
      <c r="G101">
        <v>-120.6022</v>
      </c>
      <c r="H101">
        <v>-25.9422</v>
      </c>
      <c r="I101"/>
      <c r="J101">
        <v>-49.4849</v>
      </c>
      <c r="K101">
        <v>27.9927</v>
      </c>
      <c r="L101">
        <v>15.1729</v>
      </c>
    </row>
    <row r="102" spans="1:12" ht="12.75">
      <c r="A102" s="2">
        <f t="shared" si="1"/>
        <v>97</v>
      </c>
      <c r="B102">
        <v>-29.4431</v>
      </c>
      <c r="C102">
        <v>-50.9916</v>
      </c>
      <c r="D102">
        <v>-91.87</v>
      </c>
      <c r="E102"/>
      <c r="F102">
        <v>116.4281</v>
      </c>
      <c r="G102">
        <v>-120.6376</v>
      </c>
      <c r="H102">
        <v>-25.9261</v>
      </c>
      <c r="I102"/>
      <c r="J102">
        <v>-49.5053</v>
      </c>
      <c r="K102">
        <v>27.9573</v>
      </c>
      <c r="L102">
        <v>15.189</v>
      </c>
    </row>
    <row r="103" spans="1:12" ht="12.75">
      <c r="A103" s="2">
        <f t="shared" si="1"/>
        <v>98</v>
      </c>
      <c r="B103">
        <v>-29.4666</v>
      </c>
      <c r="C103">
        <v>-51.023</v>
      </c>
      <c r="D103">
        <v>-91.87</v>
      </c>
      <c r="E103"/>
      <c r="F103">
        <v>116.4076</v>
      </c>
      <c r="G103">
        <v>-120.673</v>
      </c>
      <c r="H103">
        <v>-25.91</v>
      </c>
      <c r="I103"/>
      <c r="J103">
        <v>-49.5258</v>
      </c>
      <c r="K103">
        <v>27.9219</v>
      </c>
      <c r="L103">
        <v>15.2052</v>
      </c>
    </row>
    <row r="104" spans="1:12" ht="12.75">
      <c r="A104" s="2">
        <f t="shared" si="1"/>
        <v>99</v>
      </c>
      <c r="B104">
        <v>-29.4902</v>
      </c>
      <c r="C104">
        <v>-51.0545</v>
      </c>
      <c r="D104">
        <v>-91.87</v>
      </c>
      <c r="E104"/>
      <c r="F104">
        <v>116.3872</v>
      </c>
      <c r="G104">
        <v>-120.7084</v>
      </c>
      <c r="H104">
        <v>-25.8939</v>
      </c>
      <c r="I104"/>
      <c r="J104">
        <v>-49.5462</v>
      </c>
      <c r="K104">
        <v>27.8865</v>
      </c>
      <c r="L104">
        <v>15.2213</v>
      </c>
    </row>
    <row r="105" spans="1:12" ht="12.75">
      <c r="A105" s="2">
        <f t="shared" si="1"/>
        <v>100</v>
      </c>
      <c r="B105">
        <v>-29.5137</v>
      </c>
      <c r="C105">
        <v>-51.0859</v>
      </c>
      <c r="D105">
        <v>-91.87</v>
      </c>
      <c r="E105"/>
      <c r="F105">
        <v>116.3667</v>
      </c>
      <c r="G105">
        <v>-120.7438</v>
      </c>
      <c r="H105">
        <v>-25.8778</v>
      </c>
      <c r="I105"/>
      <c r="J105">
        <v>-49.5667</v>
      </c>
      <c r="K105">
        <v>27.8511</v>
      </c>
      <c r="L105">
        <v>15.2374</v>
      </c>
    </row>
    <row r="106" spans="1:12" ht="12.75">
      <c r="A106" s="2">
        <f t="shared" si="1"/>
        <v>101</v>
      </c>
      <c r="B106">
        <v>-29.874</v>
      </c>
      <c r="C106">
        <v>-51.2809</v>
      </c>
      <c r="D106">
        <v>-91.87</v>
      </c>
      <c r="E106"/>
      <c r="F106">
        <v>116.148</v>
      </c>
      <c r="G106">
        <v>-121.1227</v>
      </c>
      <c r="H106">
        <v>-25.6408</v>
      </c>
      <c r="I106"/>
      <c r="J106">
        <v>-49.7019</v>
      </c>
      <c r="K106">
        <v>27.6168</v>
      </c>
      <c r="L106">
        <v>15.5304</v>
      </c>
    </row>
    <row r="107" spans="1:12" ht="12.75">
      <c r="A107" s="2">
        <f t="shared" si="1"/>
        <v>102</v>
      </c>
      <c r="B107">
        <v>-30.1706</v>
      </c>
      <c r="C107">
        <v>-51.5136</v>
      </c>
      <c r="D107">
        <v>-91.87</v>
      </c>
      <c r="E107"/>
      <c r="F107">
        <v>115.9443</v>
      </c>
      <c r="G107">
        <v>-121.4755</v>
      </c>
      <c r="H107">
        <v>-25.4426</v>
      </c>
      <c r="I107"/>
      <c r="J107">
        <v>-49.8579</v>
      </c>
      <c r="K107">
        <v>27.3466</v>
      </c>
      <c r="L107">
        <v>15.7606</v>
      </c>
    </row>
    <row r="108" spans="1:12" ht="12.75">
      <c r="A108" s="2">
        <f t="shared" si="1"/>
        <v>103</v>
      </c>
      <c r="B108">
        <v>-30.5731</v>
      </c>
      <c r="C108">
        <v>-51.6825</v>
      </c>
      <c r="D108">
        <v>-91.87</v>
      </c>
      <c r="E108"/>
      <c r="F108">
        <v>115.716</v>
      </c>
      <c r="G108">
        <v>-121.871</v>
      </c>
      <c r="H108">
        <v>-25.1755</v>
      </c>
      <c r="I108"/>
      <c r="J108">
        <v>-49.9784</v>
      </c>
      <c r="K108">
        <v>27.138</v>
      </c>
      <c r="L108">
        <v>16.1</v>
      </c>
    </row>
    <row r="109" spans="1:12" ht="12.75">
      <c r="A109" s="2">
        <f t="shared" si="1"/>
        <v>104</v>
      </c>
      <c r="B109">
        <v>-30.7853</v>
      </c>
      <c r="C109">
        <v>-51.9657</v>
      </c>
      <c r="D109">
        <v>-91.87</v>
      </c>
      <c r="E109"/>
      <c r="F109">
        <v>115.532</v>
      </c>
      <c r="G109">
        <v>-122.1896</v>
      </c>
      <c r="H109">
        <v>-25.0306</v>
      </c>
      <c r="I109"/>
      <c r="J109">
        <v>-50.1623</v>
      </c>
      <c r="K109">
        <v>26.8193</v>
      </c>
      <c r="L109">
        <v>16.2449</v>
      </c>
    </row>
    <row r="110" spans="1:12" ht="12.75">
      <c r="A110" s="2">
        <f t="shared" si="1"/>
        <v>105</v>
      </c>
      <c r="B110">
        <v>-31.2129</v>
      </c>
      <c r="C110">
        <v>-52.1241</v>
      </c>
      <c r="D110">
        <v>-91.87</v>
      </c>
      <c r="E110"/>
      <c r="F110">
        <v>115.2949</v>
      </c>
      <c r="G110">
        <v>-122.6003</v>
      </c>
      <c r="H110">
        <v>-24.7459</v>
      </c>
      <c r="I110"/>
      <c r="J110">
        <v>-50.2714</v>
      </c>
      <c r="K110">
        <v>26.6305</v>
      </c>
      <c r="L110">
        <v>16.6148</v>
      </c>
    </row>
    <row r="111" spans="1:12" ht="12.75">
      <c r="A111" s="2">
        <f t="shared" si="1"/>
        <v>106</v>
      </c>
      <c r="B111">
        <v>-31.4525</v>
      </c>
      <c r="C111">
        <v>-52.397</v>
      </c>
      <c r="D111">
        <v>-91.87</v>
      </c>
      <c r="E111"/>
      <c r="F111">
        <v>115.1005</v>
      </c>
      <c r="G111">
        <v>-122.937</v>
      </c>
      <c r="H111">
        <v>-24.5884</v>
      </c>
      <c r="I111"/>
      <c r="J111">
        <v>-50.4445</v>
      </c>
      <c r="K111">
        <v>26.3307</v>
      </c>
      <c r="L111">
        <v>16.7859</v>
      </c>
    </row>
    <row r="112" spans="1:12" ht="12.75">
      <c r="A112" s="2">
        <f t="shared" si="1"/>
        <v>107</v>
      </c>
      <c r="B112">
        <v>-31.8434</v>
      </c>
      <c r="C112">
        <v>-52.2994</v>
      </c>
      <c r="D112">
        <v>-91.87</v>
      </c>
      <c r="E112"/>
      <c r="F112">
        <v>114.738</v>
      </c>
      <c r="G112">
        <v>-123.5648</v>
      </c>
      <c r="H112">
        <v>-24.5639</v>
      </c>
      <c r="I112"/>
      <c r="J112">
        <v>-50.4321</v>
      </c>
      <c r="K112">
        <v>26.3522</v>
      </c>
      <c r="L112">
        <v>17.2513</v>
      </c>
    </row>
    <row r="113" spans="1:12" ht="12.75">
      <c r="A113" s="2">
        <f t="shared" si="1"/>
        <v>108</v>
      </c>
      <c r="B113">
        <v>-32.3515</v>
      </c>
      <c r="C113">
        <v>-52.5446</v>
      </c>
      <c r="D113">
        <v>-91.87</v>
      </c>
      <c r="E113"/>
      <c r="F113">
        <v>114.3938</v>
      </c>
      <c r="G113">
        <v>-124.161</v>
      </c>
      <c r="H113">
        <v>-24.3316</v>
      </c>
      <c r="I113"/>
      <c r="J113">
        <v>-50.4763</v>
      </c>
      <c r="K113">
        <v>26.2755</v>
      </c>
      <c r="L113">
        <v>17.6615</v>
      </c>
    </row>
    <row r="114" spans="1:12" ht="12.75">
      <c r="A114" s="2">
        <f t="shared" si="1"/>
        <v>109</v>
      </c>
      <c r="B114">
        <v>-32.8529</v>
      </c>
      <c r="C114">
        <v>-52.7984</v>
      </c>
      <c r="D114">
        <v>-91.87</v>
      </c>
      <c r="E114"/>
      <c r="F114">
        <v>114.0547</v>
      </c>
      <c r="G114">
        <v>-124.7484</v>
      </c>
      <c r="H114">
        <v>-24.0874</v>
      </c>
      <c r="I114"/>
      <c r="J114">
        <v>-50.5216</v>
      </c>
      <c r="K114">
        <v>26.1971</v>
      </c>
      <c r="L114">
        <v>18.0761</v>
      </c>
    </row>
    <row r="115" spans="1:12" ht="12.75">
      <c r="A115" s="2">
        <f t="shared" si="1"/>
        <v>110</v>
      </c>
      <c r="B115">
        <v>-33.3307</v>
      </c>
      <c r="C115">
        <v>-53.064</v>
      </c>
      <c r="D115">
        <v>-91.87</v>
      </c>
      <c r="E115"/>
      <c r="F115">
        <v>113.735</v>
      </c>
      <c r="G115">
        <v>-125.3022</v>
      </c>
      <c r="H115">
        <v>-23.8611</v>
      </c>
      <c r="I115"/>
      <c r="J115">
        <v>-50.5895</v>
      </c>
      <c r="K115">
        <v>26.0795</v>
      </c>
      <c r="L115">
        <v>18.4457</v>
      </c>
    </row>
    <row r="116" spans="1:12" ht="12.75">
      <c r="A116" s="2">
        <f t="shared" si="1"/>
        <v>111</v>
      </c>
      <c r="B116">
        <v>-33.6786</v>
      </c>
      <c r="C116">
        <v>-53.3393</v>
      </c>
      <c r="D116">
        <v>-91.87</v>
      </c>
      <c r="E116"/>
      <c r="F116">
        <v>113.4866</v>
      </c>
      <c r="G116">
        <v>-125.7324</v>
      </c>
      <c r="H116">
        <v>-23.6773</v>
      </c>
      <c r="I116"/>
      <c r="J116">
        <v>-50.7201</v>
      </c>
      <c r="K116">
        <v>25.8533</v>
      </c>
      <c r="L116">
        <v>18.6963</v>
      </c>
    </row>
    <row r="117" spans="1:12" ht="12.75">
      <c r="A117" s="2">
        <f t="shared" si="1"/>
        <v>112</v>
      </c>
      <c r="B117">
        <v>-34.0596</v>
      </c>
      <c r="C117">
        <v>-53.5706</v>
      </c>
      <c r="D117">
        <v>-91.87</v>
      </c>
      <c r="E117"/>
      <c r="F117">
        <v>113.2171</v>
      </c>
      <c r="G117">
        <v>-126.1991</v>
      </c>
      <c r="H117">
        <v>-23.5321</v>
      </c>
      <c r="I117"/>
      <c r="J117">
        <v>-50.8331</v>
      </c>
      <c r="K117">
        <v>25.6575</v>
      </c>
      <c r="L117">
        <v>18.9793</v>
      </c>
    </row>
    <row r="118" spans="1:12" ht="12.75">
      <c r="A118" s="2">
        <f t="shared" si="1"/>
        <v>113</v>
      </c>
      <c r="B118">
        <v>-34.6349</v>
      </c>
      <c r="C118">
        <v>-53.7738</v>
      </c>
      <c r="D118">
        <v>-91.87</v>
      </c>
      <c r="E118"/>
      <c r="F118">
        <v>112.8572</v>
      </c>
      <c r="G118">
        <v>-126.8224</v>
      </c>
      <c r="H118">
        <v>-23.4035</v>
      </c>
      <c r="I118"/>
      <c r="J118">
        <v>-50.8809</v>
      </c>
      <c r="K118">
        <v>25.5748</v>
      </c>
      <c r="L118">
        <v>19.3927</v>
      </c>
    </row>
    <row r="119" spans="1:12" ht="12.75">
      <c r="A119" s="2">
        <f t="shared" si="1"/>
        <v>114</v>
      </c>
      <c r="B119">
        <v>-35.3207</v>
      </c>
      <c r="C119">
        <v>-53.1366</v>
      </c>
      <c r="D119">
        <v>-91.87</v>
      </c>
      <c r="E119"/>
      <c r="F119">
        <v>112.5167</v>
      </c>
      <c r="G119">
        <v>-127.4122</v>
      </c>
      <c r="H119">
        <v>-24.2687</v>
      </c>
      <c r="I119"/>
      <c r="J119">
        <v>-50.9126</v>
      </c>
      <c r="K119">
        <v>25.5198</v>
      </c>
      <c r="L119">
        <v>20.1799</v>
      </c>
    </row>
    <row r="120" spans="1:12" ht="12.75">
      <c r="A120" s="2">
        <f t="shared" si="1"/>
        <v>115</v>
      </c>
      <c r="B120">
        <v>-35.6761</v>
      </c>
      <c r="C120">
        <v>-53.0286</v>
      </c>
      <c r="D120">
        <v>-91.87</v>
      </c>
      <c r="E120"/>
      <c r="F120">
        <v>112.3105</v>
      </c>
      <c r="G120">
        <v>-127.7695</v>
      </c>
      <c r="H120">
        <v>-24.5768</v>
      </c>
      <c r="I120"/>
      <c r="J120">
        <v>-51.0686</v>
      </c>
      <c r="K120">
        <v>25.2497</v>
      </c>
      <c r="L120">
        <v>20.5511</v>
      </c>
    </row>
    <row r="121" spans="1:12" ht="12.75">
      <c r="A121" s="2">
        <f t="shared" si="1"/>
        <v>116</v>
      </c>
      <c r="B121">
        <v>-35.8392</v>
      </c>
      <c r="C121">
        <v>-53.3114</v>
      </c>
      <c r="D121">
        <v>-91.87</v>
      </c>
      <c r="E121"/>
      <c r="F121">
        <v>112.1388</v>
      </c>
      <c r="G121">
        <v>-128.0668</v>
      </c>
      <c r="H121">
        <v>-24.4872</v>
      </c>
      <c r="I121"/>
      <c r="J121">
        <v>-51.2668</v>
      </c>
      <c r="K121">
        <v>24.9064</v>
      </c>
      <c r="L121">
        <v>20.6576</v>
      </c>
    </row>
    <row r="122" spans="1:12" ht="12.75">
      <c r="A122" s="2">
        <f t="shared" si="1"/>
        <v>117</v>
      </c>
      <c r="B122">
        <v>-35.9718</v>
      </c>
      <c r="C122">
        <v>-53.5956</v>
      </c>
      <c r="D122">
        <v>-91.87</v>
      </c>
      <c r="E122"/>
      <c r="F122">
        <v>111.9747</v>
      </c>
      <c r="G122">
        <v>-128.351</v>
      </c>
      <c r="H122">
        <v>-24.4278</v>
      </c>
      <c r="I122"/>
      <c r="J122">
        <v>-51.4733</v>
      </c>
      <c r="K122">
        <v>24.5487</v>
      </c>
      <c r="L122">
        <v>20.7418</v>
      </c>
    </row>
    <row r="123" spans="1:12" ht="12.75">
      <c r="A123" s="2">
        <f t="shared" si="1"/>
        <v>118</v>
      </c>
      <c r="B123">
        <v>-36.1864</v>
      </c>
      <c r="C123">
        <v>-53.8779</v>
      </c>
      <c r="D123">
        <v>-91.87</v>
      </c>
      <c r="E123"/>
      <c r="F123">
        <v>111.7905</v>
      </c>
      <c r="G123">
        <v>-128.67</v>
      </c>
      <c r="H123">
        <v>-24.2832</v>
      </c>
      <c r="I123"/>
      <c r="J123">
        <v>-51.6575</v>
      </c>
      <c r="K123">
        <v>24.2297</v>
      </c>
      <c r="L123">
        <v>20.8864</v>
      </c>
    </row>
    <row r="124" spans="1:12" ht="12.75">
      <c r="A124" s="2">
        <f t="shared" si="1"/>
        <v>119</v>
      </c>
      <c r="B124">
        <v>-36.2</v>
      </c>
      <c r="C124">
        <v>-53.9576</v>
      </c>
      <c r="D124">
        <v>-91.87</v>
      </c>
      <c r="E124"/>
      <c r="F124">
        <v>111.7085</v>
      </c>
      <c r="G124">
        <v>-128.8121</v>
      </c>
      <c r="H124">
        <v>-24.3442</v>
      </c>
      <c r="I124"/>
      <c r="J124">
        <v>-51.7653</v>
      </c>
      <c r="K124">
        <v>24.043</v>
      </c>
      <c r="L124">
        <v>20.8801</v>
      </c>
    </row>
    <row r="125" spans="1:12" ht="12.75">
      <c r="A125" s="2">
        <f t="shared" si="1"/>
        <v>120</v>
      </c>
      <c r="B125">
        <v>-36.2137</v>
      </c>
      <c r="C125">
        <v>-54.0374</v>
      </c>
      <c r="D125">
        <v>-91.87</v>
      </c>
      <c r="E125"/>
      <c r="F125">
        <v>111.6265</v>
      </c>
      <c r="G125">
        <v>-128.9541</v>
      </c>
      <c r="H125">
        <v>-24.4052</v>
      </c>
      <c r="I125"/>
      <c r="J125">
        <v>-51.8731</v>
      </c>
      <c r="K125">
        <v>23.8562</v>
      </c>
      <c r="L125">
        <v>20.8738</v>
      </c>
    </row>
    <row r="126" spans="1:12" ht="12.75">
      <c r="A126" s="2">
        <f t="shared" si="1"/>
        <v>121</v>
      </c>
      <c r="B126">
        <v>-36.4282</v>
      </c>
      <c r="C126">
        <v>-54.3194</v>
      </c>
      <c r="D126">
        <v>-91.87</v>
      </c>
      <c r="E126"/>
      <c r="F126">
        <v>111.4423</v>
      </c>
      <c r="G126">
        <v>-129.2731</v>
      </c>
      <c r="H126">
        <v>-24.2606</v>
      </c>
      <c r="I126"/>
      <c r="J126">
        <v>-52.0573</v>
      </c>
      <c r="K126">
        <v>23.5372</v>
      </c>
      <c r="L126">
        <v>21.0184</v>
      </c>
    </row>
    <row r="127" spans="1:12" ht="12.75">
      <c r="A127" s="2">
        <f t="shared" si="1"/>
        <v>122</v>
      </c>
      <c r="B127">
        <v>-36.6048</v>
      </c>
      <c r="C127">
        <v>-54.572</v>
      </c>
      <c r="D127">
        <v>-91.87</v>
      </c>
      <c r="E127"/>
      <c r="F127">
        <v>111.2597</v>
      </c>
      <c r="G127">
        <v>-129.5895</v>
      </c>
      <c r="H127">
        <v>-24.1852</v>
      </c>
      <c r="I127"/>
      <c r="J127">
        <v>-52.2481</v>
      </c>
      <c r="K127">
        <v>23.2068</v>
      </c>
      <c r="L127">
        <v>21.1255</v>
      </c>
    </row>
    <row r="128" spans="1:12" ht="12.75">
      <c r="A128" s="2">
        <f t="shared" si="1"/>
        <v>123</v>
      </c>
      <c r="B128">
        <v>-36.8192</v>
      </c>
      <c r="C128">
        <v>-54.854</v>
      </c>
      <c r="D128">
        <v>-91.87</v>
      </c>
      <c r="E128"/>
      <c r="F128">
        <v>111.0755</v>
      </c>
      <c r="G128">
        <v>-129.9084</v>
      </c>
      <c r="H128">
        <v>-24.0405</v>
      </c>
      <c r="I128"/>
      <c r="J128">
        <v>-52.4322</v>
      </c>
      <c r="K128">
        <v>22.8878</v>
      </c>
      <c r="L128">
        <v>21.2701</v>
      </c>
    </row>
    <row r="129" spans="1:12" ht="12.75">
      <c r="A129" s="2">
        <f t="shared" si="1"/>
        <v>124</v>
      </c>
      <c r="B129">
        <v>-36.8328</v>
      </c>
      <c r="C129">
        <v>-54.96</v>
      </c>
      <c r="D129">
        <v>-91.87</v>
      </c>
      <c r="E129"/>
      <c r="F129">
        <v>110.9996</v>
      </c>
      <c r="G129">
        <v>-130.0399</v>
      </c>
      <c r="H129">
        <v>-24.0811</v>
      </c>
      <c r="I129"/>
      <c r="J129">
        <v>-52.5439</v>
      </c>
      <c r="K129">
        <v>22.6943</v>
      </c>
      <c r="L129">
        <v>21.2687</v>
      </c>
    </row>
    <row r="130" spans="1:12" ht="12.75">
      <c r="A130" s="2">
        <f t="shared" si="1"/>
        <v>125</v>
      </c>
      <c r="B130">
        <v>-36.8465</v>
      </c>
      <c r="C130">
        <v>-55.066</v>
      </c>
      <c r="D130">
        <v>-91.87</v>
      </c>
      <c r="E130"/>
      <c r="F130">
        <v>110.9237</v>
      </c>
      <c r="G130">
        <v>-130.1715</v>
      </c>
      <c r="H130">
        <v>-24.1216</v>
      </c>
      <c r="I130"/>
      <c r="J130">
        <v>-52.6556</v>
      </c>
      <c r="K130">
        <v>22.5008</v>
      </c>
      <c r="L130">
        <v>21.2672</v>
      </c>
    </row>
    <row r="131" spans="1:12" ht="12.75">
      <c r="A131" s="2">
        <f t="shared" si="1"/>
        <v>126</v>
      </c>
      <c r="B131">
        <v>-37.0607</v>
      </c>
      <c r="C131">
        <v>-55.3477</v>
      </c>
      <c r="D131">
        <v>-91.87</v>
      </c>
      <c r="E131"/>
      <c r="F131">
        <v>110.7395</v>
      </c>
      <c r="G131">
        <v>-130.4904</v>
      </c>
      <c r="H131">
        <v>-23.977</v>
      </c>
      <c r="I131"/>
      <c r="J131">
        <v>-52.8398</v>
      </c>
      <c r="K131">
        <v>22.1819</v>
      </c>
      <c r="L131">
        <v>21.4118</v>
      </c>
    </row>
    <row r="132" spans="1:12" ht="12.75">
      <c r="A132" s="2">
        <f t="shared" si="1"/>
        <v>127</v>
      </c>
      <c r="B132">
        <v>-37.166</v>
      </c>
      <c r="C132">
        <v>-55.5898</v>
      </c>
      <c r="D132">
        <v>-91.87</v>
      </c>
      <c r="E132"/>
      <c r="F132">
        <v>110.5754</v>
      </c>
      <c r="G132">
        <v>-130.7747</v>
      </c>
      <c r="H132">
        <v>-23.9563</v>
      </c>
      <c r="I132"/>
      <c r="J132">
        <v>-53.0465</v>
      </c>
      <c r="K132">
        <v>21.8238</v>
      </c>
      <c r="L132">
        <v>21.4734</v>
      </c>
    </row>
    <row r="133" spans="1:12" ht="12.75">
      <c r="A133" s="2">
        <f t="shared" si="1"/>
        <v>128</v>
      </c>
      <c r="B133">
        <v>-37.3765</v>
      </c>
      <c r="C133">
        <v>-55.8699</v>
      </c>
      <c r="D133">
        <v>-91.87</v>
      </c>
      <c r="E133"/>
      <c r="F133">
        <v>110.3917</v>
      </c>
      <c r="G133">
        <v>-131.0928</v>
      </c>
      <c r="H133">
        <v>-23.8171</v>
      </c>
      <c r="I133"/>
      <c r="J133">
        <v>-53.2315</v>
      </c>
      <c r="K133">
        <v>21.5034</v>
      </c>
      <c r="L133">
        <v>21.6147</v>
      </c>
    </row>
    <row r="134" spans="1:12" ht="12.75">
      <c r="A134" s="2">
        <f t="shared" si="1"/>
        <v>129</v>
      </c>
      <c r="B134">
        <v>-37.5627</v>
      </c>
      <c r="C134">
        <v>-56.1366</v>
      </c>
      <c r="D134">
        <v>-91.87</v>
      </c>
      <c r="E134"/>
      <c r="F134">
        <v>110.2074</v>
      </c>
      <c r="G134">
        <v>-131.412</v>
      </c>
      <c r="H134">
        <v>-23.7356</v>
      </c>
      <c r="I134"/>
      <c r="J134">
        <v>-53.4226</v>
      </c>
      <c r="K134">
        <v>21.1724</v>
      </c>
      <c r="L134">
        <v>21.7251</v>
      </c>
    </row>
    <row r="135" spans="1:12" ht="12.75">
      <c r="A135" s="2">
        <f aca="true" t="shared" si="2" ref="A135:A198">A134+1</f>
        <v>130</v>
      </c>
      <c r="B135">
        <v>-37.6948</v>
      </c>
      <c r="C135">
        <v>-56.4066</v>
      </c>
      <c r="D135">
        <v>-91.87</v>
      </c>
      <c r="E135"/>
      <c r="F135">
        <v>110.0427</v>
      </c>
      <c r="G135">
        <v>-131.6974</v>
      </c>
      <c r="H135">
        <v>-23.669</v>
      </c>
      <c r="I135"/>
      <c r="J135">
        <v>-53.6263</v>
      </c>
      <c r="K135">
        <v>20.8196</v>
      </c>
      <c r="L135">
        <v>21.8114</v>
      </c>
    </row>
    <row r="136" spans="1:12" ht="12.75">
      <c r="A136" s="2">
        <f t="shared" si="2"/>
        <v>131</v>
      </c>
      <c r="B136">
        <v>-37.8041</v>
      </c>
      <c r="C136">
        <v>-56.6735</v>
      </c>
      <c r="D136">
        <v>-91.87</v>
      </c>
      <c r="E136"/>
      <c r="F136">
        <v>109.8838</v>
      </c>
      <c r="G136">
        <v>-131.9725</v>
      </c>
      <c r="H136">
        <v>-23.6208</v>
      </c>
      <c r="I136"/>
      <c r="J136">
        <v>-53.8353</v>
      </c>
      <c r="K136">
        <v>20.4577</v>
      </c>
      <c r="L136">
        <v>21.8827</v>
      </c>
    </row>
    <row r="137" spans="1:12" ht="12.75">
      <c r="A137" s="2">
        <f t="shared" si="2"/>
        <v>132</v>
      </c>
      <c r="B137">
        <v>-38.0035</v>
      </c>
      <c r="C137">
        <v>-56.9528</v>
      </c>
      <c r="D137">
        <v>-91.87</v>
      </c>
      <c r="E137"/>
      <c r="F137">
        <v>109.7024</v>
      </c>
      <c r="G137">
        <v>-132.2867</v>
      </c>
      <c r="H137">
        <v>-23.4937</v>
      </c>
      <c r="I137"/>
      <c r="J137">
        <v>-54.023</v>
      </c>
      <c r="K137">
        <v>20.1324</v>
      </c>
      <c r="L137">
        <v>22.0153</v>
      </c>
    </row>
    <row r="138" spans="1:12" ht="12.75">
      <c r="A138" s="2">
        <f t="shared" si="2"/>
        <v>133</v>
      </c>
      <c r="B138">
        <v>-38.2061</v>
      </c>
      <c r="C138">
        <v>-57.2333</v>
      </c>
      <c r="D138">
        <v>-91.87</v>
      </c>
      <c r="E138"/>
      <c r="F138">
        <v>109.5195</v>
      </c>
      <c r="G138">
        <v>-132.6036</v>
      </c>
      <c r="H138">
        <v>-23.3677</v>
      </c>
      <c r="I138"/>
      <c r="J138">
        <v>-54.2104</v>
      </c>
      <c r="K138">
        <v>19.8079</v>
      </c>
      <c r="L138">
        <v>22.1477</v>
      </c>
    </row>
    <row r="139" spans="1:12" ht="12.75">
      <c r="A139" s="2">
        <f t="shared" si="2"/>
        <v>134</v>
      </c>
      <c r="B139">
        <v>-38.3876</v>
      </c>
      <c r="C139">
        <v>-57.5175</v>
      </c>
      <c r="D139">
        <v>-91.87</v>
      </c>
      <c r="E139"/>
      <c r="F139">
        <v>109.3448</v>
      </c>
      <c r="G139">
        <v>-132.9062</v>
      </c>
      <c r="H139">
        <v>-23.2453</v>
      </c>
      <c r="I139"/>
      <c r="J139">
        <v>-54.403</v>
      </c>
      <c r="K139">
        <v>19.4743</v>
      </c>
      <c r="L139">
        <v>22.2714</v>
      </c>
    </row>
    <row r="140" spans="1:12" ht="12.75">
      <c r="A140" s="2">
        <f t="shared" si="2"/>
        <v>135</v>
      </c>
      <c r="B140">
        <v>-38.5409</v>
      </c>
      <c r="C140">
        <v>-57.7769</v>
      </c>
      <c r="D140">
        <v>-91.87</v>
      </c>
      <c r="E140"/>
      <c r="F140">
        <v>109.18</v>
      </c>
      <c r="G140">
        <v>-133.1917</v>
      </c>
      <c r="H140">
        <v>-23.1725</v>
      </c>
      <c r="I140"/>
      <c r="J140">
        <v>-54.6026</v>
      </c>
      <c r="K140">
        <v>19.1285</v>
      </c>
      <c r="L140">
        <v>22.3878</v>
      </c>
    </row>
    <row r="141" spans="1:12" ht="12.75">
      <c r="A141" s="2">
        <f t="shared" si="2"/>
        <v>136</v>
      </c>
      <c r="B141">
        <v>-38.7956</v>
      </c>
      <c r="C141">
        <v>-57.9079</v>
      </c>
      <c r="D141">
        <v>-91.87</v>
      </c>
      <c r="E141"/>
      <c r="F141">
        <v>109.003</v>
      </c>
      <c r="G141">
        <v>-133.4981</v>
      </c>
      <c r="H141">
        <v>-23.1699</v>
      </c>
      <c r="I141"/>
      <c r="J141">
        <v>-54.7828</v>
      </c>
      <c r="K141">
        <v>18.8165</v>
      </c>
      <c r="L141">
        <v>22.6183</v>
      </c>
    </row>
    <row r="142" spans="1:12" ht="12.75">
      <c r="A142" s="2">
        <f t="shared" si="2"/>
        <v>137</v>
      </c>
      <c r="B142">
        <v>-38.9941</v>
      </c>
      <c r="C142">
        <v>-58.176</v>
      </c>
      <c r="D142">
        <v>-91.87</v>
      </c>
      <c r="E142"/>
      <c r="F142">
        <v>108.8207</v>
      </c>
      <c r="G142">
        <v>-133.8139</v>
      </c>
      <c r="H142">
        <v>-23.0679</v>
      </c>
      <c r="I142"/>
      <c r="J142">
        <v>-54.972</v>
      </c>
      <c r="K142">
        <v>18.4887</v>
      </c>
      <c r="L142">
        <v>22.7469</v>
      </c>
    </row>
    <row r="143" spans="1:12" ht="12.75">
      <c r="A143" s="2">
        <f t="shared" si="2"/>
        <v>138</v>
      </c>
      <c r="B143">
        <v>-39.2079</v>
      </c>
      <c r="C143">
        <v>-58.4568</v>
      </c>
      <c r="D143">
        <v>-91.87</v>
      </c>
      <c r="E143"/>
      <c r="F143">
        <v>108.6366</v>
      </c>
      <c r="G143">
        <v>-134.1329</v>
      </c>
      <c r="H143">
        <v>-22.9233</v>
      </c>
      <c r="I143"/>
      <c r="J143">
        <v>-55.1561</v>
      </c>
      <c r="K143">
        <v>18.1698</v>
      </c>
      <c r="L143">
        <v>22.8914</v>
      </c>
    </row>
    <row r="144" spans="1:12" ht="12.75">
      <c r="A144" s="2">
        <f t="shared" si="2"/>
        <v>139</v>
      </c>
      <c r="B144">
        <v>-39.2306</v>
      </c>
      <c r="C144">
        <v>-58.6011</v>
      </c>
      <c r="D144">
        <v>-91.87</v>
      </c>
      <c r="E144"/>
      <c r="F144">
        <v>108.5679</v>
      </c>
      <c r="G144">
        <v>-134.2519</v>
      </c>
      <c r="H144">
        <v>-22.92</v>
      </c>
      <c r="I144"/>
      <c r="J144">
        <v>-55.2704</v>
      </c>
      <c r="K144">
        <v>17.9719</v>
      </c>
      <c r="L144">
        <v>22.9076</v>
      </c>
    </row>
    <row r="145" spans="1:12" ht="12.75">
      <c r="A145" s="2">
        <f t="shared" si="2"/>
        <v>140</v>
      </c>
      <c r="B145">
        <v>-39.2534</v>
      </c>
      <c r="C145">
        <v>-58.7453</v>
      </c>
      <c r="D145">
        <v>-91.87</v>
      </c>
      <c r="E145"/>
      <c r="F145">
        <v>108.4991</v>
      </c>
      <c r="G145">
        <v>-134.3709</v>
      </c>
      <c r="H145">
        <v>-22.9167</v>
      </c>
      <c r="I145"/>
      <c r="J145">
        <v>-55.3847</v>
      </c>
      <c r="K145">
        <v>17.7739</v>
      </c>
      <c r="L145">
        <v>22.9238</v>
      </c>
    </row>
    <row r="146" spans="1:12" ht="12.75">
      <c r="A146" s="2">
        <f t="shared" si="2"/>
        <v>141</v>
      </c>
      <c r="B146">
        <v>-39.4672</v>
      </c>
      <c r="C146">
        <v>-59.026</v>
      </c>
      <c r="D146">
        <v>-91.87</v>
      </c>
      <c r="E146"/>
      <c r="F146">
        <v>108.315</v>
      </c>
      <c r="G146">
        <v>-134.6898</v>
      </c>
      <c r="H146">
        <v>-22.7722</v>
      </c>
      <c r="I146"/>
      <c r="J146">
        <v>-55.5689</v>
      </c>
      <c r="K146">
        <v>17.455</v>
      </c>
      <c r="L146">
        <v>23.0684</v>
      </c>
    </row>
    <row r="147" spans="1:12" ht="12.75">
      <c r="A147" s="2">
        <f t="shared" si="2"/>
        <v>142</v>
      </c>
      <c r="B147">
        <v>-39.6809</v>
      </c>
      <c r="C147">
        <v>-59.3066</v>
      </c>
      <c r="D147">
        <v>-91.87</v>
      </c>
      <c r="E147"/>
      <c r="F147">
        <v>108.1309</v>
      </c>
      <c r="G147">
        <v>-135.0087</v>
      </c>
      <c r="H147">
        <v>-22.6276</v>
      </c>
      <c r="I147"/>
      <c r="J147">
        <v>-55.753</v>
      </c>
      <c r="K147">
        <v>17.1361</v>
      </c>
      <c r="L147">
        <v>23.2129</v>
      </c>
    </row>
    <row r="148" spans="1:12" ht="12.75">
      <c r="A148" s="2">
        <f t="shared" si="2"/>
        <v>143</v>
      </c>
      <c r="B148">
        <v>-39.8946</v>
      </c>
      <c r="C148">
        <v>-59.5872</v>
      </c>
      <c r="D148">
        <v>-91.87</v>
      </c>
      <c r="E148"/>
      <c r="F148">
        <v>107.9467</v>
      </c>
      <c r="G148">
        <v>-135.3276</v>
      </c>
      <c r="H148">
        <v>-22.483</v>
      </c>
      <c r="I148"/>
      <c r="J148">
        <v>-55.9371</v>
      </c>
      <c r="K148">
        <v>16.8172</v>
      </c>
      <c r="L148">
        <v>23.3575</v>
      </c>
    </row>
    <row r="149" spans="1:12" ht="12.75">
      <c r="A149" s="2">
        <f t="shared" si="2"/>
        <v>144</v>
      </c>
      <c r="B149">
        <v>-40.0768</v>
      </c>
      <c r="C149">
        <v>-59.8726</v>
      </c>
      <c r="D149">
        <v>-91.87</v>
      </c>
      <c r="E149"/>
      <c r="F149">
        <v>107.7708</v>
      </c>
      <c r="G149">
        <v>-135.6325</v>
      </c>
      <c r="H149">
        <v>-22.3601</v>
      </c>
      <c r="I149"/>
      <c r="J149">
        <v>-56.1293</v>
      </c>
      <c r="K149">
        <v>16.4844</v>
      </c>
      <c r="L149">
        <v>23.4797</v>
      </c>
    </row>
    <row r="150" spans="1:12" ht="12.75">
      <c r="A150" s="2">
        <f t="shared" si="2"/>
        <v>145</v>
      </c>
      <c r="B150">
        <v>-40.1208</v>
      </c>
      <c r="C150">
        <v>-60.0274</v>
      </c>
      <c r="D150">
        <v>-91.87</v>
      </c>
      <c r="E150"/>
      <c r="F150">
        <v>107.6926</v>
      </c>
      <c r="G150">
        <v>-135.7678</v>
      </c>
      <c r="H150">
        <v>-22.3396</v>
      </c>
      <c r="I150"/>
      <c r="J150">
        <v>-56.2381</v>
      </c>
      <c r="K150">
        <v>16.2959</v>
      </c>
      <c r="L150">
        <v>23.5011</v>
      </c>
    </row>
    <row r="151" spans="1:12" ht="12.75">
      <c r="A151" s="2">
        <f t="shared" si="2"/>
        <v>146</v>
      </c>
      <c r="B151">
        <v>-40.1649</v>
      </c>
      <c r="C151">
        <v>-60.1821</v>
      </c>
      <c r="D151">
        <v>-91.87</v>
      </c>
      <c r="E151"/>
      <c r="F151">
        <v>107.6145</v>
      </c>
      <c r="G151">
        <v>-135.9031</v>
      </c>
      <c r="H151">
        <v>-22.3191</v>
      </c>
      <c r="I151"/>
      <c r="J151">
        <v>-56.3469</v>
      </c>
      <c r="K151">
        <v>16.1074</v>
      </c>
      <c r="L151">
        <v>23.5225</v>
      </c>
    </row>
    <row r="152" spans="1:12" ht="12.75">
      <c r="A152" s="2">
        <f t="shared" si="2"/>
        <v>147</v>
      </c>
      <c r="B152">
        <v>-40.3785</v>
      </c>
      <c r="C152">
        <v>-60.4626</v>
      </c>
      <c r="D152">
        <v>-91.87</v>
      </c>
      <c r="E152"/>
      <c r="F152">
        <v>107.4304</v>
      </c>
      <c r="G152">
        <v>-136.222</v>
      </c>
      <c r="H152">
        <v>-22.1746</v>
      </c>
      <c r="I152"/>
      <c r="J152">
        <v>-56.531</v>
      </c>
      <c r="K152">
        <v>15.7885</v>
      </c>
      <c r="L152">
        <v>23.6671</v>
      </c>
    </row>
    <row r="153" spans="1:12" ht="12.75">
      <c r="A153" s="2">
        <f t="shared" si="2"/>
        <v>148</v>
      </c>
      <c r="B153">
        <v>-40.5921</v>
      </c>
      <c r="C153">
        <v>-60.7431</v>
      </c>
      <c r="D153">
        <v>-91.87</v>
      </c>
      <c r="E153"/>
      <c r="F153">
        <v>107.2463</v>
      </c>
      <c r="G153">
        <v>-136.5409</v>
      </c>
      <c r="H153">
        <v>-22.03</v>
      </c>
      <c r="I153"/>
      <c r="J153">
        <v>-56.7151</v>
      </c>
      <c r="K153">
        <v>15.4696</v>
      </c>
      <c r="L153">
        <v>23.8117</v>
      </c>
    </row>
    <row r="154" spans="1:12" ht="12.75">
      <c r="A154" s="2">
        <f t="shared" si="2"/>
        <v>149</v>
      </c>
      <c r="B154">
        <v>-40.8057</v>
      </c>
      <c r="C154">
        <v>-61.0236</v>
      </c>
      <c r="D154">
        <v>-91.87</v>
      </c>
      <c r="E154"/>
      <c r="F154">
        <v>107.0622</v>
      </c>
      <c r="G154">
        <v>-136.8598</v>
      </c>
      <c r="H154">
        <v>-21.8854</v>
      </c>
      <c r="I154"/>
      <c r="J154">
        <v>-56.8993</v>
      </c>
      <c r="K154">
        <v>15.1507</v>
      </c>
      <c r="L154">
        <v>23.9562</v>
      </c>
    </row>
    <row r="155" spans="1:12" ht="12.75">
      <c r="A155" s="2">
        <f t="shared" si="2"/>
        <v>150</v>
      </c>
      <c r="B155">
        <v>-41.0193</v>
      </c>
      <c r="C155">
        <v>-61.3041</v>
      </c>
      <c r="D155">
        <v>-91.87</v>
      </c>
      <c r="E155"/>
      <c r="F155">
        <v>106.878</v>
      </c>
      <c r="G155">
        <v>-137.1787</v>
      </c>
      <c r="H155">
        <v>-21.7409</v>
      </c>
      <c r="I155"/>
      <c r="J155">
        <v>-57.0834</v>
      </c>
      <c r="K155">
        <v>14.8317</v>
      </c>
      <c r="L155">
        <v>24.1008</v>
      </c>
    </row>
    <row r="156" spans="1:12" ht="12.75">
      <c r="A156" s="2">
        <f t="shared" si="2"/>
        <v>151</v>
      </c>
      <c r="B156">
        <v>-41.2329</v>
      </c>
      <c r="C156">
        <v>-61.5846</v>
      </c>
      <c r="D156">
        <v>-91.87</v>
      </c>
      <c r="E156"/>
      <c r="F156">
        <v>106.6939</v>
      </c>
      <c r="G156">
        <v>-137.4976</v>
      </c>
      <c r="H156">
        <v>-21.5963</v>
      </c>
      <c r="I156"/>
      <c r="J156">
        <v>-57.2675</v>
      </c>
      <c r="K156">
        <v>14.5129</v>
      </c>
      <c r="L156">
        <v>24.2453</v>
      </c>
    </row>
    <row r="157" spans="1:12" ht="12.75">
      <c r="A157" s="2">
        <f t="shared" si="2"/>
        <v>152</v>
      </c>
      <c r="B157">
        <v>-41.4465</v>
      </c>
      <c r="C157">
        <v>-61.8651</v>
      </c>
      <c r="D157">
        <v>-91.87</v>
      </c>
      <c r="E157"/>
      <c r="F157">
        <v>106.5098</v>
      </c>
      <c r="G157">
        <v>-137.8165</v>
      </c>
      <c r="H157">
        <v>-21.4517</v>
      </c>
      <c r="I157"/>
      <c r="J157">
        <v>-57.4516</v>
      </c>
      <c r="K157">
        <v>14.194</v>
      </c>
      <c r="L157">
        <v>24.3899</v>
      </c>
    </row>
    <row r="158" spans="1:12" ht="12.75">
      <c r="A158" s="2">
        <f t="shared" si="2"/>
        <v>153</v>
      </c>
      <c r="B158">
        <v>-41.6287</v>
      </c>
      <c r="C158">
        <v>-62.1806</v>
      </c>
      <c r="D158">
        <v>-91.87</v>
      </c>
      <c r="E158"/>
      <c r="F158">
        <v>106.3276</v>
      </c>
      <c r="G158">
        <v>-138.1321</v>
      </c>
      <c r="H158">
        <v>-21.4517</v>
      </c>
      <c r="I158"/>
      <c r="J158">
        <v>-57.6338</v>
      </c>
      <c r="K158">
        <v>13.8784</v>
      </c>
      <c r="L158">
        <v>24.3899</v>
      </c>
    </row>
    <row r="159" spans="1:12" ht="12.75">
      <c r="A159" s="2">
        <f t="shared" si="2"/>
        <v>154</v>
      </c>
      <c r="B159">
        <v>-41.8109</v>
      </c>
      <c r="C159">
        <v>-62.4962</v>
      </c>
      <c r="D159">
        <v>-91.87</v>
      </c>
      <c r="E159"/>
      <c r="F159">
        <v>106.1454</v>
      </c>
      <c r="G159">
        <v>-138.4477</v>
      </c>
      <c r="H159">
        <v>-21.4517</v>
      </c>
      <c r="I159"/>
      <c r="J159">
        <v>-57.816</v>
      </c>
      <c r="K159">
        <v>13.5628</v>
      </c>
      <c r="L159">
        <v>24.3899</v>
      </c>
    </row>
    <row r="160" spans="1:12" ht="12.75">
      <c r="A160" s="2">
        <f t="shared" si="2"/>
        <v>155</v>
      </c>
      <c r="B160">
        <v>-41.9931</v>
      </c>
      <c r="C160">
        <v>-62.8118</v>
      </c>
      <c r="D160">
        <v>-91.87</v>
      </c>
      <c r="E160"/>
      <c r="F160">
        <v>105.9632</v>
      </c>
      <c r="G160">
        <v>-138.7632</v>
      </c>
      <c r="H160">
        <v>-21.4517</v>
      </c>
      <c r="I160"/>
      <c r="J160">
        <v>-57.9982</v>
      </c>
      <c r="K160">
        <v>13.2473</v>
      </c>
      <c r="L160">
        <v>24.3899</v>
      </c>
    </row>
    <row r="161" spans="1:12" ht="12.75">
      <c r="A161" s="2">
        <f t="shared" si="2"/>
        <v>156</v>
      </c>
      <c r="B161">
        <v>-42.1753</v>
      </c>
      <c r="C161">
        <v>-63.1273</v>
      </c>
      <c r="D161">
        <v>-91.87</v>
      </c>
      <c r="E161"/>
      <c r="F161">
        <v>105.781</v>
      </c>
      <c r="G161">
        <v>-139.0788</v>
      </c>
      <c r="H161">
        <v>-21.4517</v>
      </c>
      <c r="I161"/>
      <c r="J161">
        <v>-58.1804</v>
      </c>
      <c r="K161">
        <v>12.9317</v>
      </c>
      <c r="L161">
        <v>24.3899</v>
      </c>
    </row>
    <row r="162" spans="1:12" ht="12.75">
      <c r="A162" s="2">
        <f t="shared" si="2"/>
        <v>157</v>
      </c>
      <c r="B162">
        <v>-42.3575</v>
      </c>
      <c r="C162">
        <v>-63.4429</v>
      </c>
      <c r="D162">
        <v>-91.87</v>
      </c>
      <c r="E162"/>
      <c r="F162">
        <v>105.5989</v>
      </c>
      <c r="G162">
        <v>-139.3943</v>
      </c>
      <c r="H162">
        <v>-21.4517</v>
      </c>
      <c r="I162"/>
      <c r="J162">
        <v>-58.3626</v>
      </c>
      <c r="K162">
        <v>12.6162</v>
      </c>
      <c r="L162">
        <v>24.3899</v>
      </c>
    </row>
    <row r="163" spans="1:12" ht="12.75">
      <c r="A163" s="2">
        <f t="shared" si="2"/>
        <v>158</v>
      </c>
      <c r="B163">
        <v>-42.5397</v>
      </c>
      <c r="C163">
        <v>-63.7585</v>
      </c>
      <c r="D163">
        <v>-91.87</v>
      </c>
      <c r="E163"/>
      <c r="F163">
        <v>105.4167</v>
      </c>
      <c r="G163">
        <v>-139.7099</v>
      </c>
      <c r="H163">
        <v>-21.4517</v>
      </c>
      <c r="I163"/>
      <c r="J163">
        <v>-58.5448</v>
      </c>
      <c r="K163">
        <v>12.3006</v>
      </c>
      <c r="L163">
        <v>24.3899</v>
      </c>
    </row>
    <row r="164" spans="1:12" ht="12.75">
      <c r="A164" s="2">
        <f t="shared" si="2"/>
        <v>159</v>
      </c>
      <c r="B164">
        <v>-42.7219</v>
      </c>
      <c r="C164">
        <v>-64.074</v>
      </c>
      <c r="D164">
        <v>-91.87</v>
      </c>
      <c r="E164"/>
      <c r="F164">
        <v>105.2345</v>
      </c>
      <c r="G164">
        <v>-140.0255</v>
      </c>
      <c r="H164">
        <v>-21.4517</v>
      </c>
      <c r="I164"/>
      <c r="J164">
        <v>-58.7269</v>
      </c>
      <c r="K164">
        <v>11.985</v>
      </c>
      <c r="L164">
        <v>24.3899</v>
      </c>
    </row>
    <row r="165" spans="1:12" ht="12.75">
      <c r="A165" s="2">
        <f t="shared" si="2"/>
        <v>160</v>
      </c>
      <c r="B165">
        <v>-42.9175</v>
      </c>
      <c r="C165">
        <v>-64.4128</v>
      </c>
      <c r="D165">
        <v>-91.87</v>
      </c>
      <c r="E165"/>
      <c r="F165">
        <v>105.0389</v>
      </c>
      <c r="G165">
        <v>-140.3643</v>
      </c>
      <c r="H165">
        <v>-21.4517</v>
      </c>
      <c r="I165"/>
      <c r="J165">
        <v>-58.9226</v>
      </c>
      <c r="K165">
        <v>11.6462</v>
      </c>
      <c r="L165">
        <v>24.3899</v>
      </c>
    </row>
    <row r="166" spans="1:12" ht="12.75">
      <c r="A166" s="2">
        <f t="shared" si="2"/>
        <v>161</v>
      </c>
      <c r="B166">
        <v>-43.102</v>
      </c>
      <c r="C166">
        <v>-64.7324</v>
      </c>
      <c r="D166">
        <v>-91.87</v>
      </c>
      <c r="E166"/>
      <c r="F166">
        <v>104.8543</v>
      </c>
      <c r="G166">
        <v>-140.6838</v>
      </c>
      <c r="H166">
        <v>-21.4517</v>
      </c>
      <c r="I166"/>
      <c r="J166">
        <v>-59.1071</v>
      </c>
      <c r="K166">
        <v>11.3266</v>
      </c>
      <c r="L166">
        <v>24.3899</v>
      </c>
    </row>
    <row r="167" spans="1:12" ht="12.75">
      <c r="A167" s="2">
        <f t="shared" si="2"/>
        <v>162</v>
      </c>
      <c r="B167">
        <v>-43.297</v>
      </c>
      <c r="C167">
        <v>-65.0701</v>
      </c>
      <c r="D167">
        <v>-91.87</v>
      </c>
      <c r="E167"/>
      <c r="F167">
        <v>104.6594</v>
      </c>
      <c r="G167">
        <v>-141.0216</v>
      </c>
      <c r="H167">
        <v>-21.4517</v>
      </c>
      <c r="I167"/>
      <c r="J167">
        <v>-59.302</v>
      </c>
      <c r="K167">
        <v>10.9889</v>
      </c>
      <c r="L167">
        <v>24.3899</v>
      </c>
    </row>
    <row r="168" spans="1:12" ht="12.75">
      <c r="A168" s="2">
        <f t="shared" si="2"/>
        <v>163</v>
      </c>
      <c r="B168">
        <v>-43.4807</v>
      </c>
      <c r="C168">
        <v>-65.3883</v>
      </c>
      <c r="D168">
        <v>-91.87</v>
      </c>
      <c r="E168"/>
      <c r="F168">
        <v>104.4756</v>
      </c>
      <c r="G168">
        <v>-141.3398</v>
      </c>
      <c r="H168">
        <v>-21.4517</v>
      </c>
      <c r="I168"/>
      <c r="J168">
        <v>-59.4858</v>
      </c>
      <c r="K168">
        <v>10.6707</v>
      </c>
      <c r="L168">
        <v>24.3899</v>
      </c>
    </row>
    <row r="169" spans="1:12" ht="12.75">
      <c r="A169" s="2">
        <f t="shared" si="2"/>
        <v>164</v>
      </c>
      <c r="B169">
        <v>-43.6769</v>
      </c>
      <c r="C169">
        <v>-65.7282</v>
      </c>
      <c r="D169">
        <v>-91.87</v>
      </c>
      <c r="E169"/>
      <c r="F169">
        <v>104.2794</v>
      </c>
      <c r="G169">
        <v>-141.6796</v>
      </c>
      <c r="H169">
        <v>-21.4517</v>
      </c>
      <c r="I169"/>
      <c r="J169">
        <v>-59.682</v>
      </c>
      <c r="K169">
        <v>10.3309</v>
      </c>
      <c r="L169">
        <v>24.3899</v>
      </c>
    </row>
    <row r="170" spans="1:12" ht="12.75">
      <c r="A170" s="2">
        <f t="shared" si="2"/>
        <v>165</v>
      </c>
      <c r="B170">
        <v>-43.8608</v>
      </c>
      <c r="C170">
        <v>-66.0466</v>
      </c>
      <c r="D170">
        <v>-91.87</v>
      </c>
      <c r="E170"/>
      <c r="F170">
        <v>104.0956</v>
      </c>
      <c r="G170">
        <v>-141.9981</v>
      </c>
      <c r="H170">
        <v>-21.4517</v>
      </c>
      <c r="I170"/>
      <c r="J170">
        <v>-59.8658</v>
      </c>
      <c r="K170">
        <v>10.0124</v>
      </c>
      <c r="L170">
        <v>24.3899</v>
      </c>
    </row>
    <row r="171" spans="1:12" ht="12.75">
      <c r="A171" s="2">
        <f t="shared" si="2"/>
        <v>166</v>
      </c>
      <c r="B171">
        <v>-44.0564</v>
      </c>
      <c r="C171">
        <v>-66.3856</v>
      </c>
      <c r="D171">
        <v>-91.87</v>
      </c>
      <c r="E171"/>
      <c r="F171">
        <v>103.8999</v>
      </c>
      <c r="G171">
        <v>-142.337</v>
      </c>
      <c r="H171">
        <v>-21.4517</v>
      </c>
      <c r="I171"/>
      <c r="J171">
        <v>-60.0615</v>
      </c>
      <c r="K171">
        <v>9.6735</v>
      </c>
      <c r="L171">
        <v>24.3899</v>
      </c>
    </row>
    <row r="172" spans="1:12" ht="12.75">
      <c r="A172" s="2">
        <f t="shared" si="2"/>
        <v>167</v>
      </c>
      <c r="B172">
        <v>-44.2396</v>
      </c>
      <c r="C172">
        <v>-66.7029</v>
      </c>
      <c r="D172">
        <v>-91.87</v>
      </c>
      <c r="E172"/>
      <c r="F172">
        <v>103.7167</v>
      </c>
      <c r="G172">
        <v>-142.6543</v>
      </c>
      <c r="H172">
        <v>-21.4517</v>
      </c>
      <c r="I172"/>
      <c r="J172">
        <v>-60.2447</v>
      </c>
      <c r="K172">
        <v>9.3562</v>
      </c>
      <c r="L172">
        <v>24.3899</v>
      </c>
    </row>
    <row r="173" spans="1:12" ht="12.75">
      <c r="A173" s="2">
        <f t="shared" si="2"/>
        <v>168</v>
      </c>
      <c r="B173">
        <v>-44.435</v>
      </c>
      <c r="C173">
        <v>-67.0412</v>
      </c>
      <c r="D173">
        <v>-91.87</v>
      </c>
      <c r="E173"/>
      <c r="F173">
        <v>103.5214</v>
      </c>
      <c r="G173">
        <v>-142.9926</v>
      </c>
      <c r="H173">
        <v>-21.4517</v>
      </c>
      <c r="I173"/>
      <c r="J173">
        <v>-60.44</v>
      </c>
      <c r="K173">
        <v>9.0179</v>
      </c>
      <c r="L173">
        <v>24.3899</v>
      </c>
    </row>
    <row r="174" spans="1:12" ht="12.75">
      <c r="A174" s="2">
        <f t="shared" si="2"/>
        <v>169</v>
      </c>
      <c r="B174">
        <v>-44.6175</v>
      </c>
      <c r="C174">
        <v>-67.3573</v>
      </c>
      <c r="D174">
        <v>-91.87</v>
      </c>
      <c r="E174"/>
      <c r="F174">
        <v>103.3389</v>
      </c>
      <c r="G174">
        <v>-143.3087</v>
      </c>
      <c r="H174">
        <v>-21.4517</v>
      </c>
      <c r="I174"/>
      <c r="J174">
        <v>-60.6226</v>
      </c>
      <c r="K174">
        <v>8.7017</v>
      </c>
      <c r="L174">
        <v>24.3899</v>
      </c>
    </row>
    <row r="175" spans="1:12" ht="12.75">
      <c r="A175" s="2">
        <f t="shared" si="2"/>
        <v>170</v>
      </c>
      <c r="B175">
        <v>-44.8126</v>
      </c>
      <c r="C175">
        <v>-67.6953</v>
      </c>
      <c r="D175">
        <v>-91.87</v>
      </c>
      <c r="E175"/>
      <c r="F175">
        <v>103.1437</v>
      </c>
      <c r="G175">
        <v>-143.6468</v>
      </c>
      <c r="H175">
        <v>-21.4517</v>
      </c>
      <c r="I175"/>
      <c r="J175">
        <v>-60.8177</v>
      </c>
      <c r="K175">
        <v>8.3637</v>
      </c>
      <c r="L175">
        <v>24.3899</v>
      </c>
    </row>
    <row r="176" spans="1:12" ht="12.75">
      <c r="A176" s="2">
        <f t="shared" si="2"/>
        <v>171</v>
      </c>
      <c r="B176">
        <v>-44.9948</v>
      </c>
      <c r="C176">
        <v>-68.0109</v>
      </c>
      <c r="D176">
        <v>-91.87</v>
      </c>
      <c r="E176"/>
      <c r="F176">
        <v>102.9615</v>
      </c>
      <c r="G176">
        <v>-143.9623</v>
      </c>
      <c r="H176">
        <v>-21.4517</v>
      </c>
      <c r="I176"/>
      <c r="J176">
        <v>-60.9999</v>
      </c>
      <c r="K176">
        <v>8.0481</v>
      </c>
      <c r="L176">
        <v>24.3899</v>
      </c>
    </row>
    <row r="177" spans="1:12" ht="12.75">
      <c r="A177" s="2">
        <f t="shared" si="2"/>
        <v>172</v>
      </c>
      <c r="B177">
        <v>-45.1893</v>
      </c>
      <c r="C177">
        <v>-68.3478</v>
      </c>
      <c r="D177">
        <v>-91.87</v>
      </c>
      <c r="E177"/>
      <c r="F177">
        <v>102.767</v>
      </c>
      <c r="G177">
        <v>-144.2992</v>
      </c>
      <c r="H177">
        <v>-21.4517</v>
      </c>
      <c r="I177"/>
      <c r="J177">
        <v>-61.1944</v>
      </c>
      <c r="K177">
        <v>7.7113</v>
      </c>
      <c r="L177">
        <v>24.3899</v>
      </c>
    </row>
    <row r="178" spans="1:12" ht="12.75">
      <c r="A178" s="2">
        <f t="shared" si="2"/>
        <v>173</v>
      </c>
      <c r="B178">
        <v>-45.3715</v>
      </c>
      <c r="C178">
        <v>-68.6633</v>
      </c>
      <c r="D178">
        <v>-91.87</v>
      </c>
      <c r="E178"/>
      <c r="F178">
        <v>102.5848</v>
      </c>
      <c r="G178">
        <v>-144.6147</v>
      </c>
      <c r="H178">
        <v>-21.4517</v>
      </c>
      <c r="I178"/>
      <c r="J178">
        <v>-61.3766</v>
      </c>
      <c r="K178">
        <v>7.3957</v>
      </c>
      <c r="L178">
        <v>24.3899</v>
      </c>
    </row>
    <row r="179" spans="1:12" ht="12.75">
      <c r="A179" s="2">
        <f t="shared" si="2"/>
        <v>174</v>
      </c>
      <c r="B179">
        <v>-45.5654</v>
      </c>
      <c r="C179">
        <v>-68.9992</v>
      </c>
      <c r="D179">
        <v>-91.87</v>
      </c>
      <c r="E179"/>
      <c r="F179">
        <v>102.3909</v>
      </c>
      <c r="G179">
        <v>-144.9506</v>
      </c>
      <c r="H179">
        <v>-21.4517</v>
      </c>
      <c r="I179"/>
      <c r="J179">
        <v>-61.5705</v>
      </c>
      <c r="K179">
        <v>7.0599</v>
      </c>
      <c r="L179">
        <v>24.3899</v>
      </c>
    </row>
    <row r="180" spans="1:12" ht="12.75">
      <c r="A180" s="2">
        <f t="shared" si="2"/>
        <v>175</v>
      </c>
      <c r="B180">
        <v>-45.7476</v>
      </c>
      <c r="C180">
        <v>-69.3147</v>
      </c>
      <c r="D180">
        <v>-91.87</v>
      </c>
      <c r="E180"/>
      <c r="F180">
        <v>102.2087</v>
      </c>
      <c r="G180">
        <v>-145.2662</v>
      </c>
      <c r="H180">
        <v>-21.4517</v>
      </c>
      <c r="I180"/>
      <c r="J180">
        <v>-61.7527</v>
      </c>
      <c r="K180">
        <v>6.7443</v>
      </c>
      <c r="L180">
        <v>24.3899</v>
      </c>
    </row>
    <row r="181" spans="1:12" ht="12.75">
      <c r="A181" s="2">
        <f t="shared" si="2"/>
        <v>176</v>
      </c>
      <c r="B181">
        <v>-45.941</v>
      </c>
      <c r="C181">
        <v>-69.6498</v>
      </c>
      <c r="D181">
        <v>-91.87</v>
      </c>
      <c r="E181"/>
      <c r="F181">
        <v>102.0153</v>
      </c>
      <c r="G181">
        <v>-145.6012</v>
      </c>
      <c r="H181">
        <v>-21.4517</v>
      </c>
      <c r="I181"/>
      <c r="J181">
        <v>-61.9461</v>
      </c>
      <c r="K181">
        <v>6.4093</v>
      </c>
      <c r="L181">
        <v>24.3899</v>
      </c>
    </row>
    <row r="182" spans="1:12" ht="12.75">
      <c r="A182" s="2">
        <f t="shared" si="2"/>
        <v>177</v>
      </c>
      <c r="B182">
        <v>-46.1232</v>
      </c>
      <c r="C182">
        <v>-69.9653</v>
      </c>
      <c r="D182">
        <v>-91.87</v>
      </c>
      <c r="E182"/>
      <c r="F182">
        <v>101.8331</v>
      </c>
      <c r="G182">
        <v>-145.9168</v>
      </c>
      <c r="H182">
        <v>-21.4517</v>
      </c>
      <c r="I182"/>
      <c r="J182">
        <v>-62.1283</v>
      </c>
      <c r="K182">
        <v>6.0937</v>
      </c>
      <c r="L182">
        <v>24.3899</v>
      </c>
    </row>
    <row r="183" spans="1:12" ht="12.75">
      <c r="A183" s="2">
        <f t="shared" si="2"/>
        <v>178</v>
      </c>
      <c r="B183">
        <v>-46.3161</v>
      </c>
      <c r="C183">
        <v>-70.2994</v>
      </c>
      <c r="D183">
        <v>-91.87</v>
      </c>
      <c r="E183"/>
      <c r="F183">
        <v>101.6402</v>
      </c>
      <c r="G183">
        <v>-146.2509</v>
      </c>
      <c r="H183">
        <v>-21.4517</v>
      </c>
      <c r="I183"/>
      <c r="J183">
        <v>-62.3212</v>
      </c>
      <c r="K183">
        <v>5.7596</v>
      </c>
      <c r="L183">
        <v>24.3899</v>
      </c>
    </row>
    <row r="184" spans="1:12" ht="12.75">
      <c r="A184" s="2">
        <f t="shared" si="2"/>
        <v>179</v>
      </c>
      <c r="B184">
        <v>-46.4983</v>
      </c>
      <c r="C184">
        <v>-70.615</v>
      </c>
      <c r="D184">
        <v>-91.87</v>
      </c>
      <c r="E184"/>
      <c r="F184">
        <v>101.458</v>
      </c>
      <c r="G184">
        <v>-146.5664</v>
      </c>
      <c r="H184">
        <v>-21.4517</v>
      </c>
      <c r="I184"/>
      <c r="J184">
        <v>-62.5034</v>
      </c>
      <c r="K184">
        <v>5.444</v>
      </c>
      <c r="L184">
        <v>24.3899</v>
      </c>
    </row>
    <row r="185" spans="1:12" ht="12.75">
      <c r="A185" s="2">
        <f t="shared" si="2"/>
        <v>180</v>
      </c>
      <c r="B185">
        <v>-46.6907</v>
      </c>
      <c r="C185">
        <v>-70.9483</v>
      </c>
      <c r="D185">
        <v>-91.87</v>
      </c>
      <c r="E185"/>
      <c r="F185">
        <v>101.2656</v>
      </c>
      <c r="G185">
        <v>-146.8997</v>
      </c>
      <c r="H185">
        <v>-21.4517</v>
      </c>
      <c r="I185"/>
      <c r="J185">
        <v>-62.6958</v>
      </c>
      <c r="K185">
        <v>5.1108</v>
      </c>
      <c r="L185">
        <v>24.3899</v>
      </c>
    </row>
    <row r="186" spans="1:12" ht="12.75">
      <c r="A186" s="2">
        <f t="shared" si="2"/>
        <v>181</v>
      </c>
      <c r="B186">
        <v>-46.8729</v>
      </c>
      <c r="C186">
        <v>-71.2638</v>
      </c>
      <c r="D186">
        <v>-91.87</v>
      </c>
      <c r="E186"/>
      <c r="F186">
        <v>101.0834</v>
      </c>
      <c r="G186">
        <v>-147.2152</v>
      </c>
      <c r="H186">
        <v>-21.4517</v>
      </c>
      <c r="I186"/>
      <c r="J186">
        <v>-62.878</v>
      </c>
      <c r="K186">
        <v>4.7952</v>
      </c>
      <c r="L186">
        <v>24.3899</v>
      </c>
    </row>
    <row r="187" spans="1:12" ht="12.75">
      <c r="A187" s="2">
        <f t="shared" si="2"/>
        <v>182</v>
      </c>
      <c r="B187">
        <v>-47.0648</v>
      </c>
      <c r="C187">
        <v>-71.5961</v>
      </c>
      <c r="D187">
        <v>-91.87</v>
      </c>
      <c r="E187"/>
      <c r="F187">
        <v>100.8916</v>
      </c>
      <c r="G187">
        <v>-147.5476</v>
      </c>
      <c r="H187">
        <v>-21.4517</v>
      </c>
      <c r="I187"/>
      <c r="J187">
        <v>-63.0698</v>
      </c>
      <c r="K187">
        <v>4.4629</v>
      </c>
      <c r="L187">
        <v>24.3899</v>
      </c>
    </row>
    <row r="188" spans="1:12" ht="12.75">
      <c r="A188" s="2">
        <f t="shared" si="2"/>
        <v>183</v>
      </c>
      <c r="B188">
        <v>-47.2493</v>
      </c>
      <c r="C188">
        <v>-71.9157</v>
      </c>
      <c r="D188">
        <v>-91.87</v>
      </c>
      <c r="E188"/>
      <c r="F188">
        <v>100.7071</v>
      </c>
      <c r="G188">
        <v>-147.8671</v>
      </c>
      <c r="H188">
        <v>-21.4517</v>
      </c>
      <c r="I188"/>
      <c r="J188">
        <v>-63.2544</v>
      </c>
      <c r="K188">
        <v>4.1433</v>
      </c>
      <c r="L188">
        <v>24.3899</v>
      </c>
    </row>
    <row r="189" spans="1:12" ht="12.75">
      <c r="A189" s="2">
        <f t="shared" si="2"/>
        <v>184</v>
      </c>
      <c r="B189">
        <v>-47.4424</v>
      </c>
      <c r="C189">
        <v>-72.2502</v>
      </c>
      <c r="D189">
        <v>-91.87</v>
      </c>
      <c r="E189"/>
      <c r="F189">
        <v>100.5139</v>
      </c>
      <c r="G189">
        <v>-148.2017</v>
      </c>
      <c r="H189">
        <v>-21.4517</v>
      </c>
      <c r="I189"/>
      <c r="J189">
        <v>-63.4475</v>
      </c>
      <c r="K189">
        <v>3.8088</v>
      </c>
      <c r="L189">
        <v>24.3899</v>
      </c>
    </row>
    <row r="190" spans="1:12" ht="12.75">
      <c r="A190" s="2">
        <f t="shared" si="2"/>
        <v>185</v>
      </c>
      <c r="B190">
        <v>-47.6265</v>
      </c>
      <c r="C190">
        <v>-72.5691</v>
      </c>
      <c r="D190">
        <v>-91.87</v>
      </c>
      <c r="E190"/>
      <c r="F190">
        <v>100.3298</v>
      </c>
      <c r="G190">
        <v>-148.5205</v>
      </c>
      <c r="H190">
        <v>-21.4517</v>
      </c>
      <c r="I190"/>
      <c r="J190">
        <v>-63.6316</v>
      </c>
      <c r="K190">
        <v>3.4899</v>
      </c>
      <c r="L190">
        <v>24.3899</v>
      </c>
    </row>
    <row r="191" spans="1:12" ht="12.75">
      <c r="A191" s="2">
        <f t="shared" si="2"/>
        <v>186</v>
      </c>
      <c r="B191">
        <v>-47.8197</v>
      </c>
      <c r="C191">
        <v>-72.9037</v>
      </c>
      <c r="D191">
        <v>-91.87</v>
      </c>
      <c r="E191"/>
      <c r="F191">
        <v>100.1366</v>
      </c>
      <c r="G191">
        <v>-148.8552</v>
      </c>
      <c r="H191">
        <v>-21.4517</v>
      </c>
      <c r="I191"/>
      <c r="J191">
        <v>-63.8248</v>
      </c>
      <c r="K191">
        <v>3.1553</v>
      </c>
      <c r="L191">
        <v>24.3899</v>
      </c>
    </row>
    <row r="192" spans="1:12" ht="12.75">
      <c r="A192" s="2">
        <f t="shared" si="2"/>
        <v>187</v>
      </c>
      <c r="B192">
        <v>-48.0034</v>
      </c>
      <c r="C192">
        <v>-73.222</v>
      </c>
      <c r="D192">
        <v>-91.87</v>
      </c>
      <c r="E192"/>
      <c r="F192">
        <v>99.9529</v>
      </c>
      <c r="G192">
        <v>-149.1734</v>
      </c>
      <c r="H192">
        <v>-21.4517</v>
      </c>
      <c r="I192"/>
      <c r="J192">
        <v>-64.0085</v>
      </c>
      <c r="K192">
        <v>2.8371</v>
      </c>
      <c r="L192">
        <v>24.3899</v>
      </c>
    </row>
    <row r="193" spans="1:12" ht="12.75">
      <c r="A193" s="2">
        <f t="shared" si="2"/>
        <v>188</v>
      </c>
      <c r="B193">
        <v>-48.1968</v>
      </c>
      <c r="C193">
        <v>-73.5569</v>
      </c>
      <c r="D193">
        <v>-91.87</v>
      </c>
      <c r="E193"/>
      <c r="F193">
        <v>99.7595</v>
      </c>
      <c r="G193">
        <v>-149.5084</v>
      </c>
      <c r="H193">
        <v>-21.4517</v>
      </c>
      <c r="I193"/>
      <c r="J193">
        <v>-64.2019</v>
      </c>
      <c r="K193">
        <v>2.5021</v>
      </c>
      <c r="L193">
        <v>24.3899</v>
      </c>
    </row>
    <row r="194" spans="1:12" ht="12.75">
      <c r="A194" s="2">
        <f t="shared" si="2"/>
        <v>189</v>
      </c>
      <c r="B194">
        <v>-48.3803</v>
      </c>
      <c r="C194">
        <v>-73.8747</v>
      </c>
      <c r="D194">
        <v>-91.87</v>
      </c>
      <c r="E194"/>
      <c r="F194">
        <v>99.576</v>
      </c>
      <c r="G194">
        <v>-149.8262</v>
      </c>
      <c r="H194">
        <v>-21.4517</v>
      </c>
      <c r="I194"/>
      <c r="J194">
        <v>-64.3854</v>
      </c>
      <c r="K194">
        <v>2.1843</v>
      </c>
      <c r="L194">
        <v>24.3899</v>
      </c>
    </row>
    <row r="195" spans="1:12" ht="12.75">
      <c r="A195" s="2">
        <f t="shared" si="2"/>
        <v>190</v>
      </c>
      <c r="B195">
        <v>-48.5741</v>
      </c>
      <c r="C195">
        <v>-74.2104</v>
      </c>
      <c r="D195">
        <v>-91.87</v>
      </c>
      <c r="E195"/>
      <c r="F195">
        <v>99.3822</v>
      </c>
      <c r="G195">
        <v>-150.1618</v>
      </c>
      <c r="H195">
        <v>-21.4517</v>
      </c>
      <c r="I195"/>
      <c r="J195">
        <v>-64.5792</v>
      </c>
      <c r="K195">
        <v>1.8487</v>
      </c>
      <c r="L195">
        <v>24.3899</v>
      </c>
    </row>
    <row r="196" spans="1:12" ht="12.75">
      <c r="A196" s="2">
        <f t="shared" si="2"/>
        <v>191</v>
      </c>
      <c r="B196">
        <v>-48.7575</v>
      </c>
      <c r="C196">
        <v>-74.528</v>
      </c>
      <c r="D196">
        <v>-91.87</v>
      </c>
      <c r="E196"/>
      <c r="F196">
        <v>99.1989</v>
      </c>
      <c r="G196">
        <v>-150.4794</v>
      </c>
      <c r="H196">
        <v>-21.4517</v>
      </c>
      <c r="I196"/>
      <c r="J196">
        <v>-64.7625</v>
      </c>
      <c r="K196">
        <v>1.5311</v>
      </c>
      <c r="L196">
        <v>24.3899</v>
      </c>
    </row>
    <row r="197" spans="1:12" ht="12.75">
      <c r="A197" s="2">
        <f t="shared" si="2"/>
        <v>192</v>
      </c>
      <c r="B197">
        <v>-48.8568</v>
      </c>
      <c r="C197">
        <v>-74.7</v>
      </c>
      <c r="D197">
        <v>-91.87</v>
      </c>
      <c r="E197"/>
      <c r="F197">
        <v>99.0996</v>
      </c>
      <c r="G197">
        <v>-150.6514</v>
      </c>
      <c r="H197">
        <v>-21.4517</v>
      </c>
      <c r="I197"/>
      <c r="J197">
        <v>-64.8619</v>
      </c>
      <c r="K197">
        <v>1.3591</v>
      </c>
      <c r="L197">
        <v>24.3899</v>
      </c>
    </row>
    <row r="198" spans="1:12" ht="12.75">
      <c r="A198" s="2">
        <f t="shared" si="2"/>
        <v>193</v>
      </c>
      <c r="B198">
        <v>-48.9561</v>
      </c>
      <c r="C198">
        <v>-74.872</v>
      </c>
      <c r="D198">
        <v>-91.87</v>
      </c>
      <c r="E198"/>
      <c r="F198">
        <v>99.0003</v>
      </c>
      <c r="G198">
        <v>-150.8234</v>
      </c>
      <c r="H198">
        <v>-21.4517</v>
      </c>
      <c r="I198"/>
      <c r="J198">
        <v>-64.9611</v>
      </c>
      <c r="K198">
        <v>1.1871</v>
      </c>
      <c r="L198">
        <v>24.3899</v>
      </c>
    </row>
    <row r="199" spans="1:12" ht="12.75">
      <c r="A199" s="2">
        <f aca="true" t="shared" si="3" ref="A199:A252">A198+1</f>
        <v>194</v>
      </c>
      <c r="B199">
        <v>-49.1416</v>
      </c>
      <c r="C199">
        <v>-75.1934</v>
      </c>
      <c r="D199">
        <v>-91.87</v>
      </c>
      <c r="E199"/>
      <c r="F199">
        <v>98.8147</v>
      </c>
      <c r="G199">
        <v>-151.1448</v>
      </c>
      <c r="H199">
        <v>-21.4517</v>
      </c>
      <c r="I199"/>
      <c r="J199">
        <v>-65.1467</v>
      </c>
      <c r="K199">
        <v>0.8657</v>
      </c>
      <c r="L199">
        <v>24.3899</v>
      </c>
    </row>
    <row r="200" spans="1:12" ht="12.75">
      <c r="A200" s="2">
        <f t="shared" si="3"/>
        <v>195</v>
      </c>
      <c r="B200">
        <v>-49.2412</v>
      </c>
      <c r="C200">
        <v>-75.3658</v>
      </c>
      <c r="D200">
        <v>-91.87</v>
      </c>
      <c r="E200"/>
      <c r="F200">
        <v>98.7151</v>
      </c>
      <c r="G200">
        <v>-151.3173</v>
      </c>
      <c r="H200">
        <v>-21.4517</v>
      </c>
      <c r="I200"/>
      <c r="J200">
        <v>-65.2463</v>
      </c>
      <c r="K200">
        <v>0.6932</v>
      </c>
      <c r="L200">
        <v>24.3899</v>
      </c>
    </row>
    <row r="201" spans="1:12" ht="12.75">
      <c r="A201" s="2">
        <f t="shared" si="3"/>
        <v>196</v>
      </c>
      <c r="B201">
        <v>-49.3408</v>
      </c>
      <c r="C201">
        <v>-75.5383</v>
      </c>
      <c r="D201">
        <v>-91.87</v>
      </c>
      <c r="E201"/>
      <c r="F201">
        <v>98.6155</v>
      </c>
      <c r="G201">
        <v>-151.4898</v>
      </c>
      <c r="H201">
        <v>-21.4517</v>
      </c>
      <c r="I201"/>
      <c r="J201">
        <v>-65.3459</v>
      </c>
      <c r="K201">
        <v>0.5207</v>
      </c>
      <c r="L201">
        <v>24.3899</v>
      </c>
    </row>
    <row r="202" spans="1:12" ht="12.75">
      <c r="A202" s="2">
        <f t="shared" si="3"/>
        <v>197</v>
      </c>
      <c r="B202">
        <v>-49.5277</v>
      </c>
      <c r="C202">
        <v>-75.862</v>
      </c>
      <c r="D202">
        <v>-91.87</v>
      </c>
      <c r="E202"/>
      <c r="F202">
        <v>98.4287</v>
      </c>
      <c r="G202">
        <v>-151.8135</v>
      </c>
      <c r="H202">
        <v>-21.4517</v>
      </c>
      <c r="I202"/>
      <c r="J202">
        <v>-65.5328</v>
      </c>
      <c r="K202">
        <v>0.197</v>
      </c>
      <c r="L202">
        <v>24.3899</v>
      </c>
    </row>
    <row r="203" spans="1:12" ht="12.75">
      <c r="A203" s="2">
        <f t="shared" si="3"/>
        <v>198</v>
      </c>
      <c r="B203">
        <v>-49.6277</v>
      </c>
      <c r="C203">
        <v>-76.0353</v>
      </c>
      <c r="D203">
        <v>-91.87</v>
      </c>
      <c r="E203"/>
      <c r="F203">
        <v>98.3286</v>
      </c>
      <c r="G203">
        <v>-151.9867</v>
      </c>
      <c r="H203">
        <v>-21.4517</v>
      </c>
      <c r="I203"/>
      <c r="J203">
        <v>-65.6328</v>
      </c>
      <c r="K203">
        <v>0.0238</v>
      </c>
      <c r="L203">
        <v>24.3899</v>
      </c>
    </row>
    <row r="204" spans="1:12" ht="12.75">
      <c r="A204" s="2">
        <f t="shared" si="3"/>
        <v>199</v>
      </c>
      <c r="B204">
        <v>-49.7277</v>
      </c>
      <c r="C204">
        <v>-76.2085</v>
      </c>
      <c r="D204">
        <v>-91.87</v>
      </c>
      <c r="E204"/>
      <c r="F204">
        <v>98.2286</v>
      </c>
      <c r="G204">
        <v>-152.1599</v>
      </c>
      <c r="H204">
        <v>-21.4517</v>
      </c>
      <c r="I204"/>
      <c r="J204">
        <v>-65.7328</v>
      </c>
      <c r="K204">
        <v>-0.1495</v>
      </c>
      <c r="L204">
        <v>24.3899</v>
      </c>
    </row>
    <row r="205" spans="1:12" ht="12.75">
      <c r="A205" s="2">
        <f t="shared" si="3"/>
        <v>200</v>
      </c>
      <c r="B205">
        <v>-49.9164</v>
      </c>
      <c r="C205">
        <v>-76.5354</v>
      </c>
      <c r="D205">
        <v>-91.87</v>
      </c>
      <c r="E205"/>
      <c r="F205">
        <v>98.0399</v>
      </c>
      <c r="G205">
        <v>-152.4868</v>
      </c>
      <c r="H205">
        <v>-21.4517</v>
      </c>
      <c r="I205"/>
      <c r="J205">
        <v>-65.9215</v>
      </c>
      <c r="K205">
        <v>-0.4763</v>
      </c>
      <c r="L205">
        <v>24.3899</v>
      </c>
    </row>
    <row r="206" spans="1:12" ht="12.75">
      <c r="A206" s="2">
        <f t="shared" si="3"/>
        <v>201</v>
      </c>
      <c r="B206">
        <v>-50.017</v>
      </c>
      <c r="C206">
        <v>-76.7095</v>
      </c>
      <c r="D206">
        <v>-91.87</v>
      </c>
      <c r="E206"/>
      <c r="F206">
        <v>97.9394</v>
      </c>
      <c r="G206">
        <v>-152.6609</v>
      </c>
      <c r="H206">
        <v>-21.4517</v>
      </c>
      <c r="I206"/>
      <c r="J206">
        <v>-66.022</v>
      </c>
      <c r="K206">
        <v>-0.6505</v>
      </c>
      <c r="L206">
        <v>24.3899</v>
      </c>
    </row>
    <row r="207" spans="1:12" ht="12.75">
      <c r="A207" s="2">
        <f t="shared" si="3"/>
        <v>202</v>
      </c>
      <c r="B207">
        <v>-50.1175</v>
      </c>
      <c r="C207">
        <v>-76.8836</v>
      </c>
      <c r="D207">
        <v>-91.87</v>
      </c>
      <c r="E207"/>
      <c r="F207">
        <v>97.8388</v>
      </c>
      <c r="G207">
        <v>-152.8351</v>
      </c>
      <c r="H207">
        <v>-21.4517</v>
      </c>
      <c r="I207"/>
      <c r="J207">
        <v>-66.1226</v>
      </c>
      <c r="K207">
        <v>-0.8246</v>
      </c>
      <c r="L207">
        <v>24.3899</v>
      </c>
    </row>
    <row r="208" spans="1:12" ht="12.75">
      <c r="A208" s="2">
        <f t="shared" si="3"/>
        <v>203</v>
      </c>
      <c r="B208">
        <v>-50.3085</v>
      </c>
      <c r="C208">
        <v>-77.2145</v>
      </c>
      <c r="D208">
        <v>-91.87</v>
      </c>
      <c r="E208"/>
      <c r="F208">
        <v>97.6478</v>
      </c>
      <c r="G208">
        <v>-153.1659</v>
      </c>
      <c r="H208">
        <v>-21.4517</v>
      </c>
      <c r="I208"/>
      <c r="J208">
        <v>-66.3136</v>
      </c>
      <c r="K208">
        <v>-1.1555</v>
      </c>
      <c r="L208">
        <v>24.3899</v>
      </c>
    </row>
    <row r="209" spans="1:12" ht="12.75">
      <c r="A209" s="2">
        <f t="shared" si="3"/>
        <v>204</v>
      </c>
      <c r="B209">
        <v>-50.4096</v>
      </c>
      <c r="C209">
        <v>-77.3896</v>
      </c>
      <c r="D209">
        <v>-91.87</v>
      </c>
      <c r="E209"/>
      <c r="F209">
        <v>97.5467</v>
      </c>
      <c r="G209">
        <v>-153.341</v>
      </c>
      <c r="H209">
        <v>-21.4517</v>
      </c>
      <c r="I209"/>
      <c r="J209">
        <v>-66.4147</v>
      </c>
      <c r="K209">
        <v>-1.3305</v>
      </c>
      <c r="L209">
        <v>24.3899</v>
      </c>
    </row>
    <row r="210" spans="1:12" ht="12.75">
      <c r="A210" s="2">
        <f t="shared" si="3"/>
        <v>205</v>
      </c>
      <c r="B210">
        <v>-50.5107</v>
      </c>
      <c r="C210">
        <v>-77.5647</v>
      </c>
      <c r="D210">
        <v>-91.87</v>
      </c>
      <c r="E210"/>
      <c r="F210">
        <v>97.4456</v>
      </c>
      <c r="G210">
        <v>-153.5161</v>
      </c>
      <c r="H210">
        <v>-21.4517</v>
      </c>
      <c r="I210"/>
      <c r="J210">
        <v>-66.5158</v>
      </c>
      <c r="K210">
        <v>-1.5056</v>
      </c>
      <c r="L210">
        <v>24.3899</v>
      </c>
    </row>
    <row r="211" spans="1:12" ht="12.75">
      <c r="A211" s="2">
        <f t="shared" si="3"/>
        <v>206</v>
      </c>
      <c r="B211">
        <v>-50.694</v>
      </c>
      <c r="C211">
        <v>-77.8822</v>
      </c>
      <c r="D211">
        <v>-91.87</v>
      </c>
      <c r="E211"/>
      <c r="F211">
        <v>97.2623</v>
      </c>
      <c r="G211">
        <v>-153.8336</v>
      </c>
      <c r="H211">
        <v>-21.4517</v>
      </c>
      <c r="I211"/>
      <c r="J211">
        <v>-66.6991</v>
      </c>
      <c r="K211">
        <v>-1.8232</v>
      </c>
      <c r="L211">
        <v>24.3899</v>
      </c>
    </row>
    <row r="212" spans="1:12" ht="12.75">
      <c r="A212" s="2">
        <f t="shared" si="3"/>
        <v>207</v>
      </c>
      <c r="B212">
        <v>-50.8773</v>
      </c>
      <c r="C212">
        <v>-78.1997</v>
      </c>
      <c r="D212">
        <v>-91.87</v>
      </c>
      <c r="E212"/>
      <c r="F212">
        <v>97.079</v>
      </c>
      <c r="G212">
        <v>-154.1511</v>
      </c>
      <c r="H212">
        <v>-21.4517</v>
      </c>
      <c r="I212"/>
      <c r="J212">
        <v>-66.8824</v>
      </c>
      <c r="K212">
        <v>-2.1406</v>
      </c>
      <c r="L212">
        <v>24.3899</v>
      </c>
    </row>
    <row r="213" spans="1:12" ht="12.75">
      <c r="A213" s="2">
        <f t="shared" si="3"/>
        <v>208</v>
      </c>
      <c r="B213">
        <v>-51.0595</v>
      </c>
      <c r="C213">
        <v>-78.5152</v>
      </c>
      <c r="D213">
        <v>-91.87</v>
      </c>
      <c r="E213"/>
      <c r="F213">
        <v>96.8968</v>
      </c>
      <c r="G213">
        <v>-154.4666</v>
      </c>
      <c r="H213">
        <v>-21.4517</v>
      </c>
      <c r="I213"/>
      <c r="J213">
        <v>-67.0646</v>
      </c>
      <c r="K213">
        <v>-2.4562</v>
      </c>
      <c r="L213">
        <v>24.3899</v>
      </c>
    </row>
    <row r="214" spans="1:12" ht="12.75">
      <c r="A214" s="2">
        <f t="shared" si="3"/>
        <v>209</v>
      </c>
      <c r="B214">
        <v>-51.2537</v>
      </c>
      <c r="C214">
        <v>-78.8516</v>
      </c>
      <c r="D214">
        <v>-91.87</v>
      </c>
      <c r="E214"/>
      <c r="F214">
        <v>96.7026</v>
      </c>
      <c r="G214">
        <v>-154.8031</v>
      </c>
      <c r="H214">
        <v>-21.4517</v>
      </c>
      <c r="I214"/>
      <c r="J214">
        <v>-67.2588</v>
      </c>
      <c r="K214">
        <v>-2.7926</v>
      </c>
      <c r="L214">
        <v>24.3899</v>
      </c>
    </row>
    <row r="215" spans="1:12" ht="12.75">
      <c r="A215" s="2">
        <f t="shared" si="3"/>
        <v>210</v>
      </c>
      <c r="B215">
        <v>-51.4359</v>
      </c>
      <c r="C215">
        <v>-79.1672</v>
      </c>
      <c r="D215">
        <v>-91.87</v>
      </c>
      <c r="E215"/>
      <c r="F215">
        <v>96.5204</v>
      </c>
      <c r="G215">
        <v>-155.1186</v>
      </c>
      <c r="H215">
        <v>-21.4517</v>
      </c>
      <c r="I215"/>
      <c r="J215">
        <v>-67.441</v>
      </c>
      <c r="K215">
        <v>-3.1081</v>
      </c>
      <c r="L215">
        <v>24.3899</v>
      </c>
    </row>
    <row r="216" spans="1:12" ht="12.75">
      <c r="A216" s="2">
        <f t="shared" si="3"/>
        <v>211</v>
      </c>
      <c r="B216">
        <v>-51.6181</v>
      </c>
      <c r="C216">
        <v>-79.4827</v>
      </c>
      <c r="D216">
        <v>-91.87</v>
      </c>
      <c r="E216"/>
      <c r="F216">
        <v>96.3382</v>
      </c>
      <c r="G216">
        <v>-155.4342</v>
      </c>
      <c r="H216">
        <v>-21.4517</v>
      </c>
      <c r="I216"/>
      <c r="J216">
        <v>-67.6232</v>
      </c>
      <c r="K216">
        <v>-3.4237</v>
      </c>
      <c r="L216">
        <v>24.3899</v>
      </c>
    </row>
    <row r="217" spans="1:12" ht="12.75">
      <c r="A217" s="2">
        <f t="shared" si="3"/>
        <v>212</v>
      </c>
      <c r="B217">
        <v>-51.8003</v>
      </c>
      <c r="C217">
        <v>-79.7983</v>
      </c>
      <c r="D217">
        <v>-91.87</v>
      </c>
      <c r="E217"/>
      <c r="F217">
        <v>96.1561</v>
      </c>
      <c r="G217">
        <v>-155.7497</v>
      </c>
      <c r="H217">
        <v>-21.4517</v>
      </c>
      <c r="I217"/>
      <c r="J217">
        <v>-67.8054</v>
      </c>
      <c r="K217">
        <v>-3.7392</v>
      </c>
      <c r="L217">
        <v>24.3899</v>
      </c>
    </row>
    <row r="218" spans="1:12" ht="12.75">
      <c r="A218" s="2">
        <f t="shared" si="3"/>
        <v>213</v>
      </c>
      <c r="B218">
        <v>-51.9825</v>
      </c>
      <c r="C218">
        <v>-80.1138</v>
      </c>
      <c r="D218">
        <v>-91.87</v>
      </c>
      <c r="E218"/>
      <c r="F218">
        <v>95.9739</v>
      </c>
      <c r="G218">
        <v>-156.0653</v>
      </c>
      <c r="H218">
        <v>-21.4517</v>
      </c>
      <c r="I218"/>
      <c r="J218">
        <v>-67.9875</v>
      </c>
      <c r="K218">
        <v>-4.0548</v>
      </c>
      <c r="L218">
        <v>24.3899</v>
      </c>
    </row>
    <row r="219" spans="1:12" ht="12.75">
      <c r="A219" s="2">
        <f t="shared" si="3"/>
        <v>214</v>
      </c>
      <c r="B219">
        <v>-52.1646</v>
      </c>
      <c r="C219">
        <v>-80.4294</v>
      </c>
      <c r="D219">
        <v>-91.87</v>
      </c>
      <c r="E219"/>
      <c r="F219">
        <v>95.7917</v>
      </c>
      <c r="G219">
        <v>-156.3808</v>
      </c>
      <c r="H219">
        <v>-21.4517</v>
      </c>
      <c r="I219"/>
      <c r="J219">
        <v>-68.1697</v>
      </c>
      <c r="K219">
        <v>-4.3704</v>
      </c>
      <c r="L219">
        <v>24.3899</v>
      </c>
    </row>
    <row r="220" spans="1:12" ht="12.75">
      <c r="A220" s="2">
        <f t="shared" si="3"/>
        <v>215</v>
      </c>
      <c r="B220">
        <v>-52.3469</v>
      </c>
      <c r="C220">
        <v>-80.745</v>
      </c>
      <c r="D220">
        <v>-91.87</v>
      </c>
      <c r="E220"/>
      <c r="F220">
        <v>95.6095</v>
      </c>
      <c r="G220">
        <v>-156.6964</v>
      </c>
      <c r="H220">
        <v>-21.4517</v>
      </c>
      <c r="I220"/>
      <c r="J220">
        <v>-68.3519</v>
      </c>
      <c r="K220">
        <v>-4.6859</v>
      </c>
      <c r="L220">
        <v>24.3899</v>
      </c>
    </row>
    <row r="221" spans="1:12" ht="12.75">
      <c r="A221" s="2">
        <f t="shared" si="3"/>
        <v>216</v>
      </c>
      <c r="B221">
        <v>-52.529</v>
      </c>
      <c r="C221">
        <v>-81.0605</v>
      </c>
      <c r="D221">
        <v>-91.87</v>
      </c>
      <c r="E221"/>
      <c r="F221">
        <v>95.4273</v>
      </c>
      <c r="G221">
        <v>-157.012</v>
      </c>
      <c r="H221">
        <v>-21.4517</v>
      </c>
      <c r="I221"/>
      <c r="J221">
        <v>-68.5341</v>
      </c>
      <c r="K221">
        <v>-5.0015</v>
      </c>
      <c r="L221">
        <v>24.3899</v>
      </c>
    </row>
    <row r="222" spans="1:12" ht="12.75">
      <c r="A222" s="2">
        <f t="shared" si="3"/>
        <v>217</v>
      </c>
      <c r="B222">
        <v>-52.7112</v>
      </c>
      <c r="C222">
        <v>-81.3761</v>
      </c>
      <c r="D222">
        <v>-91.87</v>
      </c>
      <c r="E222"/>
      <c r="F222">
        <v>95.2451</v>
      </c>
      <c r="G222">
        <v>-157.3275</v>
      </c>
      <c r="H222">
        <v>-21.4517</v>
      </c>
      <c r="I222"/>
      <c r="J222">
        <v>-68.7163</v>
      </c>
      <c r="K222">
        <v>-5.317</v>
      </c>
      <c r="L222">
        <v>24.3899</v>
      </c>
    </row>
    <row r="223" spans="1:12" ht="12.75">
      <c r="A223" s="2">
        <f t="shared" si="3"/>
        <v>218</v>
      </c>
      <c r="B223">
        <v>-52.8934</v>
      </c>
      <c r="C223">
        <v>-81.6917</v>
      </c>
      <c r="D223">
        <v>-91.87</v>
      </c>
      <c r="E223"/>
      <c r="F223">
        <v>95.0629</v>
      </c>
      <c r="G223">
        <v>-157.6431</v>
      </c>
      <c r="H223">
        <v>-21.4517</v>
      </c>
      <c r="I223"/>
      <c r="J223">
        <v>-68.8985</v>
      </c>
      <c r="K223">
        <v>-5.6326</v>
      </c>
      <c r="L223">
        <v>24.3899</v>
      </c>
    </row>
    <row r="224" spans="1:12" ht="12.75">
      <c r="A224" s="2">
        <f t="shared" si="3"/>
        <v>219</v>
      </c>
      <c r="B224">
        <v>-53.0756</v>
      </c>
      <c r="C224">
        <v>-82.0072</v>
      </c>
      <c r="D224">
        <v>-91.87</v>
      </c>
      <c r="E224"/>
      <c r="F224">
        <v>94.8807</v>
      </c>
      <c r="G224">
        <v>-157.9587</v>
      </c>
      <c r="H224">
        <v>-21.4517</v>
      </c>
      <c r="I224"/>
      <c r="J224">
        <v>-69.0807</v>
      </c>
      <c r="K224">
        <v>-5.9482</v>
      </c>
      <c r="L224">
        <v>24.3899</v>
      </c>
    </row>
    <row r="225" spans="1:12" ht="12.75">
      <c r="A225" s="2">
        <f t="shared" si="3"/>
        <v>220</v>
      </c>
      <c r="B225">
        <v>-53.2578</v>
      </c>
      <c r="C225">
        <v>-82.3228</v>
      </c>
      <c r="D225">
        <v>-91.87</v>
      </c>
      <c r="E225"/>
      <c r="F225">
        <v>94.6985</v>
      </c>
      <c r="G225">
        <v>-158.2742</v>
      </c>
      <c r="H225">
        <v>-21.4517</v>
      </c>
      <c r="I225"/>
      <c r="J225">
        <v>-69.2629</v>
      </c>
      <c r="K225">
        <v>-6.2637</v>
      </c>
      <c r="L225">
        <v>24.3899</v>
      </c>
    </row>
    <row r="226" spans="1:12" ht="12.75">
      <c r="A226" s="2">
        <f t="shared" si="3"/>
        <v>221</v>
      </c>
      <c r="B226">
        <v>-53.44</v>
      </c>
      <c r="C226">
        <v>-82.6383</v>
      </c>
      <c r="D226">
        <v>-91.87</v>
      </c>
      <c r="E226"/>
      <c r="F226">
        <v>94.5164</v>
      </c>
      <c r="G226">
        <v>-158.5898</v>
      </c>
      <c r="H226">
        <v>-21.4517</v>
      </c>
      <c r="I226"/>
      <c r="J226">
        <v>-69.4451</v>
      </c>
      <c r="K226">
        <v>-6.5793</v>
      </c>
      <c r="L226">
        <v>24.3899</v>
      </c>
    </row>
    <row r="227" spans="1:12" ht="12.75">
      <c r="A227" s="2">
        <f t="shared" si="3"/>
        <v>222</v>
      </c>
      <c r="B227">
        <v>-53.6222</v>
      </c>
      <c r="C227">
        <v>-82.9539</v>
      </c>
      <c r="D227">
        <v>-91.87</v>
      </c>
      <c r="E227"/>
      <c r="F227">
        <v>94.3341</v>
      </c>
      <c r="G227">
        <v>-158.9054</v>
      </c>
      <c r="H227">
        <v>-21.4517</v>
      </c>
      <c r="I227"/>
      <c r="J227">
        <v>-69.6273</v>
      </c>
      <c r="K227">
        <v>-6.8949</v>
      </c>
      <c r="L227">
        <v>24.3899</v>
      </c>
    </row>
    <row r="228" spans="1:12" ht="12.75">
      <c r="A228" s="2">
        <f t="shared" si="3"/>
        <v>223</v>
      </c>
      <c r="B228">
        <v>-53.8044</v>
      </c>
      <c r="C228">
        <v>-83.2695</v>
      </c>
      <c r="D228">
        <v>-91.87</v>
      </c>
      <c r="E228"/>
      <c r="F228">
        <v>94.152</v>
      </c>
      <c r="G228">
        <v>-159.2209</v>
      </c>
      <c r="H228">
        <v>-21.4517</v>
      </c>
      <c r="I228"/>
      <c r="J228">
        <v>-69.8094</v>
      </c>
      <c r="K228">
        <v>-7.2104</v>
      </c>
      <c r="L228">
        <v>24.3899</v>
      </c>
    </row>
    <row r="229" spans="1:12" ht="12.75">
      <c r="A229" s="2">
        <f t="shared" si="3"/>
        <v>224</v>
      </c>
      <c r="B229">
        <v>-53.9866</v>
      </c>
      <c r="C229">
        <v>-83.585</v>
      </c>
      <c r="D229">
        <v>-91.87</v>
      </c>
      <c r="E229"/>
      <c r="F229">
        <v>93.9698</v>
      </c>
      <c r="G229">
        <v>-159.5365</v>
      </c>
      <c r="H229">
        <v>-21.4517</v>
      </c>
      <c r="I229"/>
      <c r="J229">
        <v>-69.9916</v>
      </c>
      <c r="K229">
        <v>-7.526</v>
      </c>
      <c r="L229">
        <v>24.3899</v>
      </c>
    </row>
    <row r="230" spans="1:12" ht="12.75">
      <c r="A230" s="2">
        <f t="shared" si="3"/>
        <v>225</v>
      </c>
      <c r="B230">
        <v>-54.1687</v>
      </c>
      <c r="C230">
        <v>-83.9006</v>
      </c>
      <c r="D230">
        <v>-91.87</v>
      </c>
      <c r="E230"/>
      <c r="F230">
        <v>93.7876</v>
      </c>
      <c r="G230">
        <v>-159.852</v>
      </c>
      <c r="H230">
        <v>-21.4517</v>
      </c>
      <c r="I230"/>
      <c r="J230">
        <v>-70.1738</v>
      </c>
      <c r="K230">
        <v>-7.8415</v>
      </c>
      <c r="L230">
        <v>24.3899</v>
      </c>
    </row>
    <row r="231" spans="1:12" ht="12.75">
      <c r="A231" s="2">
        <f t="shared" si="3"/>
        <v>226</v>
      </c>
      <c r="B231">
        <v>-54.3509</v>
      </c>
      <c r="C231">
        <v>-84.2162</v>
      </c>
      <c r="D231">
        <v>-91.87</v>
      </c>
      <c r="E231"/>
      <c r="F231">
        <v>93.6054</v>
      </c>
      <c r="G231">
        <v>-160.1676</v>
      </c>
      <c r="H231">
        <v>-21.4517</v>
      </c>
      <c r="I231"/>
      <c r="J231">
        <v>-70.356</v>
      </c>
      <c r="K231">
        <v>-8.1571</v>
      </c>
      <c r="L231">
        <v>24.3899</v>
      </c>
    </row>
    <row r="232" spans="1:12" ht="12.75">
      <c r="A232" s="2">
        <f t="shared" si="3"/>
        <v>227</v>
      </c>
      <c r="B232">
        <v>-54.5331</v>
      </c>
      <c r="C232">
        <v>-84.5317</v>
      </c>
      <c r="D232">
        <v>-91.87</v>
      </c>
      <c r="E232"/>
      <c r="F232">
        <v>93.4232</v>
      </c>
      <c r="G232">
        <v>-160.4832</v>
      </c>
      <c r="H232">
        <v>-21.4517</v>
      </c>
      <c r="I232"/>
      <c r="J232">
        <v>-70.5382</v>
      </c>
      <c r="K232">
        <v>-8.4727</v>
      </c>
      <c r="L232">
        <v>24.3899</v>
      </c>
    </row>
    <row r="233" spans="1:12" ht="12.75">
      <c r="A233" s="2">
        <f t="shared" si="3"/>
        <v>228</v>
      </c>
      <c r="B233">
        <v>-54.7153</v>
      </c>
      <c r="C233">
        <v>-84.8473</v>
      </c>
      <c r="D233">
        <v>-91.87</v>
      </c>
      <c r="E233"/>
      <c r="F233">
        <v>93.241</v>
      </c>
      <c r="G233">
        <v>-160.7987</v>
      </c>
      <c r="H233">
        <v>-21.4517</v>
      </c>
      <c r="I233"/>
      <c r="J233">
        <v>-70.7204</v>
      </c>
      <c r="K233">
        <v>-8.7882</v>
      </c>
      <c r="L233">
        <v>24.3899</v>
      </c>
    </row>
    <row r="234" spans="1:12" ht="12.75">
      <c r="A234" s="2">
        <f t="shared" si="3"/>
        <v>229</v>
      </c>
      <c r="B234">
        <v>-54.8975</v>
      </c>
      <c r="C234">
        <v>-85.1629</v>
      </c>
      <c r="D234">
        <v>-91.87</v>
      </c>
      <c r="E234"/>
      <c r="F234">
        <v>93.0588</v>
      </c>
      <c r="G234">
        <v>-161.1143</v>
      </c>
      <c r="H234">
        <v>-21.4517</v>
      </c>
      <c r="I234"/>
      <c r="J234">
        <v>-70.9026</v>
      </c>
      <c r="K234">
        <v>-9.1038</v>
      </c>
      <c r="L234">
        <v>24.3899</v>
      </c>
    </row>
    <row r="235" spans="1:12" ht="12.75">
      <c r="A235" s="2">
        <f t="shared" si="3"/>
        <v>230</v>
      </c>
      <c r="B235">
        <v>-55.0797</v>
      </c>
      <c r="C235">
        <v>-85.4784</v>
      </c>
      <c r="D235">
        <v>-91.87</v>
      </c>
      <c r="E235"/>
      <c r="F235">
        <v>92.8766</v>
      </c>
      <c r="G235">
        <v>-161.4298</v>
      </c>
      <c r="H235">
        <v>-21.4517</v>
      </c>
      <c r="I235"/>
      <c r="J235">
        <v>-71.0848</v>
      </c>
      <c r="K235">
        <v>-9.4194</v>
      </c>
      <c r="L235">
        <v>24.3899</v>
      </c>
    </row>
    <row r="236" spans="1:12" ht="12.75">
      <c r="A236" s="2">
        <f t="shared" si="3"/>
        <v>231</v>
      </c>
      <c r="B236">
        <v>-55.2619</v>
      </c>
      <c r="C236">
        <v>-85.794</v>
      </c>
      <c r="D236">
        <v>-91.87</v>
      </c>
      <c r="E236"/>
      <c r="F236">
        <v>92.6944</v>
      </c>
      <c r="G236">
        <v>-161.7454</v>
      </c>
      <c r="H236">
        <v>-21.4517</v>
      </c>
      <c r="I236"/>
      <c r="J236">
        <v>-71.267</v>
      </c>
      <c r="K236">
        <v>-9.7349</v>
      </c>
      <c r="L236">
        <v>24.3899</v>
      </c>
    </row>
    <row r="237" spans="1:12" ht="12.75">
      <c r="A237" s="2">
        <f t="shared" si="3"/>
        <v>232</v>
      </c>
      <c r="B237">
        <v>-55.4441</v>
      </c>
      <c r="C237">
        <v>-86.1095</v>
      </c>
      <c r="D237">
        <v>-91.87</v>
      </c>
      <c r="E237"/>
      <c r="F237">
        <v>92.5123</v>
      </c>
      <c r="G237">
        <v>-162.061</v>
      </c>
      <c r="H237">
        <v>-21.4517</v>
      </c>
      <c r="I237"/>
      <c r="J237">
        <v>-71.4492</v>
      </c>
      <c r="K237">
        <v>-10.0505</v>
      </c>
      <c r="L237">
        <v>24.3899</v>
      </c>
    </row>
    <row r="238" spans="1:12" ht="12.75">
      <c r="A238" s="2">
        <f t="shared" si="3"/>
        <v>233</v>
      </c>
      <c r="B238">
        <v>-55.6263</v>
      </c>
      <c r="C238">
        <v>-86.4251</v>
      </c>
      <c r="D238">
        <v>-91.87</v>
      </c>
      <c r="E238"/>
      <c r="F238">
        <v>92.3301</v>
      </c>
      <c r="G238">
        <v>-162.3766</v>
      </c>
      <c r="H238">
        <v>-21.4517</v>
      </c>
      <c r="I238"/>
      <c r="J238">
        <v>-71.6314</v>
      </c>
      <c r="K238">
        <v>-10.3661</v>
      </c>
      <c r="L238">
        <v>24.3899</v>
      </c>
    </row>
    <row r="239" spans="1:12" ht="12.75">
      <c r="A239" s="2">
        <f t="shared" si="3"/>
        <v>234</v>
      </c>
      <c r="B239">
        <v>-55.8085</v>
      </c>
      <c r="C239">
        <v>-86.7407</v>
      </c>
      <c r="D239">
        <v>-91.87</v>
      </c>
      <c r="E239"/>
      <c r="F239">
        <v>92.1479</v>
      </c>
      <c r="G239">
        <v>-162.6921</v>
      </c>
      <c r="H239">
        <v>-21.4517</v>
      </c>
      <c r="I239"/>
      <c r="J239">
        <v>-71.8135</v>
      </c>
      <c r="K239">
        <v>-10.6816</v>
      </c>
      <c r="L239">
        <v>24.3899</v>
      </c>
    </row>
    <row r="240" spans="1:12" ht="12.75">
      <c r="A240" s="2">
        <f t="shared" si="3"/>
        <v>235</v>
      </c>
      <c r="B240">
        <v>-55.9907</v>
      </c>
      <c r="C240">
        <v>-87.0562</v>
      </c>
      <c r="D240">
        <v>-91.87</v>
      </c>
      <c r="E240"/>
      <c r="F240">
        <v>91.9657</v>
      </c>
      <c r="G240">
        <v>-163.0077</v>
      </c>
      <c r="H240">
        <v>-21.4517</v>
      </c>
      <c r="I240"/>
      <c r="J240">
        <v>-71.9957</v>
      </c>
      <c r="K240">
        <v>-10.9972</v>
      </c>
      <c r="L240">
        <v>24.3899</v>
      </c>
    </row>
    <row r="241" spans="1:12" ht="12.75">
      <c r="A241" s="2">
        <f t="shared" si="3"/>
        <v>236</v>
      </c>
      <c r="B241">
        <v>-56.1728</v>
      </c>
      <c r="C241">
        <v>-87.3718</v>
      </c>
      <c r="D241">
        <v>-91.87</v>
      </c>
      <c r="E241"/>
      <c r="F241">
        <v>91.7835</v>
      </c>
      <c r="G241">
        <v>-163.3232</v>
      </c>
      <c r="H241">
        <v>-21.4517</v>
      </c>
      <c r="I241"/>
      <c r="J241">
        <v>-72.1779</v>
      </c>
      <c r="K241">
        <v>-11.3127</v>
      </c>
      <c r="L241">
        <v>24.3899</v>
      </c>
    </row>
    <row r="242" spans="1:12" ht="12.75">
      <c r="A242" s="2">
        <f t="shared" si="3"/>
        <v>237</v>
      </c>
      <c r="B242">
        <v>-56.355</v>
      </c>
      <c r="C242">
        <v>-87.6873</v>
      </c>
      <c r="D242">
        <v>-91.87</v>
      </c>
      <c r="E242"/>
      <c r="F242">
        <v>91.6013</v>
      </c>
      <c r="G242">
        <v>-163.6388</v>
      </c>
      <c r="H242">
        <v>-21.4517</v>
      </c>
      <c r="I242"/>
      <c r="J242">
        <v>-72.3601</v>
      </c>
      <c r="K242">
        <v>-11.6283</v>
      </c>
      <c r="L242">
        <v>24.3899</v>
      </c>
    </row>
    <row r="243" spans="1:12" ht="12.75">
      <c r="A243" s="2">
        <f t="shared" si="3"/>
        <v>238</v>
      </c>
      <c r="B243">
        <v>-56.5372</v>
      </c>
      <c r="C243">
        <v>-88.0029</v>
      </c>
      <c r="D243">
        <v>-91.87</v>
      </c>
      <c r="E243"/>
      <c r="F243">
        <v>91.4191</v>
      </c>
      <c r="G243">
        <v>-163.9543</v>
      </c>
      <c r="H243">
        <v>-21.4517</v>
      </c>
      <c r="I243"/>
      <c r="J243">
        <v>-72.5423</v>
      </c>
      <c r="K243">
        <v>-11.9438</v>
      </c>
      <c r="L243">
        <v>24.3899</v>
      </c>
    </row>
    <row r="244" spans="1:12" ht="12.75">
      <c r="A244" s="2">
        <f t="shared" si="3"/>
        <v>239</v>
      </c>
      <c r="B244">
        <v>-56.7194</v>
      </c>
      <c r="C244">
        <v>-88.3184</v>
      </c>
      <c r="D244">
        <v>-91.87</v>
      </c>
      <c r="E244"/>
      <c r="F244">
        <v>91.2369</v>
      </c>
      <c r="G244">
        <v>-164.2699</v>
      </c>
      <c r="H244">
        <v>-21.4517</v>
      </c>
      <c r="I244"/>
      <c r="J244">
        <v>-72.7245</v>
      </c>
      <c r="K244">
        <v>-12.2594</v>
      </c>
      <c r="L244">
        <v>24.3899</v>
      </c>
    </row>
    <row r="245" spans="1:12" ht="12.75">
      <c r="A245" s="2">
        <f t="shared" si="3"/>
        <v>240</v>
      </c>
      <c r="B245">
        <v>-56.9016</v>
      </c>
      <c r="C245">
        <v>-88.634</v>
      </c>
      <c r="D245">
        <v>-91.87</v>
      </c>
      <c r="E245"/>
      <c r="F245">
        <v>91.0547</v>
      </c>
      <c r="G245">
        <v>-164.5855</v>
      </c>
      <c r="H245">
        <v>-21.4517</v>
      </c>
      <c r="I245"/>
      <c r="J245">
        <v>-72.9067</v>
      </c>
      <c r="K245">
        <v>-12.575</v>
      </c>
      <c r="L245">
        <v>24.3899</v>
      </c>
    </row>
    <row r="246" spans="1:12" ht="12.75">
      <c r="A246" s="2">
        <f t="shared" si="3"/>
        <v>241</v>
      </c>
      <c r="B246">
        <v>-57.0838</v>
      </c>
      <c r="C246">
        <v>-88.9496</v>
      </c>
      <c r="D246">
        <v>-91.87</v>
      </c>
      <c r="E246"/>
      <c r="F246">
        <v>90.8726</v>
      </c>
      <c r="G246">
        <v>-164.901</v>
      </c>
      <c r="H246">
        <v>-21.4517</v>
      </c>
      <c r="I246"/>
      <c r="J246">
        <v>-73.0889</v>
      </c>
      <c r="K246">
        <v>-12.8905</v>
      </c>
      <c r="L246">
        <v>24.3899</v>
      </c>
    </row>
    <row r="247" spans="1:12" ht="12.75">
      <c r="A247" s="2">
        <f t="shared" si="3"/>
        <v>242</v>
      </c>
      <c r="B247">
        <v>-57.266</v>
      </c>
      <c r="C247">
        <v>-89.2651</v>
      </c>
      <c r="D247">
        <v>-91.87</v>
      </c>
      <c r="E247"/>
      <c r="F247">
        <v>90.6904</v>
      </c>
      <c r="G247">
        <v>-165.2166</v>
      </c>
      <c r="H247">
        <v>-21.4517</v>
      </c>
      <c r="I247"/>
      <c r="J247">
        <v>-73.271</v>
      </c>
      <c r="K247">
        <v>-13.2061</v>
      </c>
      <c r="L247">
        <v>24.3899</v>
      </c>
    </row>
    <row r="248" spans="1:12" ht="12.75">
      <c r="A248" s="2">
        <f t="shared" si="3"/>
        <v>243</v>
      </c>
      <c r="B248">
        <v>-57.4482</v>
      </c>
      <c r="C248">
        <v>-89.5807</v>
      </c>
      <c r="D248">
        <v>-91.87</v>
      </c>
      <c r="E248"/>
      <c r="F248">
        <v>90.5082</v>
      </c>
      <c r="G248">
        <v>-165.5321</v>
      </c>
      <c r="H248">
        <v>-21.4517</v>
      </c>
      <c r="I248"/>
      <c r="J248">
        <v>-73.4532</v>
      </c>
      <c r="K248">
        <v>-13.5217</v>
      </c>
      <c r="L248">
        <v>24.3899</v>
      </c>
    </row>
    <row r="249" spans="1:12" ht="12.75">
      <c r="A249" s="2">
        <f t="shared" si="3"/>
        <v>244</v>
      </c>
      <c r="B249">
        <v>-57.6304</v>
      </c>
      <c r="C249">
        <v>-89.8963</v>
      </c>
      <c r="D249">
        <v>-91.87</v>
      </c>
      <c r="E249"/>
      <c r="F249">
        <v>90.326</v>
      </c>
      <c r="G249">
        <v>-165.8477</v>
      </c>
      <c r="H249">
        <v>-21.4517</v>
      </c>
      <c r="I249"/>
      <c r="J249">
        <v>-73.6354</v>
      </c>
      <c r="K249">
        <v>-13.8372</v>
      </c>
      <c r="L249">
        <v>24.3899</v>
      </c>
    </row>
    <row r="250" spans="1:12" ht="12.75">
      <c r="A250" s="2">
        <f t="shared" si="3"/>
        <v>245</v>
      </c>
      <c r="B250">
        <v>-57.8125</v>
      </c>
      <c r="C250">
        <v>-90.2118</v>
      </c>
      <c r="D250">
        <v>-91.87</v>
      </c>
      <c r="E250"/>
      <c r="F250">
        <v>90.1438</v>
      </c>
      <c r="G250">
        <v>-166.1633</v>
      </c>
      <c r="H250">
        <v>-21.4517</v>
      </c>
      <c r="I250"/>
      <c r="J250">
        <v>-73.8176</v>
      </c>
      <c r="K250">
        <v>-14.1528</v>
      </c>
      <c r="L250">
        <v>24.3899</v>
      </c>
    </row>
    <row r="251" spans="1:12" ht="12.75">
      <c r="A251" s="2">
        <f t="shared" si="3"/>
        <v>246</v>
      </c>
      <c r="B251">
        <v>-57.9947</v>
      </c>
      <c r="C251">
        <v>-90.5274</v>
      </c>
      <c r="D251">
        <v>-91.87</v>
      </c>
      <c r="E251"/>
      <c r="F251">
        <v>89.9616</v>
      </c>
      <c r="G251">
        <v>-166.4788</v>
      </c>
      <c r="H251">
        <v>-21.4517</v>
      </c>
      <c r="I251"/>
      <c r="J251">
        <v>-73.9998</v>
      </c>
      <c r="K251">
        <v>-14.4683</v>
      </c>
      <c r="L251">
        <v>24.3899</v>
      </c>
    </row>
    <row r="252" spans="1:12" ht="12.75">
      <c r="A252" s="2">
        <f t="shared" si="3"/>
        <v>247</v>
      </c>
      <c r="B252">
        <v>-58.1769</v>
      </c>
      <c r="C252">
        <v>-90.843</v>
      </c>
      <c r="D252">
        <v>-91.87</v>
      </c>
      <c r="E252"/>
      <c r="F252">
        <v>89.7794</v>
      </c>
      <c r="G252">
        <v>-166.7944</v>
      </c>
      <c r="H252">
        <v>-21.4517</v>
      </c>
      <c r="I252"/>
      <c r="J252">
        <v>-74.182</v>
      </c>
      <c r="K252">
        <v>-14.7839</v>
      </c>
      <c r="L252">
        <v>24.3899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6"/>
  <sheetViews>
    <sheetView tabSelected="1" workbookViewId="0" topLeftCell="N1">
      <pane ySplit="9660" topLeftCell="BM252" activePane="topLeft" state="split"/>
      <selection pane="topLeft" activeCell="Z28" sqref="Z28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9.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5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35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160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</row>
    <row r="5" spans="2:37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</row>
    <row r="6" spans="1:37" ht="12.75">
      <c r="A6">
        <v>0</v>
      </c>
      <c r="B6">
        <v>27.0822</v>
      </c>
      <c r="C6">
        <v>-4.7753</v>
      </c>
      <c r="D6">
        <v>66.2</v>
      </c>
      <c r="G6">
        <v>77.3074</v>
      </c>
      <c r="H6">
        <v>-13.6314</v>
      </c>
      <c r="I6">
        <v>66.2</v>
      </c>
      <c r="L6">
        <v>50.7802</v>
      </c>
      <c r="M6">
        <v>-60.5175</v>
      </c>
      <c r="N6">
        <v>58.8875</v>
      </c>
      <c r="Q6">
        <v>50.359</v>
      </c>
      <c r="R6">
        <v>-29</v>
      </c>
      <c r="S6">
        <v>0</v>
      </c>
      <c r="V6" s="1">
        <f aca="true" t="shared" si="0" ref="V6:V69">xc</f>
        <v>50.359</v>
      </c>
      <c r="W6" s="1">
        <f aca="true" t="shared" si="1" ref="W6:W69">yc</f>
        <v>-29</v>
      </c>
      <c r="X6" s="1">
        <f aca="true" t="shared" si="2" ref="X6:X69">Height</f>
        <v>160</v>
      </c>
      <c r="AA6" s="1">
        <f aca="true" t="shared" si="3" ref="AA6:AA69">SQRT((xh-x_1)^2+(yh-y_1)^2+(zh-z_1)^2)</f>
        <v>99.63476054234285</v>
      </c>
      <c r="AB6" s="1">
        <f aca="true" t="shared" si="4" ref="AB6:AB69">SQRT((xh-x_2)^2+(yh-y_2)^2+(zh-z_2)^2)</f>
        <v>98.79701477534631</v>
      </c>
      <c r="AC6" s="1">
        <f aca="true" t="shared" si="5" ref="AC6:AC69">SQRT((xh-x_3)^2+(yh-y_3)^2+(zh-z_3)^2)</f>
        <v>105.91160404762077</v>
      </c>
      <c r="AE6" s="1">
        <f aca="true" t="shared" si="6" ref="AE6:AE69">SQRT((x_2-x_1)^2+(y_2-y_1)^2+(z_2-z_1)^2)</f>
        <v>51.000011982841734</v>
      </c>
      <c r="AF6" s="1">
        <f aca="true" t="shared" si="7" ref="AF6:AF69">SQRT((x_2-x_3)^2+(y_2-y_3)^2+(z_2-z_3)^2)</f>
        <v>54.364247160243096</v>
      </c>
      <c r="AG6" s="1">
        <f aca="true" t="shared" si="8" ref="AG6:AG69">SQRT((x_3-x_1)^2+(y_3-y_1)^2+(z_3-z_1)^2)</f>
        <v>61.01033290427122</v>
      </c>
      <c r="AI6" s="1">
        <f aca="true" t="shared" si="9" ref="AI6:AI69">ASIN((zh-z_1)/len1)*180/PI()</f>
        <v>70.2945549256278</v>
      </c>
      <c r="AJ6" s="1">
        <f aca="true" t="shared" si="10" ref="AJ6:AJ69">ASIN((zh-z_2)/len2)*180/PI()</f>
        <v>71.69925579199713</v>
      </c>
      <c r="AK6" s="1">
        <f aca="true" t="shared" si="11" ref="AK6:AK69">ASIN((zh-z_3)/len3)*180/PI()</f>
        <v>72.6859110244146</v>
      </c>
    </row>
    <row r="7" spans="1:37" ht="12.75">
      <c r="A7">
        <f aca="true" t="shared" si="12" ref="A7:A70">A6+1</f>
        <v>1</v>
      </c>
      <c r="B7">
        <v>27.0822</v>
      </c>
      <c r="C7">
        <v>-4.8252</v>
      </c>
      <c r="D7">
        <v>66.2</v>
      </c>
      <c r="E7" s="1">
        <f aca="true" t="shared" si="13" ref="E7:E70">SQRT((B7-B6)^2+(C7-C6)^2+(D7-D6)^2)</f>
        <v>0.049900000000000055</v>
      </c>
      <c r="G7">
        <v>77.3074</v>
      </c>
      <c r="H7">
        <v>-13.6813</v>
      </c>
      <c r="I7">
        <v>66.2</v>
      </c>
      <c r="J7" s="1">
        <f aca="true" t="shared" si="14" ref="J7:J70">SQRT((G7-G6)^2+(H7-H6)^2+(I7-I6)^2)</f>
        <v>0.049900000000000944</v>
      </c>
      <c r="L7">
        <v>50.7802</v>
      </c>
      <c r="M7">
        <v>-60.5674</v>
      </c>
      <c r="N7">
        <v>58.8875</v>
      </c>
      <c r="O7" s="1">
        <f aca="true" t="shared" si="15" ref="O7:O70">SQRT((L7-L6)^2+(M7-M6)^2+(N7-N6)^2)</f>
        <v>0.049900000000000944</v>
      </c>
      <c r="Q7">
        <v>50.359</v>
      </c>
      <c r="R7">
        <v>-29.0499</v>
      </c>
      <c r="S7">
        <v>0</v>
      </c>
      <c r="T7" s="1">
        <f aca="true" t="shared" si="16" ref="T7:T70">SQRT((Q7-Q6)^2+(R7-R6)^2+(S7-S6)^2)</f>
        <v>0.049900000000000944</v>
      </c>
      <c r="V7" s="1">
        <f t="shared" si="0"/>
        <v>50.359</v>
      </c>
      <c r="W7" s="1">
        <f t="shared" si="1"/>
        <v>-29.0499</v>
      </c>
      <c r="X7" s="1">
        <f t="shared" si="2"/>
        <v>160</v>
      </c>
      <c r="Y7" s="1">
        <f aca="true" t="shared" si="17" ref="Y7:Y70">SQRT((V7-V6)^2+(W7-W6)^2+(X7-X6)^2)</f>
        <v>0.049900000000000944</v>
      </c>
      <c r="AA7" s="1">
        <f t="shared" si="3"/>
        <v>99.63476054234285</v>
      </c>
      <c r="AB7" s="1">
        <f t="shared" si="4"/>
        <v>98.79701477534631</v>
      </c>
      <c r="AC7" s="1">
        <f t="shared" si="5"/>
        <v>105.91160404762077</v>
      </c>
      <c r="AE7" s="1">
        <f t="shared" si="6"/>
        <v>51.000011982841734</v>
      </c>
      <c r="AF7" s="1">
        <f t="shared" si="7"/>
        <v>54.364247160243096</v>
      </c>
      <c r="AG7" s="1">
        <f t="shared" si="8"/>
        <v>61.01033290427122</v>
      </c>
      <c r="AI7" s="1">
        <f t="shared" si="9"/>
        <v>70.2945549256278</v>
      </c>
      <c r="AJ7" s="1">
        <f t="shared" si="10"/>
        <v>71.69925579199713</v>
      </c>
      <c r="AK7" s="1">
        <f t="shared" si="11"/>
        <v>72.6859110244146</v>
      </c>
    </row>
    <row r="8" spans="1:37" ht="12.75">
      <c r="A8">
        <f t="shared" si="12"/>
        <v>2</v>
      </c>
      <c r="B8">
        <v>27.0822</v>
      </c>
      <c r="C8">
        <v>-5.0298</v>
      </c>
      <c r="D8">
        <v>66.2</v>
      </c>
      <c r="E8" s="1">
        <f t="shared" si="13"/>
        <v>0.20460000000000012</v>
      </c>
      <c r="G8">
        <v>77.3074</v>
      </c>
      <c r="H8">
        <v>-13.8859</v>
      </c>
      <c r="I8">
        <v>66.2</v>
      </c>
      <c r="J8" s="1">
        <f t="shared" si="14"/>
        <v>0.20459999999999923</v>
      </c>
      <c r="L8">
        <v>50.7802</v>
      </c>
      <c r="M8">
        <v>-60.772</v>
      </c>
      <c r="N8">
        <v>58.8875</v>
      </c>
      <c r="O8" s="1">
        <f t="shared" si="15"/>
        <v>0.20459999999999923</v>
      </c>
      <c r="Q8">
        <v>50.359</v>
      </c>
      <c r="R8">
        <v>-29.2545</v>
      </c>
      <c r="S8">
        <v>0</v>
      </c>
      <c r="T8" s="1">
        <f t="shared" si="16"/>
        <v>0.20459999999999923</v>
      </c>
      <c r="V8" s="1">
        <f t="shared" si="0"/>
        <v>50.359</v>
      </c>
      <c r="W8" s="1">
        <f t="shared" si="1"/>
        <v>-29.2545</v>
      </c>
      <c r="X8" s="1">
        <f t="shared" si="2"/>
        <v>160</v>
      </c>
      <c r="Y8" s="1">
        <f t="shared" si="17"/>
        <v>0.20459999999999923</v>
      </c>
      <c r="AA8" s="1">
        <f t="shared" si="3"/>
        <v>99.63476054234285</v>
      </c>
      <c r="AB8" s="1">
        <f t="shared" si="4"/>
        <v>98.79701477534631</v>
      </c>
      <c r="AC8" s="1">
        <f t="shared" si="5"/>
        <v>105.91160404762077</v>
      </c>
      <c r="AE8" s="1">
        <f t="shared" si="6"/>
        <v>51.000011982841734</v>
      </c>
      <c r="AF8" s="1">
        <f t="shared" si="7"/>
        <v>54.364247160243096</v>
      </c>
      <c r="AG8" s="1">
        <f t="shared" si="8"/>
        <v>61.01033290427122</v>
      </c>
      <c r="AI8" s="1">
        <f t="shared" si="9"/>
        <v>70.2945549256278</v>
      </c>
      <c r="AJ8" s="1">
        <f t="shared" si="10"/>
        <v>71.69925579199713</v>
      </c>
      <c r="AK8" s="1">
        <f t="shared" si="11"/>
        <v>72.6859110244146</v>
      </c>
    </row>
    <row r="9" spans="1:37" ht="12.75">
      <c r="A9">
        <f t="shared" si="12"/>
        <v>3</v>
      </c>
      <c r="B9">
        <v>27.0822</v>
      </c>
      <c r="C9">
        <v>-5.3161</v>
      </c>
      <c r="D9">
        <v>66.2</v>
      </c>
      <c r="E9" s="1">
        <f t="shared" si="13"/>
        <v>0.2862999999999998</v>
      </c>
      <c r="G9">
        <v>77.3074</v>
      </c>
      <c r="H9">
        <v>-14.1721</v>
      </c>
      <c r="I9">
        <v>66.2</v>
      </c>
      <c r="J9" s="1">
        <f t="shared" si="14"/>
        <v>0.2862000000000009</v>
      </c>
      <c r="L9">
        <v>50.7802</v>
      </c>
      <c r="M9">
        <v>-61.0583</v>
      </c>
      <c r="N9">
        <v>58.8875</v>
      </c>
      <c r="O9" s="1">
        <f t="shared" si="15"/>
        <v>0.2863000000000042</v>
      </c>
      <c r="Q9">
        <v>50.359</v>
      </c>
      <c r="R9">
        <v>-29.5408</v>
      </c>
      <c r="S9">
        <v>0</v>
      </c>
      <c r="T9" s="1">
        <f t="shared" si="16"/>
        <v>0.28630000000000067</v>
      </c>
      <c r="V9" s="1">
        <f t="shared" si="0"/>
        <v>50.359</v>
      </c>
      <c r="W9" s="1">
        <f t="shared" si="1"/>
        <v>-29.5408</v>
      </c>
      <c r="X9" s="1">
        <f t="shared" si="2"/>
        <v>160</v>
      </c>
      <c r="Y9" s="1">
        <f t="shared" si="17"/>
        <v>0.28630000000000067</v>
      </c>
      <c r="AA9" s="1">
        <f t="shared" si="3"/>
        <v>99.63476054234285</v>
      </c>
      <c r="AB9" s="1">
        <f t="shared" si="4"/>
        <v>98.79703033112887</v>
      </c>
      <c r="AC9" s="1">
        <f t="shared" si="5"/>
        <v>105.91160404762077</v>
      </c>
      <c r="AE9" s="1">
        <f t="shared" si="6"/>
        <v>50.99999461803893</v>
      </c>
      <c r="AF9" s="1">
        <f t="shared" si="7"/>
        <v>54.36433340463212</v>
      </c>
      <c r="AG9" s="1">
        <f t="shared" si="8"/>
        <v>61.01033290427123</v>
      </c>
      <c r="AI9" s="1">
        <f t="shared" si="9"/>
        <v>70.2945549256278</v>
      </c>
      <c r="AJ9" s="1">
        <f t="shared" si="10"/>
        <v>71.69922851522104</v>
      </c>
      <c r="AK9" s="1">
        <f t="shared" si="11"/>
        <v>72.6859110244146</v>
      </c>
    </row>
    <row r="10" spans="1:37" ht="12.75">
      <c r="A10">
        <f t="shared" si="12"/>
        <v>4</v>
      </c>
      <c r="B10">
        <v>26.7833</v>
      </c>
      <c r="C10">
        <v>-4.9742</v>
      </c>
      <c r="D10">
        <v>66.4345</v>
      </c>
      <c r="E10" s="1">
        <f t="shared" si="13"/>
        <v>0.511103776155096</v>
      </c>
      <c r="G10">
        <v>76.9755</v>
      </c>
      <c r="H10">
        <v>-14.0146</v>
      </c>
      <c r="I10">
        <v>66.5661</v>
      </c>
      <c r="J10" s="1">
        <f t="shared" si="14"/>
        <v>0.518645418373676</v>
      </c>
      <c r="L10">
        <v>50.2892</v>
      </c>
      <c r="M10">
        <v>-60.8354</v>
      </c>
      <c r="N10">
        <v>59.4159</v>
      </c>
      <c r="O10" s="1">
        <f t="shared" si="15"/>
        <v>0.7549648799778693</v>
      </c>
      <c r="Q10">
        <v>50.0907</v>
      </c>
      <c r="R10">
        <v>-29.5819</v>
      </c>
      <c r="S10">
        <v>0.3867</v>
      </c>
      <c r="T10" s="1">
        <f t="shared" si="16"/>
        <v>0.47245210339250465</v>
      </c>
      <c r="V10" s="1">
        <f t="shared" si="0"/>
        <v>50.0907</v>
      </c>
      <c r="W10" s="1">
        <f t="shared" si="1"/>
        <v>-29.5819</v>
      </c>
      <c r="X10" s="1">
        <f t="shared" si="2"/>
        <v>160</v>
      </c>
      <c r="Y10" s="1">
        <f t="shared" si="17"/>
        <v>0.2714297330802245</v>
      </c>
      <c r="AA10" s="1">
        <f t="shared" si="3"/>
        <v>99.51520780413414</v>
      </c>
      <c r="AB10" s="1">
        <f t="shared" si="4"/>
        <v>98.4633280442013</v>
      </c>
      <c r="AC10" s="1">
        <f t="shared" si="5"/>
        <v>105.32797272002344</v>
      </c>
      <c r="AE10" s="1">
        <f t="shared" si="6"/>
        <v>51.00003030940276</v>
      </c>
      <c r="AF10" s="1">
        <f t="shared" si="7"/>
        <v>54.364246342334226</v>
      </c>
      <c r="AG10" s="1">
        <f t="shared" si="8"/>
        <v>61.0103413054705</v>
      </c>
      <c r="AI10" s="1">
        <f t="shared" si="9"/>
        <v>70.08737118827557</v>
      </c>
      <c r="AJ10" s="1">
        <f t="shared" si="10"/>
        <v>71.6081315647734</v>
      </c>
      <c r="AK10" s="1">
        <f t="shared" si="11"/>
        <v>72.73860350259058</v>
      </c>
    </row>
    <row r="11" spans="1:37" ht="12.75">
      <c r="A11">
        <f t="shared" si="12"/>
        <v>5</v>
      </c>
      <c r="B11">
        <v>26.4874</v>
      </c>
      <c r="C11">
        <v>-4.6324</v>
      </c>
      <c r="D11">
        <v>66.6675</v>
      </c>
      <c r="E11" s="1">
        <f t="shared" si="13"/>
        <v>0.5085991053865527</v>
      </c>
      <c r="G11">
        <v>76.6456</v>
      </c>
      <c r="H11">
        <v>-13.8569</v>
      </c>
      <c r="I11">
        <v>66.9308</v>
      </c>
      <c r="J11" s="1">
        <f t="shared" si="14"/>
        <v>0.5164391445272096</v>
      </c>
      <c r="L11">
        <v>49.7995</v>
      </c>
      <c r="M11">
        <v>-60.6109</v>
      </c>
      <c r="N11">
        <v>59.943</v>
      </c>
      <c r="O11" s="1">
        <f t="shared" si="15"/>
        <v>0.7536847815897544</v>
      </c>
      <c r="Q11">
        <v>49.8223</v>
      </c>
      <c r="R11">
        <v>-29.6232</v>
      </c>
      <c r="S11">
        <v>0.7734</v>
      </c>
      <c r="T11" s="1">
        <f t="shared" si="16"/>
        <v>0.4725263378902808</v>
      </c>
      <c r="V11" s="1">
        <f t="shared" si="0"/>
        <v>49.8223</v>
      </c>
      <c r="W11" s="1">
        <f t="shared" si="1"/>
        <v>-29.6232</v>
      </c>
      <c r="X11" s="1">
        <f t="shared" si="2"/>
        <v>160</v>
      </c>
      <c r="Y11" s="1">
        <f t="shared" si="17"/>
        <v>0.27155892546554206</v>
      </c>
      <c r="AA11" s="1">
        <f t="shared" si="3"/>
        <v>99.39825551235795</v>
      </c>
      <c r="AB11" s="1">
        <f t="shared" si="4"/>
        <v>98.1322659843336</v>
      </c>
      <c r="AC11" s="1">
        <f t="shared" si="5"/>
        <v>104.74560286775765</v>
      </c>
      <c r="AE11" s="1">
        <f t="shared" si="6"/>
        <v>51.00005641545899</v>
      </c>
      <c r="AF11" s="1">
        <f t="shared" si="7"/>
        <v>54.3643168820321</v>
      </c>
      <c r="AG11" s="1">
        <f t="shared" si="8"/>
        <v>61.01037099469237</v>
      </c>
      <c r="AI11" s="1">
        <f t="shared" si="9"/>
        <v>69.88016601061808</v>
      </c>
      <c r="AJ11" s="1">
        <f t="shared" si="10"/>
        <v>71.51481981601576</v>
      </c>
      <c r="AK11" s="1">
        <f t="shared" si="11"/>
        <v>72.79221786642007</v>
      </c>
    </row>
    <row r="12" spans="1:37" ht="12.75">
      <c r="A12">
        <f t="shared" si="12"/>
        <v>6</v>
      </c>
      <c r="B12">
        <v>26.1945</v>
      </c>
      <c r="C12">
        <v>-4.2906</v>
      </c>
      <c r="D12">
        <v>66.899</v>
      </c>
      <c r="E12" s="1">
        <f t="shared" si="13"/>
        <v>0.506171808776425</v>
      </c>
      <c r="G12">
        <v>76.3176</v>
      </c>
      <c r="H12">
        <v>-13.6992</v>
      </c>
      <c r="I12">
        <v>67.2939</v>
      </c>
      <c r="J12" s="1">
        <f t="shared" si="14"/>
        <v>0.5140961972238209</v>
      </c>
      <c r="L12">
        <v>49.311</v>
      </c>
      <c r="M12">
        <v>-60.3846</v>
      </c>
      <c r="N12">
        <v>60.4687</v>
      </c>
      <c r="O12" s="1">
        <f t="shared" si="15"/>
        <v>0.7524655673185341</v>
      </c>
      <c r="Q12">
        <v>49.5539</v>
      </c>
      <c r="R12">
        <v>-29.6647</v>
      </c>
      <c r="S12">
        <v>1.1603</v>
      </c>
      <c r="T12" s="1">
        <f t="shared" si="16"/>
        <v>0.47270754172109414</v>
      </c>
      <c r="V12" s="1">
        <f t="shared" si="0"/>
        <v>49.5539</v>
      </c>
      <c r="W12" s="1">
        <f t="shared" si="1"/>
        <v>-29.6647</v>
      </c>
      <c r="X12" s="1">
        <f t="shared" si="2"/>
        <v>160</v>
      </c>
      <c r="Y12" s="1">
        <f t="shared" si="17"/>
        <v>0.27158941437397704</v>
      </c>
      <c r="AA12" s="1">
        <f t="shared" si="3"/>
        <v>99.28394996256947</v>
      </c>
      <c r="AB12" s="1">
        <f t="shared" si="4"/>
        <v>97.80395597904004</v>
      </c>
      <c r="AC12" s="1">
        <f t="shared" si="5"/>
        <v>104.16453780490748</v>
      </c>
      <c r="AE12" s="1">
        <f t="shared" si="6"/>
        <v>51.00002797626683</v>
      </c>
      <c r="AF12" s="1">
        <f t="shared" si="7"/>
        <v>54.36420119674343</v>
      </c>
      <c r="AG12" s="1">
        <f t="shared" si="8"/>
        <v>61.010311967240426</v>
      </c>
      <c r="AI12" s="1">
        <f t="shared" si="9"/>
        <v>69.67287403369033</v>
      </c>
      <c r="AJ12" s="1">
        <f t="shared" si="10"/>
        <v>71.41947880581888</v>
      </c>
      <c r="AK12" s="1">
        <f t="shared" si="11"/>
        <v>72.84688278057102</v>
      </c>
    </row>
    <row r="13" spans="1:37" ht="12.75">
      <c r="A13">
        <f t="shared" si="12"/>
        <v>7</v>
      </c>
      <c r="B13">
        <v>25.9046</v>
      </c>
      <c r="C13">
        <v>-3.9489</v>
      </c>
      <c r="D13">
        <v>67.1291</v>
      </c>
      <c r="E13" s="1">
        <f t="shared" si="13"/>
        <v>0.5037329748984066</v>
      </c>
      <c r="G13">
        <v>75.9916</v>
      </c>
      <c r="H13">
        <v>-13.5413</v>
      </c>
      <c r="I13">
        <v>67.6557</v>
      </c>
      <c r="J13" s="1">
        <f t="shared" si="14"/>
        <v>0.5119645007224596</v>
      </c>
      <c r="L13">
        <v>48.8237</v>
      </c>
      <c r="M13">
        <v>-60.1567</v>
      </c>
      <c r="N13">
        <v>60.9932</v>
      </c>
      <c r="O13" s="1">
        <f t="shared" si="15"/>
        <v>0.7513321169762412</v>
      </c>
      <c r="Q13">
        <v>49.2853</v>
      </c>
      <c r="R13">
        <v>-29.7062</v>
      </c>
      <c r="S13">
        <v>1.5472</v>
      </c>
      <c r="T13" s="1">
        <f t="shared" si="16"/>
        <v>0.47282112896950723</v>
      </c>
      <c r="V13" s="1">
        <f t="shared" si="0"/>
        <v>49.2853</v>
      </c>
      <c r="W13" s="1">
        <f t="shared" si="1"/>
        <v>-29.7062</v>
      </c>
      <c r="X13" s="1">
        <f t="shared" si="2"/>
        <v>160</v>
      </c>
      <c r="Y13" s="1">
        <f t="shared" si="17"/>
        <v>0.2717870673891596</v>
      </c>
      <c r="AA13" s="1">
        <f t="shared" si="3"/>
        <v>99.17207118231424</v>
      </c>
      <c r="AB13" s="1">
        <f t="shared" si="4"/>
        <v>97.47820368774755</v>
      </c>
      <c r="AC13" s="1">
        <f t="shared" si="5"/>
        <v>103.58471157004782</v>
      </c>
      <c r="AE13" s="1">
        <f t="shared" si="6"/>
        <v>50.99999033646967</v>
      </c>
      <c r="AF13" s="1">
        <f t="shared" si="7"/>
        <v>54.36431930797993</v>
      </c>
      <c r="AG13" s="1">
        <f t="shared" si="8"/>
        <v>61.010254830315205</v>
      </c>
      <c r="AI13" s="1">
        <f t="shared" si="9"/>
        <v>69.46567880845915</v>
      </c>
      <c r="AJ13" s="1">
        <f t="shared" si="10"/>
        <v>71.32190862030315</v>
      </c>
      <c r="AK13" s="1">
        <f t="shared" si="11"/>
        <v>72.90236331880689</v>
      </c>
    </row>
    <row r="14" spans="1:37" ht="12.75">
      <c r="A14">
        <f t="shared" si="12"/>
        <v>8</v>
      </c>
      <c r="B14">
        <v>25.6176</v>
      </c>
      <c r="C14">
        <v>-3.6073</v>
      </c>
      <c r="D14">
        <v>67.3578</v>
      </c>
      <c r="E14" s="1">
        <f t="shared" si="13"/>
        <v>0.5013613965993005</v>
      </c>
      <c r="G14">
        <v>75.6675</v>
      </c>
      <c r="H14">
        <v>-13.3834</v>
      </c>
      <c r="I14">
        <v>68.0159</v>
      </c>
      <c r="J14" s="1">
        <f t="shared" si="14"/>
        <v>0.509624626563518</v>
      </c>
      <c r="L14">
        <v>48.3378</v>
      </c>
      <c r="M14">
        <v>-59.9272</v>
      </c>
      <c r="N14">
        <v>61.5164</v>
      </c>
      <c r="O14" s="1">
        <f t="shared" si="15"/>
        <v>0.7500048666508752</v>
      </c>
      <c r="Q14">
        <v>49.0166</v>
      </c>
      <c r="R14">
        <v>-29.748</v>
      </c>
      <c r="S14">
        <v>1.9343</v>
      </c>
      <c r="T14" s="1">
        <f t="shared" si="16"/>
        <v>0.473068007795921</v>
      </c>
      <c r="V14" s="1">
        <f t="shared" si="0"/>
        <v>49.0166</v>
      </c>
      <c r="W14" s="1">
        <f t="shared" si="1"/>
        <v>-29.748</v>
      </c>
      <c r="X14" s="1">
        <f t="shared" si="2"/>
        <v>160</v>
      </c>
      <c r="Y14" s="1">
        <f t="shared" si="17"/>
        <v>0.27193184807962745</v>
      </c>
      <c r="AA14" s="1">
        <f t="shared" si="3"/>
        <v>99.0627408177767</v>
      </c>
      <c r="AB14" s="1">
        <f t="shared" si="4"/>
        <v>97.15526365967003</v>
      </c>
      <c r="AC14" s="1">
        <f t="shared" si="5"/>
        <v>103.00613744355236</v>
      </c>
      <c r="AE14" s="1">
        <f t="shared" si="6"/>
        <v>50.99997761597549</v>
      </c>
      <c r="AF14" s="1">
        <f t="shared" si="7"/>
        <v>54.36433868612769</v>
      </c>
      <c r="AG14" s="1">
        <f t="shared" si="8"/>
        <v>61.01033173168295</v>
      </c>
      <c r="AI14" s="1">
        <f t="shared" si="9"/>
        <v>69.258397703631</v>
      </c>
      <c r="AJ14" s="1">
        <f t="shared" si="10"/>
        <v>71.22223123459544</v>
      </c>
      <c r="AK14" s="1">
        <f t="shared" si="11"/>
        <v>72.95884189798997</v>
      </c>
    </row>
    <row r="15" spans="1:37" ht="12.75">
      <c r="A15">
        <f t="shared" si="12"/>
        <v>9</v>
      </c>
      <c r="B15">
        <v>25.5192</v>
      </c>
      <c r="C15">
        <v>-3.7608</v>
      </c>
      <c r="D15">
        <v>67.4318</v>
      </c>
      <c r="E15" s="1">
        <f t="shared" si="13"/>
        <v>0.1967760402081498</v>
      </c>
      <c r="G15">
        <v>75.5691</v>
      </c>
      <c r="H15">
        <v>-13.537</v>
      </c>
      <c r="I15">
        <v>68.09</v>
      </c>
      <c r="J15" s="1">
        <f t="shared" si="14"/>
        <v>0.19689167072276087</v>
      </c>
      <c r="L15">
        <v>48.2394</v>
      </c>
      <c r="M15">
        <v>-60.0807</v>
      </c>
      <c r="N15">
        <v>61.5904</v>
      </c>
      <c r="O15" s="1">
        <f t="shared" si="15"/>
        <v>0.19677604020815315</v>
      </c>
      <c r="Q15">
        <v>48.9182</v>
      </c>
      <c r="R15">
        <v>-29.9015</v>
      </c>
      <c r="S15">
        <v>2.0083</v>
      </c>
      <c r="T15" s="1">
        <f t="shared" si="16"/>
        <v>0.19677604020814857</v>
      </c>
      <c r="V15" s="1">
        <f t="shared" si="0"/>
        <v>48.9182</v>
      </c>
      <c r="W15" s="1">
        <f t="shared" si="1"/>
        <v>-29.9015</v>
      </c>
      <c r="X15" s="1">
        <f t="shared" si="2"/>
        <v>160</v>
      </c>
      <c r="Y15" s="1">
        <f t="shared" si="17"/>
        <v>0.18233159353222045</v>
      </c>
      <c r="AA15" s="1">
        <f t="shared" si="3"/>
        <v>98.99354043941453</v>
      </c>
      <c r="AB15" s="1">
        <f t="shared" si="4"/>
        <v>97.08509376346092</v>
      </c>
      <c r="AC15" s="1">
        <f t="shared" si="5"/>
        <v>102.9353887360416</v>
      </c>
      <c r="AE15" s="1">
        <f t="shared" si="6"/>
        <v>50.99999807539213</v>
      </c>
      <c r="AF15" s="1">
        <f t="shared" si="7"/>
        <v>54.364265027129726</v>
      </c>
      <c r="AG15" s="1">
        <f t="shared" si="8"/>
        <v>61.010331731682946</v>
      </c>
      <c r="AI15" s="1">
        <f t="shared" si="9"/>
        <v>69.24322930898474</v>
      </c>
      <c r="AJ15" s="1">
        <f t="shared" si="10"/>
        <v>71.20818357071832</v>
      </c>
      <c r="AK15" s="1">
        <f t="shared" si="11"/>
        <v>72.94677087449335</v>
      </c>
    </row>
    <row r="16" spans="1:37" ht="12.75">
      <c r="A16">
        <f t="shared" si="12"/>
        <v>10</v>
      </c>
      <c r="B16">
        <v>25.4207</v>
      </c>
      <c r="C16">
        <v>-3.9144</v>
      </c>
      <c r="D16">
        <v>67.5059</v>
      </c>
      <c r="E16" s="1">
        <f t="shared" si="13"/>
        <v>0.1969416664903607</v>
      </c>
      <c r="G16">
        <v>75.4707</v>
      </c>
      <c r="H16">
        <v>-13.6905</v>
      </c>
      <c r="I16">
        <v>68.164</v>
      </c>
      <c r="J16" s="1">
        <f t="shared" si="14"/>
        <v>0.1967760402081562</v>
      </c>
      <c r="L16">
        <v>48.141</v>
      </c>
      <c r="M16">
        <v>-60.2343</v>
      </c>
      <c r="N16">
        <v>61.6645</v>
      </c>
      <c r="O16" s="1">
        <f t="shared" si="15"/>
        <v>0.19689167072275895</v>
      </c>
      <c r="Q16">
        <v>48.8198</v>
      </c>
      <c r="R16">
        <v>-30.0551</v>
      </c>
      <c r="S16">
        <v>2.0824</v>
      </c>
      <c r="T16" s="1">
        <f t="shared" si="16"/>
        <v>0.19689167072276018</v>
      </c>
      <c r="V16" s="1">
        <f t="shared" si="0"/>
        <v>48.8198</v>
      </c>
      <c r="W16" s="1">
        <f t="shared" si="1"/>
        <v>-30.0551</v>
      </c>
      <c r="X16" s="1">
        <f t="shared" si="2"/>
        <v>160</v>
      </c>
      <c r="Y16" s="1">
        <f t="shared" si="17"/>
        <v>0.18241578879033438</v>
      </c>
      <c r="AA16" s="1">
        <f t="shared" si="3"/>
        <v>98.9242771624337</v>
      </c>
      <c r="AB16" s="1">
        <f t="shared" si="4"/>
        <v>97.01505810939867</v>
      </c>
      <c r="AC16" s="1">
        <f t="shared" si="5"/>
        <v>102.8645490065941</v>
      </c>
      <c r="AE16" s="1">
        <f t="shared" si="6"/>
        <v>51.000075753080985</v>
      </c>
      <c r="AF16" s="1">
        <f t="shared" si="7"/>
        <v>54.36433868612769</v>
      </c>
      <c r="AG16" s="1">
        <f t="shared" si="8"/>
        <v>61.010368971675625</v>
      </c>
      <c r="AI16" s="1">
        <f t="shared" si="9"/>
        <v>69.22798303485693</v>
      </c>
      <c r="AJ16" s="1">
        <f t="shared" si="10"/>
        <v>71.19407611809355</v>
      </c>
      <c r="AK16" s="1">
        <f t="shared" si="11"/>
        <v>72.93466690112702</v>
      </c>
    </row>
    <row r="17" spans="1:37" ht="12.75">
      <c r="A17">
        <f t="shared" si="12"/>
        <v>11</v>
      </c>
      <c r="B17">
        <v>25.2239</v>
      </c>
      <c r="C17">
        <v>-4.2215</v>
      </c>
      <c r="D17">
        <v>67.654</v>
      </c>
      <c r="E17" s="1">
        <f t="shared" si="13"/>
        <v>0.3936677025106321</v>
      </c>
      <c r="G17">
        <v>75.2738</v>
      </c>
      <c r="H17">
        <v>-13.9976</v>
      </c>
      <c r="I17">
        <v>68.3122</v>
      </c>
      <c r="J17" s="1">
        <f t="shared" si="14"/>
        <v>0.39375533012265457</v>
      </c>
      <c r="L17">
        <v>47.9441</v>
      </c>
      <c r="M17">
        <v>-60.5413</v>
      </c>
      <c r="N17">
        <v>61.8126</v>
      </c>
      <c r="O17" s="1">
        <f t="shared" si="15"/>
        <v>0.39363970836286705</v>
      </c>
      <c r="Q17">
        <v>48.6229</v>
      </c>
      <c r="R17">
        <v>-30.3622</v>
      </c>
      <c r="S17">
        <v>2.2305</v>
      </c>
      <c r="T17" s="1">
        <f t="shared" si="16"/>
        <v>0.39371770343737533</v>
      </c>
      <c r="V17" s="1">
        <f t="shared" si="0"/>
        <v>48.6229</v>
      </c>
      <c r="W17" s="1">
        <f t="shared" si="1"/>
        <v>-30.3622</v>
      </c>
      <c r="X17" s="1">
        <f t="shared" si="2"/>
        <v>160</v>
      </c>
      <c r="Y17" s="1">
        <f t="shared" si="17"/>
        <v>0.3648013431992828</v>
      </c>
      <c r="AA17" s="1">
        <f t="shared" si="3"/>
        <v>98.78579408745976</v>
      </c>
      <c r="AB17" s="1">
        <f t="shared" si="4"/>
        <v>96.87478140780499</v>
      </c>
      <c r="AC17" s="1">
        <f t="shared" si="5"/>
        <v>102.72294955369028</v>
      </c>
      <c r="AE17" s="1">
        <f t="shared" si="6"/>
        <v>50.999978906466225</v>
      </c>
      <c r="AF17" s="1">
        <f t="shared" si="7"/>
        <v>54.364265027129726</v>
      </c>
      <c r="AG17" s="1">
        <f t="shared" si="8"/>
        <v>61.01023941962529</v>
      </c>
      <c r="AI17" s="1">
        <f t="shared" si="9"/>
        <v>69.19755543601757</v>
      </c>
      <c r="AJ17" s="1">
        <f t="shared" si="10"/>
        <v>71.16582041794754</v>
      </c>
      <c r="AK17" s="1">
        <f t="shared" si="11"/>
        <v>72.91047856603423</v>
      </c>
    </row>
    <row r="18" spans="1:37" ht="12.75">
      <c r="A18">
        <f t="shared" si="12"/>
        <v>12</v>
      </c>
      <c r="B18">
        <v>25.027</v>
      </c>
      <c r="C18">
        <v>-4.5286</v>
      </c>
      <c r="D18">
        <v>67.8021</v>
      </c>
      <c r="E18" s="1">
        <f t="shared" si="13"/>
        <v>0.3937177034373736</v>
      </c>
      <c r="G18">
        <v>75.077</v>
      </c>
      <c r="H18">
        <v>-14.3047</v>
      </c>
      <c r="I18">
        <v>68.4603</v>
      </c>
      <c r="J18" s="1">
        <f t="shared" si="14"/>
        <v>0.3936677025106306</v>
      </c>
      <c r="L18">
        <v>47.7473</v>
      </c>
      <c r="M18">
        <v>-60.8484</v>
      </c>
      <c r="N18">
        <v>61.9607</v>
      </c>
      <c r="O18" s="1">
        <f t="shared" si="15"/>
        <v>0.39366770251062927</v>
      </c>
      <c r="Q18">
        <v>48.4261</v>
      </c>
      <c r="R18">
        <v>-30.6693</v>
      </c>
      <c r="S18">
        <v>2.3787</v>
      </c>
      <c r="T18" s="1">
        <f t="shared" si="16"/>
        <v>0.39370533397453505</v>
      </c>
      <c r="V18" s="1">
        <f t="shared" si="0"/>
        <v>48.4261</v>
      </c>
      <c r="W18" s="1">
        <f t="shared" si="1"/>
        <v>-30.6693</v>
      </c>
      <c r="X18" s="1">
        <f t="shared" si="2"/>
        <v>160</v>
      </c>
      <c r="Y18" s="1">
        <f t="shared" si="17"/>
        <v>0.3647473783319083</v>
      </c>
      <c r="AA18" s="1">
        <f t="shared" si="3"/>
        <v>98.64738639066927</v>
      </c>
      <c r="AB18" s="1">
        <f t="shared" si="4"/>
        <v>96.7346229643761</v>
      </c>
      <c r="AC18" s="1">
        <f t="shared" si="5"/>
        <v>102.58139787866024</v>
      </c>
      <c r="AE18" s="1">
        <f t="shared" si="6"/>
        <v>51.000077043569256</v>
      </c>
      <c r="AF18" s="1">
        <f t="shared" si="7"/>
        <v>54.364265027129726</v>
      </c>
      <c r="AG18" s="1">
        <f t="shared" si="8"/>
        <v>61.01027665967431</v>
      </c>
      <c r="AI18" s="1">
        <f t="shared" si="9"/>
        <v>69.1669700061464</v>
      </c>
      <c r="AJ18" s="1">
        <f t="shared" si="10"/>
        <v>71.13750192528836</v>
      </c>
      <c r="AK18" s="1">
        <f t="shared" si="11"/>
        <v>72.88617009055211</v>
      </c>
    </row>
    <row r="19" spans="1:37" ht="12.75">
      <c r="A19">
        <f t="shared" si="12"/>
        <v>13</v>
      </c>
      <c r="B19">
        <v>24.8302</v>
      </c>
      <c r="C19">
        <v>-4.8357</v>
      </c>
      <c r="D19">
        <v>67.9503</v>
      </c>
      <c r="E19" s="1">
        <f t="shared" si="13"/>
        <v>0.39370533397453583</v>
      </c>
      <c r="G19">
        <v>74.8801</v>
      </c>
      <c r="H19">
        <v>-14.6118</v>
      </c>
      <c r="I19">
        <v>68.6084</v>
      </c>
      <c r="J19" s="1">
        <f t="shared" si="14"/>
        <v>0.3937177034373736</v>
      </c>
      <c r="L19">
        <v>47.5504</v>
      </c>
      <c r="M19">
        <v>-61.1555</v>
      </c>
      <c r="N19">
        <v>62.1089</v>
      </c>
      <c r="O19" s="1">
        <f t="shared" si="15"/>
        <v>0.39375533012265607</v>
      </c>
      <c r="Q19">
        <v>48.2292</v>
      </c>
      <c r="R19">
        <v>-30.9764</v>
      </c>
      <c r="S19">
        <v>2.5268</v>
      </c>
      <c r="T19" s="1">
        <f t="shared" si="16"/>
        <v>0.39371770343737533</v>
      </c>
      <c r="V19" s="1">
        <f t="shared" si="0"/>
        <v>48.2292</v>
      </c>
      <c r="W19" s="1">
        <f t="shared" si="1"/>
        <v>-30.9764</v>
      </c>
      <c r="X19" s="1">
        <f t="shared" si="2"/>
        <v>160</v>
      </c>
      <c r="Y19" s="1">
        <f t="shared" si="17"/>
        <v>0.3648013431992828</v>
      </c>
      <c r="AA19" s="1">
        <f t="shared" si="3"/>
        <v>98.50886593388434</v>
      </c>
      <c r="AB19" s="1">
        <f t="shared" si="4"/>
        <v>96.59448822023955</v>
      </c>
      <c r="AC19" s="1">
        <f t="shared" si="5"/>
        <v>102.43976915954076</v>
      </c>
      <c r="AE19" s="1">
        <f t="shared" si="6"/>
        <v>50.999977615975475</v>
      </c>
      <c r="AF19" s="1">
        <f t="shared" si="7"/>
        <v>54.36425307157268</v>
      </c>
      <c r="AG19" s="1">
        <f t="shared" si="8"/>
        <v>61.01023941962529</v>
      </c>
      <c r="AI19" s="1">
        <f t="shared" si="9"/>
        <v>69.13635042075647</v>
      </c>
      <c r="AJ19" s="1">
        <f t="shared" si="10"/>
        <v>71.1091012593979</v>
      </c>
      <c r="AK19" s="1">
        <f t="shared" si="11"/>
        <v>72.86177795876084</v>
      </c>
    </row>
    <row r="20" spans="1:37" ht="12.75">
      <c r="A20">
        <f t="shared" si="12"/>
        <v>14</v>
      </c>
      <c r="B20">
        <v>24.6333</v>
      </c>
      <c r="C20">
        <v>-5.1428</v>
      </c>
      <c r="D20">
        <v>68.0984</v>
      </c>
      <c r="E20" s="1">
        <f t="shared" si="13"/>
        <v>0.39371770343737544</v>
      </c>
      <c r="G20">
        <v>74.6833</v>
      </c>
      <c r="H20">
        <v>-14.9189</v>
      </c>
      <c r="I20">
        <v>68.7566</v>
      </c>
      <c r="J20" s="1">
        <f t="shared" si="14"/>
        <v>0.393705333974534</v>
      </c>
      <c r="L20">
        <v>47.3536</v>
      </c>
      <c r="M20">
        <v>-61.4626</v>
      </c>
      <c r="N20">
        <v>62.257</v>
      </c>
      <c r="O20" s="1">
        <f t="shared" si="15"/>
        <v>0.3936677025106328</v>
      </c>
      <c r="Q20">
        <v>48.0324</v>
      </c>
      <c r="R20">
        <v>-31.2835</v>
      </c>
      <c r="S20">
        <v>2.6749</v>
      </c>
      <c r="T20" s="1">
        <f t="shared" si="16"/>
        <v>0.39366770251062944</v>
      </c>
      <c r="V20" s="1">
        <f t="shared" si="0"/>
        <v>48.0324</v>
      </c>
      <c r="W20" s="1">
        <f t="shared" si="1"/>
        <v>-31.2835</v>
      </c>
      <c r="X20" s="1">
        <f t="shared" si="2"/>
        <v>160</v>
      </c>
      <c r="Y20" s="1">
        <f t="shared" si="17"/>
        <v>0.36474737833190446</v>
      </c>
      <c r="AA20" s="1">
        <f t="shared" si="3"/>
        <v>98.37051468737978</v>
      </c>
      <c r="AB20" s="1">
        <f t="shared" si="4"/>
        <v>96.45428268112308</v>
      </c>
      <c r="AC20" s="1">
        <f t="shared" si="5"/>
        <v>102.29825460510067</v>
      </c>
      <c r="AE20" s="1">
        <f t="shared" si="6"/>
        <v>51.00007704356926</v>
      </c>
      <c r="AF20" s="1">
        <f t="shared" si="7"/>
        <v>54.364265027129726</v>
      </c>
      <c r="AG20" s="1">
        <f t="shared" si="8"/>
        <v>61.01027665967432</v>
      </c>
      <c r="AI20" s="1">
        <f t="shared" si="9"/>
        <v>69.10559279879591</v>
      </c>
      <c r="AJ20" s="1">
        <f t="shared" si="10"/>
        <v>71.08059881574961</v>
      </c>
      <c r="AK20" s="1">
        <f t="shared" si="11"/>
        <v>72.83733481839167</v>
      </c>
    </row>
    <row r="21" spans="1:37" ht="12.75">
      <c r="A21">
        <f t="shared" si="12"/>
        <v>15</v>
      </c>
      <c r="B21">
        <v>24.4365</v>
      </c>
      <c r="C21">
        <v>-5.4499</v>
      </c>
      <c r="D21">
        <v>68.2465</v>
      </c>
      <c r="E21" s="1">
        <f t="shared" si="13"/>
        <v>0.39366770251063243</v>
      </c>
      <c r="G21">
        <v>74.4864</v>
      </c>
      <c r="H21">
        <v>-15.226</v>
      </c>
      <c r="I21">
        <v>68.9047</v>
      </c>
      <c r="J21" s="1">
        <f t="shared" si="14"/>
        <v>0.3937177034373736</v>
      </c>
      <c r="L21">
        <v>47.1567</v>
      </c>
      <c r="M21">
        <v>-61.7697</v>
      </c>
      <c r="N21">
        <v>62.4051</v>
      </c>
      <c r="O21" s="1">
        <f t="shared" si="15"/>
        <v>0.3937177034373723</v>
      </c>
      <c r="Q21">
        <v>47.8355</v>
      </c>
      <c r="R21">
        <v>-31.5906</v>
      </c>
      <c r="S21">
        <v>2.823</v>
      </c>
      <c r="T21" s="1">
        <f t="shared" si="16"/>
        <v>0.3937177034373724</v>
      </c>
      <c r="V21" s="1">
        <f t="shared" si="0"/>
        <v>47.8355</v>
      </c>
      <c r="W21" s="1">
        <f t="shared" si="1"/>
        <v>-31.5906</v>
      </c>
      <c r="X21" s="1">
        <f t="shared" si="2"/>
        <v>160</v>
      </c>
      <c r="Y21" s="1">
        <f t="shared" si="17"/>
        <v>0.36480134319927987</v>
      </c>
      <c r="AA21" s="1">
        <f t="shared" si="3"/>
        <v>98.23214422855688</v>
      </c>
      <c r="AB21" s="1">
        <f t="shared" si="4"/>
        <v>96.31419566221793</v>
      </c>
      <c r="AC21" s="1">
        <f t="shared" si="5"/>
        <v>102.15675872040968</v>
      </c>
      <c r="AE21" s="1">
        <f t="shared" si="6"/>
        <v>50.99997890646624</v>
      </c>
      <c r="AF21" s="1">
        <f t="shared" si="7"/>
        <v>54.364265027129726</v>
      </c>
      <c r="AG21" s="1">
        <f t="shared" si="8"/>
        <v>61.01023941962529</v>
      </c>
      <c r="AI21" s="1">
        <f t="shared" si="9"/>
        <v>69.07482121835433</v>
      </c>
      <c r="AJ21" s="1">
        <f t="shared" si="10"/>
        <v>71.05203271297277</v>
      </c>
      <c r="AK21" s="1">
        <f t="shared" si="11"/>
        <v>72.81282396185377</v>
      </c>
    </row>
    <row r="22" spans="1:37" ht="12.75">
      <c r="A22">
        <f t="shared" si="12"/>
        <v>16</v>
      </c>
      <c r="B22">
        <v>24.2396</v>
      </c>
      <c r="C22">
        <v>-5.757</v>
      </c>
      <c r="D22">
        <v>68.3946</v>
      </c>
      <c r="E22" s="1">
        <f t="shared" si="13"/>
        <v>0.393717703437373</v>
      </c>
      <c r="G22">
        <v>74.2896</v>
      </c>
      <c r="H22">
        <v>-15.5331</v>
      </c>
      <c r="I22">
        <v>69.0528</v>
      </c>
      <c r="J22" s="1">
        <f t="shared" si="14"/>
        <v>0.3936677025106363</v>
      </c>
      <c r="L22">
        <v>46.9599</v>
      </c>
      <c r="M22">
        <v>-62.0768</v>
      </c>
      <c r="N22">
        <v>62.5532</v>
      </c>
      <c r="O22" s="1">
        <f t="shared" si="15"/>
        <v>0.3936677025106328</v>
      </c>
      <c r="Q22">
        <v>47.6387</v>
      </c>
      <c r="R22">
        <v>-31.8977</v>
      </c>
      <c r="S22">
        <v>2.9712</v>
      </c>
      <c r="T22" s="1">
        <f t="shared" si="16"/>
        <v>0.39370533397453794</v>
      </c>
      <c r="V22" s="1">
        <f t="shared" si="0"/>
        <v>47.6387</v>
      </c>
      <c r="W22" s="1">
        <f t="shared" si="1"/>
        <v>-31.8977</v>
      </c>
      <c r="X22" s="1">
        <f t="shared" si="2"/>
        <v>160</v>
      </c>
      <c r="Y22" s="1">
        <f t="shared" si="17"/>
        <v>0.3647473783319113</v>
      </c>
      <c r="AA22" s="1">
        <f t="shared" si="3"/>
        <v>98.09384989111193</v>
      </c>
      <c r="AB22" s="1">
        <f t="shared" si="4"/>
        <v>96.17413265431615</v>
      </c>
      <c r="AC22" s="1">
        <f t="shared" si="5"/>
        <v>102.01528158315301</v>
      </c>
      <c r="AE22" s="1">
        <f t="shared" si="6"/>
        <v>51.000077043569256</v>
      </c>
      <c r="AF22" s="1">
        <f t="shared" si="7"/>
        <v>54.364265027129726</v>
      </c>
      <c r="AG22" s="1">
        <f t="shared" si="8"/>
        <v>61.01027665967431</v>
      </c>
      <c r="AI22" s="1">
        <f t="shared" si="9"/>
        <v>69.0438900756177</v>
      </c>
      <c r="AJ22" s="1">
        <f t="shared" si="10"/>
        <v>71.02338339868255</v>
      </c>
      <c r="AK22" s="1">
        <f t="shared" si="11"/>
        <v>72.78824511636894</v>
      </c>
    </row>
    <row r="23" spans="1:37" ht="12.75">
      <c r="A23">
        <f t="shared" si="12"/>
        <v>17</v>
      </c>
      <c r="B23">
        <v>24.0428</v>
      </c>
      <c r="C23">
        <v>-6.064</v>
      </c>
      <c r="D23">
        <v>68.5428</v>
      </c>
      <c r="E23" s="1">
        <f t="shared" si="13"/>
        <v>0.3936273364490847</v>
      </c>
      <c r="G23">
        <v>74.0927</v>
      </c>
      <c r="H23">
        <v>-15.8402</v>
      </c>
      <c r="I23">
        <v>69.2009</v>
      </c>
      <c r="J23" s="1">
        <f t="shared" si="14"/>
        <v>0.3937177034373736</v>
      </c>
      <c r="L23">
        <v>46.763</v>
      </c>
      <c r="M23">
        <v>-62.3839</v>
      </c>
      <c r="N23">
        <v>62.7014</v>
      </c>
      <c r="O23" s="1">
        <f t="shared" si="15"/>
        <v>0.3937553301226532</v>
      </c>
      <c r="Q23">
        <v>47.4418</v>
      </c>
      <c r="R23">
        <v>-32.2048</v>
      </c>
      <c r="S23">
        <v>3.1193</v>
      </c>
      <c r="T23" s="1">
        <f t="shared" si="16"/>
        <v>0.3937177034373724</v>
      </c>
      <c r="V23" s="1">
        <f t="shared" si="0"/>
        <v>47.4418</v>
      </c>
      <c r="W23" s="1">
        <f t="shared" si="1"/>
        <v>-32.2048</v>
      </c>
      <c r="X23" s="1">
        <f t="shared" si="2"/>
        <v>160</v>
      </c>
      <c r="Y23" s="1">
        <f t="shared" si="17"/>
        <v>0.36480134319927987</v>
      </c>
      <c r="AA23" s="1">
        <f t="shared" si="3"/>
        <v>97.95546976805329</v>
      </c>
      <c r="AB23" s="1">
        <f t="shared" si="4"/>
        <v>96.03409376247583</v>
      </c>
      <c r="AC23" s="1">
        <f t="shared" si="5"/>
        <v>101.87372776241183</v>
      </c>
      <c r="AE23" s="1">
        <f t="shared" si="6"/>
        <v>50.99999678490185</v>
      </c>
      <c r="AF23" s="1">
        <f t="shared" si="7"/>
        <v>54.36425307157268</v>
      </c>
      <c r="AG23" s="1">
        <f t="shared" si="8"/>
        <v>61.01033173168295</v>
      </c>
      <c r="AI23" s="1">
        <f t="shared" si="9"/>
        <v>69.0128828105501</v>
      </c>
      <c r="AJ23" s="1">
        <f t="shared" si="10"/>
        <v>70.9946505231516</v>
      </c>
      <c r="AK23" s="1">
        <f t="shared" si="11"/>
        <v>72.76358134241265</v>
      </c>
    </row>
    <row r="24" spans="1:37" ht="12.75">
      <c r="A24">
        <f t="shared" si="12"/>
        <v>18</v>
      </c>
      <c r="B24">
        <v>23.8459</v>
      </c>
      <c r="C24">
        <v>-6.3711</v>
      </c>
      <c r="D24">
        <v>68.6909</v>
      </c>
      <c r="E24" s="1">
        <f t="shared" si="13"/>
        <v>0.3937177034373736</v>
      </c>
      <c r="G24">
        <v>73.8958</v>
      </c>
      <c r="H24">
        <v>-16.1473</v>
      </c>
      <c r="I24">
        <v>69.3491</v>
      </c>
      <c r="J24" s="1">
        <f t="shared" si="14"/>
        <v>0.39375533012265596</v>
      </c>
      <c r="L24">
        <v>46.5662</v>
      </c>
      <c r="M24">
        <v>-62.691</v>
      </c>
      <c r="N24">
        <v>62.8495</v>
      </c>
      <c r="O24" s="1">
        <f t="shared" si="15"/>
        <v>0.39366770251063476</v>
      </c>
      <c r="Q24">
        <v>47.245</v>
      </c>
      <c r="R24">
        <v>-32.5119</v>
      </c>
      <c r="S24">
        <v>3.2674</v>
      </c>
      <c r="T24" s="1">
        <f t="shared" si="16"/>
        <v>0.393667702510633</v>
      </c>
      <c r="V24" s="1">
        <f t="shared" si="0"/>
        <v>47.245</v>
      </c>
      <c r="W24" s="1">
        <f t="shared" si="1"/>
        <v>-32.5119</v>
      </c>
      <c r="X24" s="1">
        <f t="shared" si="2"/>
        <v>160</v>
      </c>
      <c r="Y24" s="1">
        <f t="shared" si="17"/>
        <v>0.3647473783319083</v>
      </c>
      <c r="AA24" s="1">
        <f t="shared" si="3"/>
        <v>97.81723287979476</v>
      </c>
      <c r="AB24" s="1">
        <f t="shared" si="4"/>
        <v>95.89395676793193</v>
      </c>
      <c r="AC24" s="1">
        <f t="shared" si="5"/>
        <v>101.73228836755811</v>
      </c>
      <c r="AE24" s="1">
        <f t="shared" si="6"/>
        <v>50.99999807539212</v>
      </c>
      <c r="AF24" s="1">
        <f t="shared" si="7"/>
        <v>54.36421475575638</v>
      </c>
      <c r="AG24" s="1">
        <f t="shared" si="8"/>
        <v>61.01036897167563</v>
      </c>
      <c r="AI24" s="1">
        <f t="shared" si="9"/>
        <v>68.98177663815726</v>
      </c>
      <c r="AJ24" s="1">
        <f t="shared" si="10"/>
        <v>70.96586238122458</v>
      </c>
      <c r="AK24" s="1">
        <f t="shared" si="11"/>
        <v>72.73886564865704</v>
      </c>
    </row>
    <row r="25" spans="1:37" ht="12.75">
      <c r="A25">
        <f t="shared" si="12"/>
        <v>19</v>
      </c>
      <c r="B25">
        <v>23.6416</v>
      </c>
      <c r="C25">
        <v>-6.656</v>
      </c>
      <c r="D25">
        <v>68.8496</v>
      </c>
      <c r="E25" s="1">
        <f t="shared" si="13"/>
        <v>0.38482748082744617</v>
      </c>
      <c r="G25">
        <v>73.6902</v>
      </c>
      <c r="H25">
        <v>-16.439</v>
      </c>
      <c r="I25">
        <v>69.5078</v>
      </c>
      <c r="J25" s="1">
        <f t="shared" si="14"/>
        <v>0.3905712995088014</v>
      </c>
      <c r="L25">
        <v>46.354</v>
      </c>
      <c r="M25">
        <v>-62.9797</v>
      </c>
      <c r="N25">
        <v>63.0145</v>
      </c>
      <c r="O25" s="1">
        <f t="shared" si="15"/>
        <v>0.39446359781353735</v>
      </c>
      <c r="Q25">
        <v>47.0356</v>
      </c>
      <c r="R25">
        <v>-32.8079</v>
      </c>
      <c r="S25">
        <v>3.4287</v>
      </c>
      <c r="T25" s="1">
        <f t="shared" si="16"/>
        <v>0.3968400811410028</v>
      </c>
      <c r="V25" s="1">
        <f t="shared" si="0"/>
        <v>47.0356</v>
      </c>
      <c r="W25" s="1">
        <f t="shared" si="1"/>
        <v>-32.8079</v>
      </c>
      <c r="X25" s="1">
        <f t="shared" si="2"/>
        <v>160</v>
      </c>
      <c r="Y25" s="1">
        <f t="shared" si="17"/>
        <v>0.3625801428649914</v>
      </c>
      <c r="AA25" s="1">
        <f t="shared" si="3"/>
        <v>97.67085813982592</v>
      </c>
      <c r="AB25" s="1">
        <f t="shared" si="4"/>
        <v>95.74574063220776</v>
      </c>
      <c r="AC25" s="1">
        <f t="shared" si="5"/>
        <v>101.57258145803917</v>
      </c>
      <c r="AE25" s="1">
        <f t="shared" si="6"/>
        <v>51.000026256855996</v>
      </c>
      <c r="AF25" s="1">
        <f t="shared" si="7"/>
        <v>54.3642118660797</v>
      </c>
      <c r="AG25" s="1">
        <f t="shared" si="8"/>
        <v>61.01033262866217</v>
      </c>
      <c r="AI25" s="1">
        <f t="shared" si="9"/>
        <v>68.945718815552</v>
      </c>
      <c r="AJ25" s="1">
        <f t="shared" si="10"/>
        <v>70.9317853946652</v>
      </c>
      <c r="AK25" s="1">
        <f t="shared" si="11"/>
        <v>72.71514534387892</v>
      </c>
    </row>
    <row r="26" spans="1:37" ht="12.75">
      <c r="A26">
        <f t="shared" si="12"/>
        <v>20</v>
      </c>
      <c r="B26">
        <v>23.3976</v>
      </c>
      <c r="C26">
        <v>-6.8174</v>
      </c>
      <c r="D26">
        <v>69.0682</v>
      </c>
      <c r="E26" s="1">
        <f t="shared" si="13"/>
        <v>0.3652012048172953</v>
      </c>
      <c r="G26">
        <v>73.4375</v>
      </c>
      <c r="H26">
        <v>-16.6443</v>
      </c>
      <c r="I26">
        <v>69.7263</v>
      </c>
      <c r="J26" s="1">
        <f t="shared" si="14"/>
        <v>0.39210665640868564</v>
      </c>
      <c r="L26">
        <v>46.059</v>
      </c>
      <c r="M26">
        <v>-63.1659</v>
      </c>
      <c r="N26">
        <v>63.2748</v>
      </c>
      <c r="O26" s="1">
        <f t="shared" si="15"/>
        <v>0.435260301428928</v>
      </c>
      <c r="Q26">
        <v>46.7578</v>
      </c>
      <c r="R26">
        <v>-33.0427</v>
      </c>
      <c r="S26">
        <v>3.6647</v>
      </c>
      <c r="T26" s="1">
        <f t="shared" si="16"/>
        <v>0.4335895293938758</v>
      </c>
      <c r="V26" s="1">
        <f t="shared" si="0"/>
        <v>46.7578</v>
      </c>
      <c r="W26" s="1">
        <f t="shared" si="1"/>
        <v>-33.0427</v>
      </c>
      <c r="X26" s="1">
        <f t="shared" si="2"/>
        <v>160</v>
      </c>
      <c r="Y26" s="1">
        <f t="shared" si="17"/>
        <v>0.36373600316713606</v>
      </c>
      <c r="AA26" s="1">
        <f t="shared" si="3"/>
        <v>97.47849791297566</v>
      </c>
      <c r="AB26" s="1">
        <f t="shared" si="4"/>
        <v>95.55132037988801</v>
      </c>
      <c r="AC26" s="1">
        <f t="shared" si="5"/>
        <v>101.30972221223391</v>
      </c>
      <c r="AE26" s="1">
        <f t="shared" si="6"/>
        <v>50.999927953184404</v>
      </c>
      <c r="AF26" s="1">
        <f t="shared" si="7"/>
        <v>54.36417369058413</v>
      </c>
      <c r="AG26" s="1">
        <f t="shared" si="8"/>
        <v>61.0102940967342</v>
      </c>
      <c r="AI26" s="1">
        <f t="shared" si="9"/>
        <v>68.88186908165311</v>
      </c>
      <c r="AJ26" s="1">
        <f t="shared" si="10"/>
        <v>70.86810999189376</v>
      </c>
      <c r="AK26" s="1">
        <f t="shared" si="11"/>
        <v>72.69743012255284</v>
      </c>
    </row>
    <row r="27" spans="1:37" ht="12.75">
      <c r="A27">
        <f t="shared" si="12"/>
        <v>21</v>
      </c>
      <c r="B27">
        <v>23.2007</v>
      </c>
      <c r="C27">
        <v>-7.1245</v>
      </c>
      <c r="D27">
        <v>69.2163</v>
      </c>
      <c r="E27" s="1">
        <f t="shared" si="13"/>
        <v>0.3937177034373736</v>
      </c>
      <c r="G27">
        <v>73.2407</v>
      </c>
      <c r="H27">
        <v>-16.9514</v>
      </c>
      <c r="I27">
        <v>69.8745</v>
      </c>
      <c r="J27" s="1">
        <f t="shared" si="14"/>
        <v>0.3937053339745326</v>
      </c>
      <c r="L27">
        <v>45.8621</v>
      </c>
      <c r="M27">
        <v>-63.473</v>
      </c>
      <c r="N27">
        <v>63.423</v>
      </c>
      <c r="O27" s="1">
        <f t="shared" si="15"/>
        <v>0.3937553301226532</v>
      </c>
      <c r="Q27">
        <v>46.561</v>
      </c>
      <c r="R27">
        <v>-33.3498</v>
      </c>
      <c r="S27">
        <v>3.8128</v>
      </c>
      <c r="T27" s="1">
        <f t="shared" si="16"/>
        <v>0.39366770251063316</v>
      </c>
      <c r="V27" s="1">
        <f t="shared" si="0"/>
        <v>46.561</v>
      </c>
      <c r="W27" s="1">
        <f t="shared" si="1"/>
        <v>-33.3498</v>
      </c>
      <c r="X27" s="1">
        <f t="shared" si="2"/>
        <v>160</v>
      </c>
      <c r="Y27" s="1">
        <f t="shared" si="17"/>
        <v>0.3647473783319083</v>
      </c>
      <c r="AA27" s="1">
        <f t="shared" si="3"/>
        <v>97.34038299631865</v>
      </c>
      <c r="AB27" s="1">
        <f t="shared" si="4"/>
        <v>95.41131832702031</v>
      </c>
      <c r="AC27" s="1">
        <f t="shared" si="5"/>
        <v>101.16823893124759</v>
      </c>
      <c r="AE27" s="1">
        <f t="shared" si="6"/>
        <v>51.00002736126718</v>
      </c>
      <c r="AF27" s="1">
        <f t="shared" si="7"/>
        <v>54.364224051944305</v>
      </c>
      <c r="AG27" s="1">
        <f t="shared" si="8"/>
        <v>61.01028460104083</v>
      </c>
      <c r="AI27" s="1">
        <f t="shared" si="9"/>
        <v>68.85042463086877</v>
      </c>
      <c r="AJ27" s="1">
        <f t="shared" si="10"/>
        <v>70.83894207364958</v>
      </c>
      <c r="AK27" s="1">
        <f t="shared" si="11"/>
        <v>72.67246605870348</v>
      </c>
    </row>
    <row r="28" spans="1:37" ht="12.75">
      <c r="A28">
        <f t="shared" si="12"/>
        <v>22</v>
      </c>
      <c r="B28">
        <v>22.9574</v>
      </c>
      <c r="C28">
        <v>-7.2508</v>
      </c>
      <c r="D28">
        <v>69.4706</v>
      </c>
      <c r="E28" s="1">
        <f t="shared" si="13"/>
        <v>0.3739185339081241</v>
      </c>
      <c r="G28">
        <v>72.9869</v>
      </c>
      <c r="H28">
        <v>-17.1314</v>
      </c>
      <c r="I28">
        <v>70.12</v>
      </c>
      <c r="J28" s="1">
        <f t="shared" si="14"/>
        <v>0.3963391098541783</v>
      </c>
      <c r="L28">
        <v>45.5556</v>
      </c>
      <c r="M28">
        <v>-63.6292</v>
      </c>
      <c r="N28">
        <v>63.7208</v>
      </c>
      <c r="O28" s="1">
        <f t="shared" si="15"/>
        <v>0.45500058241720576</v>
      </c>
      <c r="Q28">
        <v>46.2659</v>
      </c>
      <c r="R28">
        <v>-33.5612</v>
      </c>
      <c r="S28">
        <v>4.0828</v>
      </c>
      <c r="T28" s="1">
        <f t="shared" si="16"/>
        <v>0.45240907373747213</v>
      </c>
      <c r="V28" s="1">
        <f t="shared" si="0"/>
        <v>46.2659</v>
      </c>
      <c r="W28" s="1">
        <f t="shared" si="1"/>
        <v>-33.5612</v>
      </c>
      <c r="X28" s="1">
        <f t="shared" si="2"/>
        <v>160</v>
      </c>
      <c r="Y28" s="1">
        <f t="shared" si="17"/>
        <v>0.36300684566547464</v>
      </c>
      <c r="AA28" s="1">
        <f t="shared" si="3"/>
        <v>97.11382797918121</v>
      </c>
      <c r="AB28" s="1">
        <f t="shared" si="4"/>
        <v>95.19645250239107</v>
      </c>
      <c r="AC28" s="1">
        <f t="shared" si="5"/>
        <v>100.86760383160691</v>
      </c>
      <c r="AE28" s="1">
        <f t="shared" si="6"/>
        <v>50.99998869578307</v>
      </c>
      <c r="AF28" s="1">
        <f t="shared" si="7"/>
        <v>54.364247306203005</v>
      </c>
      <c r="AG28" s="1">
        <f t="shared" si="8"/>
        <v>61.010350186177426</v>
      </c>
      <c r="AI28" s="1">
        <f t="shared" si="9"/>
        <v>68.78021356424622</v>
      </c>
      <c r="AJ28" s="1">
        <f t="shared" si="10"/>
        <v>70.76109225638078</v>
      </c>
      <c r="AK28" s="1">
        <f t="shared" si="11"/>
        <v>72.65186412990943</v>
      </c>
    </row>
    <row r="29" spans="1:37" ht="12.75">
      <c r="A29">
        <f t="shared" si="12"/>
        <v>23</v>
      </c>
      <c r="B29">
        <v>22.7578</v>
      </c>
      <c r="C29">
        <v>-7.5433</v>
      </c>
      <c r="D29">
        <v>69.6287</v>
      </c>
      <c r="E29" s="1">
        <f t="shared" si="13"/>
        <v>0.3878041000298956</v>
      </c>
      <c r="G29">
        <v>72.7864</v>
      </c>
      <c r="H29">
        <v>-17.4285</v>
      </c>
      <c r="I29">
        <v>70.2766</v>
      </c>
      <c r="J29" s="1">
        <f t="shared" si="14"/>
        <v>0.3911421992063775</v>
      </c>
      <c r="L29">
        <v>45.3505</v>
      </c>
      <c r="M29">
        <v>-63.9242</v>
      </c>
      <c r="N29">
        <v>63.8815</v>
      </c>
      <c r="O29" s="1">
        <f t="shared" si="15"/>
        <v>0.3935930639632811</v>
      </c>
      <c r="Q29">
        <v>46.0611</v>
      </c>
      <c r="R29">
        <v>-33.8601</v>
      </c>
      <c r="S29">
        <v>4.2416</v>
      </c>
      <c r="T29" s="1">
        <f t="shared" si="16"/>
        <v>0.3956029448828731</v>
      </c>
      <c r="V29" s="1">
        <f t="shared" si="0"/>
        <v>46.0611</v>
      </c>
      <c r="W29" s="1">
        <f t="shared" si="1"/>
        <v>-33.8601</v>
      </c>
      <c r="X29" s="1">
        <f t="shared" si="2"/>
        <v>160</v>
      </c>
      <c r="Y29" s="1">
        <f t="shared" si="17"/>
        <v>0.36233168506218366</v>
      </c>
      <c r="AA29" s="1">
        <f t="shared" si="3"/>
        <v>96.96695115770116</v>
      </c>
      <c r="AB29" s="1">
        <f t="shared" si="4"/>
        <v>95.05013227876118</v>
      </c>
      <c r="AC29" s="1">
        <f t="shared" si="5"/>
        <v>100.71306322131205</v>
      </c>
      <c r="AE29" s="1">
        <f t="shared" si="6"/>
        <v>50.99997815107375</v>
      </c>
      <c r="AF29" s="1">
        <f t="shared" si="7"/>
        <v>54.36429003776284</v>
      </c>
      <c r="AG29" s="1">
        <f t="shared" si="8"/>
        <v>61.01037851005351</v>
      </c>
      <c r="AI29" s="1">
        <f t="shared" si="9"/>
        <v>68.74566133889094</v>
      </c>
      <c r="AJ29" s="1">
        <f t="shared" si="10"/>
        <v>70.727366156355</v>
      </c>
      <c r="AK29" s="1">
        <f t="shared" si="11"/>
        <v>72.62671742394782</v>
      </c>
    </row>
    <row r="30" spans="1:37" ht="12.75">
      <c r="A30">
        <f t="shared" si="12"/>
        <v>24</v>
      </c>
      <c r="B30">
        <v>22.5239</v>
      </c>
      <c r="C30">
        <v>-7.6493</v>
      </c>
      <c r="D30">
        <v>69.915</v>
      </c>
      <c r="E30" s="1">
        <f t="shared" si="13"/>
        <v>0.38459446173860296</v>
      </c>
      <c r="G30">
        <v>72.5402</v>
      </c>
      <c r="H30">
        <v>-17.598</v>
      </c>
      <c r="I30">
        <v>70.5418</v>
      </c>
      <c r="J30" s="1">
        <f t="shared" si="14"/>
        <v>0.3995944569185074</v>
      </c>
      <c r="L30">
        <v>45.0409</v>
      </c>
      <c r="M30">
        <v>-64.0641</v>
      </c>
      <c r="N30">
        <v>64.2046</v>
      </c>
      <c r="O30" s="1">
        <f t="shared" si="15"/>
        <v>0.4688472885705906</v>
      </c>
      <c r="Q30">
        <v>45.7544</v>
      </c>
      <c r="R30">
        <v>-34.0542</v>
      </c>
      <c r="S30">
        <v>4.5375</v>
      </c>
      <c r="T30" s="1">
        <f t="shared" si="16"/>
        <v>0.468291052658497</v>
      </c>
      <c r="V30" s="1">
        <f t="shared" si="0"/>
        <v>45.7544</v>
      </c>
      <c r="W30" s="1">
        <f t="shared" si="1"/>
        <v>-34.0542</v>
      </c>
      <c r="X30" s="1">
        <f t="shared" si="2"/>
        <v>160</v>
      </c>
      <c r="Y30" s="1">
        <f t="shared" si="17"/>
        <v>0.36295963962953715</v>
      </c>
      <c r="AA30" s="1">
        <f t="shared" si="3"/>
        <v>96.70668073747542</v>
      </c>
      <c r="AB30" s="1">
        <f t="shared" si="4"/>
        <v>94.82117457256054</v>
      </c>
      <c r="AC30" s="1">
        <f t="shared" si="5"/>
        <v>100.38855433474475</v>
      </c>
      <c r="AE30" s="1">
        <f t="shared" si="6"/>
        <v>50.999997800196034</v>
      </c>
      <c r="AF30" s="1">
        <f t="shared" si="7"/>
        <v>54.36423505890614</v>
      </c>
      <c r="AG30" s="1">
        <f t="shared" si="8"/>
        <v>61.01027467730333</v>
      </c>
      <c r="AI30" s="1">
        <f t="shared" si="9"/>
        <v>68.67429998463787</v>
      </c>
      <c r="AJ30" s="1">
        <f t="shared" si="10"/>
        <v>70.63772749679313</v>
      </c>
      <c r="AK30" s="1">
        <f t="shared" si="11"/>
        <v>72.6011316882897</v>
      </c>
    </row>
    <row r="31" spans="1:37" ht="12.75">
      <c r="A31">
        <f t="shared" si="12"/>
        <v>25</v>
      </c>
      <c r="B31">
        <v>22.327</v>
      </c>
      <c r="C31">
        <v>-7.9564</v>
      </c>
      <c r="D31">
        <v>70.0631</v>
      </c>
      <c r="E31" s="1">
        <f t="shared" si="13"/>
        <v>0.3937177034373736</v>
      </c>
      <c r="G31">
        <v>72.3433</v>
      </c>
      <c r="H31">
        <v>-17.9051</v>
      </c>
      <c r="I31">
        <v>70.6899</v>
      </c>
      <c r="J31" s="1">
        <f t="shared" si="14"/>
        <v>0.393717703437375</v>
      </c>
      <c r="L31">
        <v>44.844</v>
      </c>
      <c r="M31">
        <v>-64.3712</v>
      </c>
      <c r="N31">
        <v>64.3527</v>
      </c>
      <c r="O31" s="1">
        <f t="shared" si="15"/>
        <v>0.3937177034373778</v>
      </c>
      <c r="Q31">
        <v>45.5575</v>
      </c>
      <c r="R31">
        <v>-34.3613</v>
      </c>
      <c r="S31">
        <v>4.6856</v>
      </c>
      <c r="T31" s="1">
        <f t="shared" si="16"/>
        <v>0.3937177034373726</v>
      </c>
      <c r="V31" s="1">
        <f t="shared" si="0"/>
        <v>45.5575</v>
      </c>
      <c r="W31" s="1">
        <f t="shared" si="1"/>
        <v>-34.3613</v>
      </c>
      <c r="X31" s="1">
        <f t="shared" si="2"/>
        <v>160</v>
      </c>
      <c r="Y31" s="1">
        <f t="shared" si="17"/>
        <v>0.36480134319927987</v>
      </c>
      <c r="AA31" s="1">
        <f t="shared" si="3"/>
        <v>96.56873643094849</v>
      </c>
      <c r="AB31" s="1">
        <f t="shared" si="4"/>
        <v>94.68146366681285</v>
      </c>
      <c r="AC31" s="1">
        <f t="shared" si="5"/>
        <v>100.24724024904626</v>
      </c>
      <c r="AE31" s="1">
        <f t="shared" si="6"/>
        <v>50.999997800196034</v>
      </c>
      <c r="AF31" s="1">
        <f t="shared" si="7"/>
        <v>54.36423505890614</v>
      </c>
      <c r="AG31" s="1">
        <f t="shared" si="8"/>
        <v>61.01027467730333</v>
      </c>
      <c r="AI31" s="1">
        <f t="shared" si="9"/>
        <v>68.64234434087639</v>
      </c>
      <c r="AJ31" s="1">
        <f t="shared" si="10"/>
        <v>70.60801434987118</v>
      </c>
      <c r="AK31" s="1">
        <f t="shared" si="11"/>
        <v>72.57582074442865</v>
      </c>
    </row>
    <row r="32" spans="1:37" ht="12.75">
      <c r="A32">
        <f t="shared" si="12"/>
        <v>26</v>
      </c>
      <c r="B32">
        <v>22.1394</v>
      </c>
      <c r="C32">
        <v>-8.1555</v>
      </c>
      <c r="D32">
        <v>70.2856</v>
      </c>
      <c r="E32" s="1">
        <f t="shared" si="13"/>
        <v>0.35261993704270267</v>
      </c>
      <c r="G32">
        <v>72.146</v>
      </c>
      <c r="H32">
        <v>-18.1538</v>
      </c>
      <c r="I32">
        <v>70.8944</v>
      </c>
      <c r="J32" s="1">
        <f t="shared" si="14"/>
        <v>0.37762313223636507</v>
      </c>
      <c r="L32">
        <v>44.5973</v>
      </c>
      <c r="M32">
        <v>-64.596</v>
      </c>
      <c r="N32">
        <v>64.5964</v>
      </c>
      <c r="O32" s="1">
        <f t="shared" si="15"/>
        <v>0.41326216860487586</v>
      </c>
      <c r="Q32">
        <v>45.3125</v>
      </c>
      <c r="R32">
        <v>-34.6205</v>
      </c>
      <c r="S32">
        <v>4.9121</v>
      </c>
      <c r="T32" s="1">
        <f t="shared" si="16"/>
        <v>0.42250667450349055</v>
      </c>
      <c r="V32" s="1">
        <f t="shared" si="0"/>
        <v>45.3125</v>
      </c>
      <c r="W32" s="1">
        <f t="shared" si="1"/>
        <v>-34.6205</v>
      </c>
      <c r="X32" s="1">
        <f t="shared" si="2"/>
        <v>160</v>
      </c>
      <c r="Y32" s="1">
        <f t="shared" si="17"/>
        <v>0.35666460435540653</v>
      </c>
      <c r="AA32" s="1">
        <f t="shared" si="3"/>
        <v>96.36421719689316</v>
      </c>
      <c r="AB32" s="1">
        <f t="shared" si="4"/>
        <v>94.50395167663625</v>
      </c>
      <c r="AC32" s="1">
        <f t="shared" si="5"/>
        <v>100.00444492246332</v>
      </c>
      <c r="AE32" s="1">
        <f t="shared" si="6"/>
        <v>50.99996748910729</v>
      </c>
      <c r="AF32" s="1">
        <f t="shared" si="7"/>
        <v>54.3642678285103</v>
      </c>
      <c r="AG32" s="1">
        <f t="shared" si="8"/>
        <v>61.01028035749385</v>
      </c>
      <c r="AI32" s="1">
        <f t="shared" si="9"/>
        <v>68.59011933897987</v>
      </c>
      <c r="AJ32" s="1">
        <f t="shared" si="10"/>
        <v>70.5404594774368</v>
      </c>
      <c r="AK32" s="1">
        <f t="shared" si="11"/>
        <v>72.55278842026667</v>
      </c>
    </row>
    <row r="33" spans="1:37" ht="12.75">
      <c r="A33">
        <f t="shared" si="12"/>
        <v>27</v>
      </c>
      <c r="B33">
        <v>22.0232</v>
      </c>
      <c r="C33">
        <v>-8.3053</v>
      </c>
      <c r="D33">
        <v>70.5418</v>
      </c>
      <c r="E33" s="1">
        <f t="shared" si="13"/>
        <v>0.31871761796298037</v>
      </c>
      <c r="G33">
        <v>72.0084</v>
      </c>
      <c r="H33">
        <v>-18.4125</v>
      </c>
      <c r="I33">
        <v>71.1092</v>
      </c>
      <c r="J33" s="1">
        <f t="shared" si="14"/>
        <v>0.3633159644166505</v>
      </c>
      <c r="L33">
        <v>44.3516</v>
      </c>
      <c r="M33">
        <v>-64.8007</v>
      </c>
      <c r="N33">
        <v>64.8872</v>
      </c>
      <c r="O33" s="1">
        <f t="shared" si="15"/>
        <v>0.4322443984599491</v>
      </c>
      <c r="Q33">
        <v>45.0707</v>
      </c>
      <c r="R33">
        <v>-34.8877</v>
      </c>
      <c r="S33">
        <v>5.1715</v>
      </c>
      <c r="T33" s="1">
        <f t="shared" si="16"/>
        <v>0.4440173870469494</v>
      </c>
      <c r="V33" s="1">
        <f t="shared" si="0"/>
        <v>45.0707</v>
      </c>
      <c r="W33" s="1">
        <f t="shared" si="1"/>
        <v>-34.8877</v>
      </c>
      <c r="X33" s="1">
        <f t="shared" si="2"/>
        <v>160</v>
      </c>
      <c r="Y33" s="1">
        <f t="shared" si="17"/>
        <v>0.3603652036476334</v>
      </c>
      <c r="AA33" s="1">
        <f t="shared" si="3"/>
        <v>96.12793971187565</v>
      </c>
      <c r="AB33" s="1">
        <f t="shared" si="4"/>
        <v>94.33263603318844</v>
      </c>
      <c r="AC33" s="1">
        <f t="shared" si="5"/>
        <v>99.70832160682477</v>
      </c>
      <c r="AE33" s="1">
        <f t="shared" si="6"/>
        <v>50.99997699646539</v>
      </c>
      <c r="AF33" s="1">
        <f t="shared" si="7"/>
        <v>54.36429866631225</v>
      </c>
      <c r="AG33" s="1">
        <f t="shared" si="8"/>
        <v>61.01034476939136</v>
      </c>
      <c r="AI33" s="1">
        <f t="shared" si="9"/>
        <v>68.53104462249378</v>
      </c>
      <c r="AJ33" s="1">
        <f t="shared" si="10"/>
        <v>70.44356908410255</v>
      </c>
      <c r="AK33" s="1">
        <f t="shared" si="11"/>
        <v>72.53688757678923</v>
      </c>
    </row>
    <row r="34" spans="1:37" ht="12.75">
      <c r="A34">
        <f t="shared" si="12"/>
        <v>28</v>
      </c>
      <c r="B34">
        <v>21.9057</v>
      </c>
      <c r="C34">
        <v>-8.4603</v>
      </c>
      <c r="D34">
        <v>70.7942</v>
      </c>
      <c r="E34" s="1">
        <f t="shared" si="13"/>
        <v>0.31864872508768033</v>
      </c>
      <c r="G34">
        <v>71.8699</v>
      </c>
      <c r="H34">
        <v>-18.6731</v>
      </c>
      <c r="I34">
        <v>71.3222</v>
      </c>
      <c r="J34" s="1">
        <f t="shared" si="14"/>
        <v>0.3639555055223037</v>
      </c>
      <c r="L34">
        <v>44.1085</v>
      </c>
      <c r="M34">
        <v>-65.0086</v>
      </c>
      <c r="N34">
        <v>65.1741</v>
      </c>
      <c r="O34" s="1">
        <f t="shared" si="15"/>
        <v>0.429687828545318</v>
      </c>
      <c r="Q34">
        <v>44.8318</v>
      </c>
      <c r="R34">
        <v>-35.1569</v>
      </c>
      <c r="S34">
        <v>5.4278</v>
      </c>
      <c r="T34" s="1">
        <f t="shared" si="16"/>
        <v>0.44185013296365494</v>
      </c>
      <c r="V34" s="1">
        <f t="shared" si="0"/>
        <v>44.8318</v>
      </c>
      <c r="W34" s="1">
        <f t="shared" si="1"/>
        <v>-35.1569</v>
      </c>
      <c r="X34" s="1">
        <f t="shared" si="2"/>
        <v>160</v>
      </c>
      <c r="Y34" s="1">
        <f t="shared" si="17"/>
        <v>0.35991922704962476</v>
      </c>
      <c r="AA34" s="1">
        <f t="shared" si="3"/>
        <v>95.89572079300514</v>
      </c>
      <c r="AB34" s="1">
        <f t="shared" si="4"/>
        <v>94.16223620374572</v>
      </c>
      <c r="AC34" s="1">
        <f t="shared" si="5"/>
        <v>99.41628873876755</v>
      </c>
      <c r="AE34" s="1">
        <f t="shared" si="6"/>
        <v>51.00001323019437</v>
      </c>
      <c r="AF34" s="1">
        <f t="shared" si="7"/>
        <v>54.364262377227185</v>
      </c>
      <c r="AG34" s="1">
        <f t="shared" si="8"/>
        <v>61.010327689170786</v>
      </c>
      <c r="AI34" s="1">
        <f t="shared" si="9"/>
        <v>68.47187440024138</v>
      </c>
      <c r="AJ34" s="1">
        <f t="shared" si="10"/>
        <v>70.34848395026273</v>
      </c>
      <c r="AK34" s="1">
        <f t="shared" si="11"/>
        <v>72.52090311719073</v>
      </c>
    </row>
    <row r="35" spans="1:37" ht="12.75">
      <c r="A35">
        <f t="shared" si="12"/>
        <v>29</v>
      </c>
      <c r="B35">
        <v>21.7822</v>
      </c>
      <c r="C35">
        <v>-8.6226</v>
      </c>
      <c r="D35">
        <v>71.0414</v>
      </c>
      <c r="E35" s="1">
        <f t="shared" si="13"/>
        <v>0.32047056027035653</v>
      </c>
      <c r="G35">
        <v>71.7265</v>
      </c>
      <c r="H35">
        <v>-18.9343</v>
      </c>
      <c r="I35">
        <v>71.5332</v>
      </c>
      <c r="J35" s="1">
        <f t="shared" si="14"/>
        <v>0.36511641978963183</v>
      </c>
      <c r="L35">
        <v>43.8673</v>
      </c>
      <c r="M35">
        <v>-65.2203</v>
      </c>
      <c r="N35">
        <v>65.4549</v>
      </c>
      <c r="O35" s="1">
        <f t="shared" si="15"/>
        <v>0.4264304984402457</v>
      </c>
      <c r="Q35">
        <v>44.5949</v>
      </c>
      <c r="R35">
        <v>-35.4271</v>
      </c>
      <c r="S35">
        <v>5.6795</v>
      </c>
      <c r="T35" s="1">
        <f t="shared" si="16"/>
        <v>0.4387283214017538</v>
      </c>
      <c r="V35" s="1">
        <f t="shared" si="0"/>
        <v>44.5949</v>
      </c>
      <c r="W35" s="1">
        <f t="shared" si="1"/>
        <v>-35.4271</v>
      </c>
      <c r="X35" s="1">
        <f t="shared" si="2"/>
        <v>160</v>
      </c>
      <c r="Y35" s="1">
        <f t="shared" si="17"/>
        <v>0.35934614231963136</v>
      </c>
      <c r="AA35" s="1">
        <f t="shared" si="3"/>
        <v>95.6688717164575</v>
      </c>
      <c r="AB35" s="1">
        <f t="shared" si="4"/>
        <v>93.99207877603304</v>
      </c>
      <c r="AC35" s="1">
        <f t="shared" si="5"/>
        <v>99.13092404497196</v>
      </c>
      <c r="AE35" s="1">
        <f t="shared" si="6"/>
        <v>51.00006006486659</v>
      </c>
      <c r="AF35" s="1">
        <f t="shared" si="7"/>
        <v>54.36427642790806</v>
      </c>
      <c r="AG35" s="1">
        <f t="shared" si="8"/>
        <v>61.01032920375041</v>
      </c>
      <c r="AI35" s="1">
        <f t="shared" si="9"/>
        <v>68.41290918703753</v>
      </c>
      <c r="AJ35" s="1">
        <f t="shared" si="10"/>
        <v>70.25669339712499</v>
      </c>
      <c r="AK35" s="1">
        <f t="shared" si="11"/>
        <v>72.50433941705738</v>
      </c>
    </row>
    <row r="36" spans="1:37" ht="12.75">
      <c r="A36">
        <f t="shared" si="12"/>
        <v>30</v>
      </c>
      <c r="B36">
        <v>21.6801</v>
      </c>
      <c r="C36">
        <v>-8.7646</v>
      </c>
      <c r="D36">
        <v>71.2927</v>
      </c>
      <c r="E36" s="1">
        <f t="shared" si="13"/>
        <v>0.30617005078877346</v>
      </c>
      <c r="G36">
        <v>71.6003</v>
      </c>
      <c r="H36">
        <v>-19.1942</v>
      </c>
      <c r="I36">
        <v>71.7368</v>
      </c>
      <c r="J36" s="1">
        <f t="shared" si="14"/>
        <v>0.3534507179226008</v>
      </c>
      <c r="L36">
        <v>43.6242</v>
      </c>
      <c r="M36">
        <v>-65.421</v>
      </c>
      <c r="N36">
        <v>65.7453</v>
      </c>
      <c r="O36" s="1">
        <f t="shared" si="15"/>
        <v>0.42861434880321847</v>
      </c>
      <c r="Q36">
        <v>44.3508</v>
      </c>
      <c r="R36">
        <v>-35.6986</v>
      </c>
      <c r="S36">
        <v>5.9346</v>
      </c>
      <c r="T36" s="1">
        <f t="shared" si="16"/>
        <v>0.4453909181831161</v>
      </c>
      <c r="V36" s="1">
        <f t="shared" si="0"/>
        <v>44.3508</v>
      </c>
      <c r="W36" s="1">
        <f t="shared" si="1"/>
        <v>-35.6986</v>
      </c>
      <c r="X36" s="1">
        <f t="shared" si="2"/>
        <v>160</v>
      </c>
      <c r="Y36" s="1">
        <f t="shared" si="17"/>
        <v>0.3650986989842601</v>
      </c>
      <c r="AA36" s="1">
        <f t="shared" si="3"/>
        <v>95.437864958202</v>
      </c>
      <c r="AB36" s="1">
        <f t="shared" si="4"/>
        <v>93.83668229349331</v>
      </c>
      <c r="AC36" s="1">
        <f t="shared" si="5"/>
        <v>98.83267415895413</v>
      </c>
      <c r="AE36" s="1">
        <f t="shared" si="6"/>
        <v>51.00000146088234</v>
      </c>
      <c r="AF36" s="1">
        <f t="shared" si="7"/>
        <v>54.364301537865835</v>
      </c>
      <c r="AG36" s="1">
        <f t="shared" si="8"/>
        <v>61.0103665988822</v>
      </c>
      <c r="AI36" s="1">
        <f t="shared" si="9"/>
        <v>68.35343442774227</v>
      </c>
      <c r="AJ36" s="1">
        <f t="shared" si="10"/>
        <v>70.15331320428884</v>
      </c>
      <c r="AK36" s="1">
        <f t="shared" si="11"/>
        <v>72.49287473532935</v>
      </c>
    </row>
    <row r="37" spans="1:37" ht="12.75">
      <c r="A37">
        <f t="shared" si="12"/>
        <v>31</v>
      </c>
      <c r="B37">
        <v>21.5685</v>
      </c>
      <c r="C37">
        <v>-8.9211</v>
      </c>
      <c r="D37">
        <v>71.5351</v>
      </c>
      <c r="E37" s="1">
        <f t="shared" si="13"/>
        <v>0.3093615522329841</v>
      </c>
      <c r="G37">
        <v>71.4668</v>
      </c>
      <c r="H37">
        <v>-19.4569</v>
      </c>
      <c r="I37">
        <v>71.9365</v>
      </c>
      <c r="J37" s="1">
        <f t="shared" si="14"/>
        <v>0.3559685800741378</v>
      </c>
      <c r="L37">
        <v>43.3855</v>
      </c>
      <c r="M37">
        <v>-65.6301</v>
      </c>
      <c r="N37">
        <v>66.0241</v>
      </c>
      <c r="O37" s="1">
        <f t="shared" si="15"/>
        <v>0.4224096826541736</v>
      </c>
      <c r="Q37">
        <v>44.1112</v>
      </c>
      <c r="R37">
        <v>-35.9725</v>
      </c>
      <c r="S37">
        <v>6.1812</v>
      </c>
      <c r="T37" s="1">
        <f t="shared" si="16"/>
        <v>0.4395917765381878</v>
      </c>
      <c r="V37" s="1">
        <f t="shared" si="0"/>
        <v>44.1112</v>
      </c>
      <c r="W37" s="1">
        <f t="shared" si="1"/>
        <v>-35.9725</v>
      </c>
      <c r="X37" s="1">
        <f t="shared" si="2"/>
        <v>160</v>
      </c>
      <c r="Y37" s="1">
        <f t="shared" si="17"/>
        <v>0.36390846376527175</v>
      </c>
      <c r="AA37" s="1">
        <f t="shared" si="3"/>
        <v>95.21549294762907</v>
      </c>
      <c r="AB37" s="1">
        <f t="shared" si="4"/>
        <v>93.6817694483297</v>
      </c>
      <c r="AC37" s="1">
        <f t="shared" si="5"/>
        <v>98.5472965588605</v>
      </c>
      <c r="AE37" s="1">
        <f t="shared" si="6"/>
        <v>51.0000445734119</v>
      </c>
      <c r="AF37" s="1">
        <f t="shared" si="7"/>
        <v>54.364329129402485</v>
      </c>
      <c r="AG37" s="1">
        <f t="shared" si="8"/>
        <v>61.01035396553605</v>
      </c>
      <c r="AI37" s="1">
        <f t="shared" si="9"/>
        <v>68.29525512235197</v>
      </c>
      <c r="AJ37" s="1">
        <f t="shared" si="10"/>
        <v>70.05628361362247</v>
      </c>
      <c r="AK37" s="1">
        <f t="shared" si="11"/>
        <v>72.4800437930087</v>
      </c>
    </row>
    <row r="38" spans="1:37" ht="12.75">
      <c r="A38">
        <f t="shared" si="12"/>
        <v>32</v>
      </c>
      <c r="B38">
        <v>21.4541</v>
      </c>
      <c r="C38">
        <v>-9.0821</v>
      </c>
      <c r="D38">
        <v>71.7747</v>
      </c>
      <c r="E38" s="1">
        <f t="shared" si="13"/>
        <v>0.3105100964542029</v>
      </c>
      <c r="G38">
        <v>71.3309</v>
      </c>
      <c r="H38">
        <v>-19.7201</v>
      </c>
      <c r="I38">
        <v>72.1356</v>
      </c>
      <c r="J38" s="1">
        <f t="shared" si="14"/>
        <v>0.35690875584664644</v>
      </c>
      <c r="L38">
        <v>43.1487</v>
      </c>
      <c r="M38">
        <v>-65.8415</v>
      </c>
      <c r="N38">
        <v>66.2998</v>
      </c>
      <c r="O38" s="1">
        <f t="shared" si="15"/>
        <v>0.4204458229070665</v>
      </c>
      <c r="Q38">
        <v>43.8736</v>
      </c>
      <c r="R38">
        <v>-36.2471</v>
      </c>
      <c r="S38">
        <v>6.4256</v>
      </c>
      <c r="T38" s="1">
        <f t="shared" si="16"/>
        <v>0.437710269470572</v>
      </c>
      <c r="V38" s="1">
        <f t="shared" si="0"/>
        <v>43.8736</v>
      </c>
      <c r="W38" s="1">
        <f t="shared" si="1"/>
        <v>-36.2471</v>
      </c>
      <c r="X38" s="1">
        <f t="shared" si="2"/>
        <v>160</v>
      </c>
      <c r="Y38" s="1">
        <f t="shared" si="17"/>
        <v>0.3631238356263611</v>
      </c>
      <c r="AA38" s="1">
        <f t="shared" si="3"/>
        <v>94.99618289878809</v>
      </c>
      <c r="AB38" s="1">
        <f t="shared" si="4"/>
        <v>93.52645529287423</v>
      </c>
      <c r="AC38" s="1">
        <f t="shared" si="5"/>
        <v>98.26536252113456</v>
      </c>
      <c r="AE38" s="1">
        <f t="shared" si="6"/>
        <v>50.99992618671129</v>
      </c>
      <c r="AF38" s="1">
        <f t="shared" si="7"/>
        <v>54.36429431566273</v>
      </c>
      <c r="AG38" s="1">
        <f t="shared" si="8"/>
        <v>61.01032443390216</v>
      </c>
      <c r="AI38" s="1">
        <f t="shared" si="9"/>
        <v>68.23688138745646</v>
      </c>
      <c r="AJ38" s="1">
        <f t="shared" si="10"/>
        <v>69.96113223795504</v>
      </c>
      <c r="AK38" s="1">
        <f t="shared" si="11"/>
        <v>72.46679216457593</v>
      </c>
    </row>
    <row r="39" spans="1:37" ht="12.75">
      <c r="A39">
        <f t="shared" si="12"/>
        <v>33</v>
      </c>
      <c r="B39">
        <v>21.3352</v>
      </c>
      <c r="C39">
        <v>-9.2498</v>
      </c>
      <c r="D39">
        <v>72.0103</v>
      </c>
      <c r="E39" s="1">
        <f t="shared" si="13"/>
        <v>0.31267852500611937</v>
      </c>
      <c r="G39">
        <v>71.1917</v>
      </c>
      <c r="H39">
        <v>-19.9843</v>
      </c>
      <c r="I39">
        <v>72.3332</v>
      </c>
      <c r="J39" s="1">
        <f t="shared" si="14"/>
        <v>0.35808384493021367</v>
      </c>
      <c r="L39">
        <v>42.9142</v>
      </c>
      <c r="M39">
        <v>-66.0566</v>
      </c>
      <c r="N39">
        <v>66.5704</v>
      </c>
      <c r="O39" s="1">
        <f t="shared" si="15"/>
        <v>0.41771116815330955</v>
      </c>
      <c r="Q39">
        <v>43.6383</v>
      </c>
      <c r="R39">
        <v>-36.5229</v>
      </c>
      <c r="S39">
        <v>6.6663</v>
      </c>
      <c r="T39" s="1">
        <f t="shared" si="16"/>
        <v>0.43516458955204407</v>
      </c>
      <c r="V39" s="1">
        <f t="shared" si="0"/>
        <v>43.6383</v>
      </c>
      <c r="W39" s="1">
        <f t="shared" si="1"/>
        <v>-36.5229</v>
      </c>
      <c r="X39" s="1">
        <f t="shared" si="2"/>
        <v>160</v>
      </c>
      <c r="Y39" s="1">
        <f t="shared" si="17"/>
        <v>0.36253514312408286</v>
      </c>
      <c r="AA39" s="1">
        <f t="shared" si="3"/>
        <v>94.78099788095713</v>
      </c>
      <c r="AB39" s="1">
        <f t="shared" si="4"/>
        <v>93.37121057242429</v>
      </c>
      <c r="AC39" s="1">
        <f t="shared" si="5"/>
        <v>97.98904996304434</v>
      </c>
      <c r="AE39" s="1">
        <f t="shared" si="6"/>
        <v>51.00004261674689</v>
      </c>
      <c r="AF39" s="1">
        <f t="shared" si="7"/>
        <v>54.364360544202114</v>
      </c>
      <c r="AG39" s="1">
        <f t="shared" si="8"/>
        <v>61.0103128925758</v>
      </c>
      <c r="AI39" s="1">
        <f t="shared" si="9"/>
        <v>68.17866447576543</v>
      </c>
      <c r="AJ39" s="1">
        <f t="shared" si="10"/>
        <v>69.86865573295354</v>
      </c>
      <c r="AK39" s="1">
        <f t="shared" si="11"/>
        <v>72.45296993885603</v>
      </c>
    </row>
    <row r="40" spans="1:37" ht="12.75">
      <c r="A40">
        <f t="shared" si="12"/>
        <v>34</v>
      </c>
      <c r="B40">
        <v>21.2122</v>
      </c>
      <c r="C40">
        <v>-9.4236</v>
      </c>
      <c r="D40">
        <v>72.242</v>
      </c>
      <c r="E40" s="1">
        <f t="shared" si="13"/>
        <v>0.314674959283388</v>
      </c>
      <c r="G40">
        <v>71.0491</v>
      </c>
      <c r="H40">
        <v>-20.2495</v>
      </c>
      <c r="I40">
        <v>72.5295</v>
      </c>
      <c r="J40" s="1">
        <f t="shared" si="14"/>
        <v>0.35944330568254856</v>
      </c>
      <c r="L40">
        <v>42.6819</v>
      </c>
      <c r="M40">
        <v>-66.2751</v>
      </c>
      <c r="N40">
        <v>66.8364</v>
      </c>
      <c r="O40" s="1">
        <f t="shared" si="15"/>
        <v>0.41528489016576636</v>
      </c>
      <c r="Q40">
        <v>43.4053</v>
      </c>
      <c r="R40">
        <v>-36.7996</v>
      </c>
      <c r="S40">
        <v>6.9036</v>
      </c>
      <c r="T40" s="1">
        <f t="shared" si="16"/>
        <v>0.43262360083564677</v>
      </c>
      <c r="V40" s="1">
        <f t="shared" si="0"/>
        <v>43.4053</v>
      </c>
      <c r="W40" s="1">
        <f t="shared" si="1"/>
        <v>-36.7996</v>
      </c>
      <c r="X40" s="1">
        <f t="shared" si="2"/>
        <v>160</v>
      </c>
      <c r="Y40" s="1">
        <f t="shared" si="17"/>
        <v>0.36173455737598653</v>
      </c>
      <c r="AA40" s="1">
        <f t="shared" si="3"/>
        <v>94.56979236315368</v>
      </c>
      <c r="AB40" s="1">
        <f t="shared" si="4"/>
        <v>93.21573825647684</v>
      </c>
      <c r="AC40" s="1">
        <f t="shared" si="5"/>
        <v>97.71788358724314</v>
      </c>
      <c r="AE40" s="1">
        <f t="shared" si="6"/>
        <v>50.99999381048982</v>
      </c>
      <c r="AF40" s="1">
        <f t="shared" si="7"/>
        <v>54.36419114463122</v>
      </c>
      <c r="AG40" s="1">
        <f t="shared" si="8"/>
        <v>61.01033995725642</v>
      </c>
      <c r="AI40" s="1">
        <f t="shared" si="9"/>
        <v>68.12066776301756</v>
      </c>
      <c r="AJ40" s="1">
        <f t="shared" si="10"/>
        <v>69.77897002730005</v>
      </c>
      <c r="AK40" s="1">
        <f t="shared" si="11"/>
        <v>72.43848483377656</v>
      </c>
    </row>
    <row r="41" spans="1:37" ht="12.75">
      <c r="A41">
        <f t="shared" si="12"/>
        <v>35</v>
      </c>
      <c r="B41">
        <v>21.0793</v>
      </c>
      <c r="C41">
        <v>-9.6243</v>
      </c>
      <c r="D41">
        <v>72.4682</v>
      </c>
      <c r="E41" s="1">
        <f t="shared" si="13"/>
        <v>0.3303170295337432</v>
      </c>
      <c r="G41">
        <v>70.8988</v>
      </c>
      <c r="H41">
        <v>-20.5309</v>
      </c>
      <c r="I41">
        <v>72.7183</v>
      </c>
      <c r="J41" s="1">
        <f t="shared" si="14"/>
        <v>0.37070404637662024</v>
      </c>
      <c r="L41">
        <v>42.4519</v>
      </c>
      <c r="M41">
        <v>-66.5138</v>
      </c>
      <c r="N41">
        <v>67.0775</v>
      </c>
      <c r="O41" s="1">
        <f t="shared" si="15"/>
        <v>0.4098864476900939</v>
      </c>
      <c r="Q41">
        <v>43.1705</v>
      </c>
      <c r="R41">
        <v>-37.0751</v>
      </c>
      <c r="S41">
        <v>7.1266</v>
      </c>
      <c r="T41" s="1">
        <f t="shared" si="16"/>
        <v>0.42515913491303514</v>
      </c>
      <c r="V41" s="1">
        <f t="shared" si="0"/>
        <v>43.1705</v>
      </c>
      <c r="W41" s="1">
        <f t="shared" si="1"/>
        <v>-37.0751</v>
      </c>
      <c r="X41" s="1">
        <f t="shared" si="2"/>
        <v>160</v>
      </c>
      <c r="Y41" s="1">
        <f t="shared" si="17"/>
        <v>0.3619824443256889</v>
      </c>
      <c r="AA41" s="1">
        <f t="shared" si="3"/>
        <v>94.35774239202632</v>
      </c>
      <c r="AB41" s="1">
        <f t="shared" si="4"/>
        <v>93.06269031905322</v>
      </c>
      <c r="AC41" s="1">
        <f t="shared" si="5"/>
        <v>97.47689187648528</v>
      </c>
      <c r="AE41" s="1">
        <f t="shared" si="6"/>
        <v>50.999990723724636</v>
      </c>
      <c r="AF41" s="1">
        <f t="shared" si="7"/>
        <v>54.36425145865618</v>
      </c>
      <c r="AG41" s="1">
        <f t="shared" si="8"/>
        <v>61.010350658720206</v>
      </c>
      <c r="AI41" s="1">
        <f t="shared" si="9"/>
        <v>68.07277301494442</v>
      </c>
      <c r="AJ41" s="1">
        <f t="shared" si="10"/>
        <v>69.69863808927668</v>
      </c>
      <c r="AK41" s="1">
        <f t="shared" si="11"/>
        <v>72.41640712374638</v>
      </c>
    </row>
    <row r="42" spans="1:37" ht="12.75">
      <c r="A42">
        <f t="shared" si="12"/>
        <v>36</v>
      </c>
      <c r="B42">
        <v>21.0034</v>
      </c>
      <c r="C42">
        <v>-9.7656</v>
      </c>
      <c r="D42">
        <v>72.7364</v>
      </c>
      <c r="E42" s="1">
        <f t="shared" si="13"/>
        <v>0.3125023839909127</v>
      </c>
      <c r="G42">
        <v>70.7929</v>
      </c>
      <c r="H42">
        <v>-20.8093</v>
      </c>
      <c r="I42">
        <v>72.9241</v>
      </c>
      <c r="J42" s="1">
        <f t="shared" si="14"/>
        <v>0.36204282895811846</v>
      </c>
      <c r="L42">
        <v>42.211</v>
      </c>
      <c r="M42">
        <v>-66.7192</v>
      </c>
      <c r="N42">
        <v>67.3712</v>
      </c>
      <c r="O42" s="1">
        <f t="shared" si="15"/>
        <v>0.4318352232044085</v>
      </c>
      <c r="Q42">
        <v>42.9223</v>
      </c>
      <c r="R42">
        <v>-37.3422</v>
      </c>
      <c r="S42">
        <v>7.3898</v>
      </c>
      <c r="T42" s="1">
        <f t="shared" si="16"/>
        <v>0.44968865896306337</v>
      </c>
      <c r="V42" s="1">
        <f t="shared" si="0"/>
        <v>42.9223</v>
      </c>
      <c r="W42" s="1">
        <f t="shared" si="1"/>
        <v>-37.3422</v>
      </c>
      <c r="X42" s="1">
        <f t="shared" si="2"/>
        <v>160</v>
      </c>
      <c r="Y42" s="1">
        <f t="shared" si="17"/>
        <v>0.3646171279575305</v>
      </c>
      <c r="AA42" s="1">
        <f t="shared" si="3"/>
        <v>94.1054883082278</v>
      </c>
      <c r="AB42" s="1">
        <f t="shared" si="4"/>
        <v>92.91027654452441</v>
      </c>
      <c r="AC42" s="1">
        <f t="shared" si="5"/>
        <v>97.17823144166599</v>
      </c>
      <c r="AE42" s="1">
        <f t="shared" si="6"/>
        <v>50.99992991397146</v>
      </c>
      <c r="AF42" s="1">
        <f t="shared" si="7"/>
        <v>54.36431388355784</v>
      </c>
      <c r="AG42" s="1">
        <f t="shared" si="8"/>
        <v>61.010328812095416</v>
      </c>
      <c r="AI42" s="1">
        <f t="shared" si="9"/>
        <v>68.01708915974162</v>
      </c>
      <c r="AJ42" s="1">
        <f t="shared" si="10"/>
        <v>69.58721487728384</v>
      </c>
      <c r="AK42" s="1">
        <f t="shared" si="11"/>
        <v>72.3988626071972</v>
      </c>
    </row>
    <row r="43" spans="1:37" ht="12.75">
      <c r="A43">
        <f t="shared" si="12"/>
        <v>37</v>
      </c>
      <c r="B43">
        <v>20.9243</v>
      </c>
      <c r="C43">
        <v>-10.0064</v>
      </c>
      <c r="D43">
        <v>73.0038</v>
      </c>
      <c r="E43" s="1">
        <f t="shared" si="13"/>
        <v>0.36843481105888654</v>
      </c>
      <c r="G43">
        <v>70.7029</v>
      </c>
      <c r="H43">
        <v>-21.1001</v>
      </c>
      <c r="I43">
        <v>73.136</v>
      </c>
      <c r="J43" s="1">
        <f t="shared" si="14"/>
        <v>0.3708992450787694</v>
      </c>
      <c r="L43">
        <v>42.0683</v>
      </c>
      <c r="M43">
        <v>-66.983</v>
      </c>
      <c r="N43">
        <v>67.6319</v>
      </c>
      <c r="O43" s="1">
        <f t="shared" si="15"/>
        <v>0.3973892550132692</v>
      </c>
      <c r="Q43">
        <v>42.7379</v>
      </c>
      <c r="R43">
        <v>-37.6262</v>
      </c>
      <c r="S43">
        <v>7.6402</v>
      </c>
      <c r="T43" s="1">
        <f t="shared" si="16"/>
        <v>0.4211407365715149</v>
      </c>
      <c r="V43" s="1">
        <f t="shared" si="0"/>
        <v>42.7379</v>
      </c>
      <c r="W43" s="1">
        <f t="shared" si="1"/>
        <v>-37.6262</v>
      </c>
      <c r="X43" s="1">
        <f t="shared" si="2"/>
        <v>160</v>
      </c>
      <c r="Y43" s="1">
        <f t="shared" si="17"/>
        <v>0.3386138804006683</v>
      </c>
      <c r="AA43" s="1">
        <f t="shared" si="3"/>
        <v>93.84575276185919</v>
      </c>
      <c r="AB43" s="1">
        <f t="shared" si="4"/>
        <v>92.7389222614216</v>
      </c>
      <c r="AC43" s="1">
        <f t="shared" si="5"/>
        <v>96.92335099453588</v>
      </c>
      <c r="AE43" s="1">
        <f t="shared" si="6"/>
        <v>50.99996739695037</v>
      </c>
      <c r="AF43" s="1">
        <f t="shared" si="7"/>
        <v>54.36428925664347</v>
      </c>
      <c r="AG43" s="1">
        <f t="shared" si="8"/>
        <v>61.01031874338963</v>
      </c>
      <c r="AI43" s="1">
        <f t="shared" si="9"/>
        <v>67.97382925748762</v>
      </c>
      <c r="AJ43" s="1">
        <f t="shared" si="10"/>
        <v>69.49652606670296</v>
      </c>
      <c r="AK43" s="1">
        <f t="shared" si="11"/>
        <v>72.3641922318818</v>
      </c>
    </row>
    <row r="44" spans="1:37" ht="12.75">
      <c r="A44">
        <f t="shared" si="12"/>
        <v>38</v>
      </c>
      <c r="B44">
        <v>20.9571</v>
      </c>
      <c r="C44">
        <v>-10.3127</v>
      </c>
      <c r="D44">
        <v>73.3722</v>
      </c>
      <c r="E44" s="1">
        <f t="shared" si="13"/>
        <v>0.4802229586348474</v>
      </c>
      <c r="G44">
        <v>70.7398</v>
      </c>
      <c r="H44">
        <v>-21.389</v>
      </c>
      <c r="I44">
        <v>73.4098</v>
      </c>
      <c r="J44" s="1">
        <f t="shared" si="14"/>
        <v>0.3997389898421266</v>
      </c>
      <c r="L44">
        <v>42.1109</v>
      </c>
      <c r="M44">
        <v>-67.2815</v>
      </c>
      <c r="N44">
        <v>67.9562</v>
      </c>
      <c r="O44" s="1">
        <f t="shared" si="15"/>
        <v>0.4428176825737541</v>
      </c>
      <c r="Q44">
        <v>42.6573</v>
      </c>
      <c r="R44">
        <v>-37.92</v>
      </c>
      <c r="S44">
        <v>7.9656</v>
      </c>
      <c r="T44" s="1">
        <f t="shared" si="16"/>
        <v>0.44575773689303855</v>
      </c>
      <c r="V44" s="1">
        <f t="shared" si="0"/>
        <v>42.6573</v>
      </c>
      <c r="W44" s="1">
        <f t="shared" si="1"/>
        <v>-37.92</v>
      </c>
      <c r="X44" s="1">
        <f t="shared" si="2"/>
        <v>160</v>
      </c>
      <c r="Y44" s="1">
        <f t="shared" si="17"/>
        <v>0.3046552149561916</v>
      </c>
      <c r="AA44" s="1">
        <f t="shared" si="3"/>
        <v>93.47426076824571</v>
      </c>
      <c r="AB44" s="1">
        <f t="shared" si="4"/>
        <v>92.51898996038597</v>
      </c>
      <c r="AC44" s="1">
        <f t="shared" si="5"/>
        <v>96.61499549060694</v>
      </c>
      <c r="AE44" s="1">
        <f t="shared" si="6"/>
        <v>51.000029948422586</v>
      </c>
      <c r="AF44" s="1">
        <f t="shared" si="7"/>
        <v>54.36430101104952</v>
      </c>
      <c r="AG44" s="1">
        <f t="shared" si="8"/>
        <v>61.010330960256226</v>
      </c>
      <c r="AI44" s="1">
        <f t="shared" si="9"/>
        <v>67.93459997340524</v>
      </c>
      <c r="AJ44" s="1">
        <f t="shared" si="10"/>
        <v>69.37698490005536</v>
      </c>
      <c r="AK44" s="1">
        <f t="shared" si="11"/>
        <v>72.30471174257355</v>
      </c>
    </row>
    <row r="45" spans="1:37" ht="12.75">
      <c r="A45">
        <f t="shared" si="12"/>
        <v>39</v>
      </c>
      <c r="B45">
        <v>20.9616</v>
      </c>
      <c r="C45">
        <v>-10.875</v>
      </c>
      <c r="D45">
        <v>73.6725</v>
      </c>
      <c r="E45" s="1">
        <f t="shared" si="13"/>
        <v>0.6374806899036207</v>
      </c>
      <c r="G45">
        <v>70.7188</v>
      </c>
      <c r="H45">
        <v>-22.0647</v>
      </c>
      <c r="I45">
        <v>73.546</v>
      </c>
      <c r="J45" s="1">
        <f t="shared" si="14"/>
        <v>0.6896099839764498</v>
      </c>
      <c r="L45">
        <v>41.973</v>
      </c>
      <c r="M45">
        <v>-67.8647</v>
      </c>
      <c r="N45">
        <v>67.9317</v>
      </c>
      <c r="O45" s="1">
        <f t="shared" si="15"/>
        <v>0.5997823772002692</v>
      </c>
      <c r="Q45">
        <v>42.4546</v>
      </c>
      <c r="R45">
        <v>-38.2117</v>
      </c>
      <c r="S45">
        <v>8.0841</v>
      </c>
      <c r="T45" s="1">
        <f t="shared" si="16"/>
        <v>0.3744575142789888</v>
      </c>
      <c r="V45" s="1">
        <f t="shared" si="0"/>
        <v>42.4546</v>
      </c>
      <c r="W45" s="1">
        <f t="shared" si="1"/>
        <v>-38.2117</v>
      </c>
      <c r="X45" s="1">
        <f t="shared" si="2"/>
        <v>160</v>
      </c>
      <c r="Y45" s="1">
        <f t="shared" si="17"/>
        <v>0.35521286575798366</v>
      </c>
      <c r="AA45" s="1">
        <f t="shared" si="3"/>
        <v>93.06815498407606</v>
      </c>
      <c r="AB45" s="1">
        <f t="shared" si="4"/>
        <v>92.37902752594876</v>
      </c>
      <c r="AC45" s="1">
        <f t="shared" si="5"/>
        <v>96.72695701018408</v>
      </c>
      <c r="AE45" s="1">
        <f t="shared" si="6"/>
        <v>51.00004255076656</v>
      </c>
      <c r="AF45" s="1">
        <f t="shared" si="7"/>
        <v>54.364339250376254</v>
      </c>
      <c r="AG45" s="1">
        <f t="shared" si="8"/>
        <v>61.01034027679242</v>
      </c>
      <c r="AI45" s="1">
        <f t="shared" si="9"/>
        <v>68.05958348337865</v>
      </c>
      <c r="AJ45" s="1">
        <f t="shared" si="10"/>
        <v>69.36781843767864</v>
      </c>
      <c r="AK45" s="1">
        <f t="shared" si="11"/>
        <v>72.14528547808382</v>
      </c>
    </row>
    <row r="46" spans="1:37" ht="12.75">
      <c r="A46">
        <f t="shared" si="12"/>
        <v>40</v>
      </c>
      <c r="B46">
        <v>21.1227</v>
      </c>
      <c r="C46">
        <v>-11.4002</v>
      </c>
      <c r="D46">
        <v>73.9008</v>
      </c>
      <c r="E46" s="1">
        <f t="shared" si="13"/>
        <v>0.5949026306884186</v>
      </c>
      <c r="G46">
        <v>70.8539</v>
      </c>
      <c r="H46">
        <v>-22.7003</v>
      </c>
      <c r="I46">
        <v>73.5604</v>
      </c>
      <c r="J46" s="1">
        <f t="shared" si="14"/>
        <v>0.6499590217852188</v>
      </c>
      <c r="L46">
        <v>41.9889</v>
      </c>
      <c r="M46">
        <v>-68.3991</v>
      </c>
      <c r="N46">
        <v>67.7372</v>
      </c>
      <c r="O46" s="1">
        <f t="shared" si="15"/>
        <v>0.5689168832087931</v>
      </c>
      <c r="Q46">
        <v>42.3666</v>
      </c>
      <c r="R46">
        <v>-38.3666</v>
      </c>
      <c r="S46">
        <v>8.0784</v>
      </c>
      <c r="T46" s="1">
        <f t="shared" si="16"/>
        <v>0.17824281191677682</v>
      </c>
      <c r="V46" s="1">
        <f t="shared" si="0"/>
        <v>42.3666</v>
      </c>
      <c r="W46" s="1">
        <f t="shared" si="1"/>
        <v>-38.3666</v>
      </c>
      <c r="X46" s="1">
        <f t="shared" si="2"/>
        <v>160</v>
      </c>
      <c r="Y46" s="1">
        <f t="shared" si="17"/>
        <v>0.17815164888375154</v>
      </c>
      <c r="AA46" s="1">
        <f t="shared" si="3"/>
        <v>92.69068052835732</v>
      </c>
      <c r="AB46" s="1">
        <f t="shared" si="4"/>
        <v>92.3513057034929</v>
      </c>
      <c r="AC46" s="1">
        <f t="shared" si="5"/>
        <v>97.02843901341502</v>
      </c>
      <c r="AE46" s="1">
        <f t="shared" si="6"/>
        <v>51.000003780490054</v>
      </c>
      <c r="AF46" s="1">
        <f t="shared" si="7"/>
        <v>54.36431002670778</v>
      </c>
      <c r="AG46" s="1">
        <f t="shared" si="8"/>
        <v>61.0103505039104</v>
      </c>
      <c r="AI46" s="1">
        <f t="shared" si="9"/>
        <v>68.26203118743122</v>
      </c>
      <c r="AJ46" s="1">
        <f t="shared" si="10"/>
        <v>69.38815311237181</v>
      </c>
      <c r="AK46" s="1">
        <f t="shared" si="11"/>
        <v>71.96805935014217</v>
      </c>
    </row>
    <row r="47" spans="1:37" ht="12.75">
      <c r="A47">
        <f t="shared" si="12"/>
        <v>41</v>
      </c>
      <c r="B47">
        <v>21.2834</v>
      </c>
      <c r="C47">
        <v>-11.9273</v>
      </c>
      <c r="D47">
        <v>74.1262</v>
      </c>
      <c r="E47" s="1">
        <f t="shared" si="13"/>
        <v>0.5953688436591207</v>
      </c>
      <c r="G47">
        <v>70.9875</v>
      </c>
      <c r="H47">
        <v>-23.3375</v>
      </c>
      <c r="I47">
        <v>73.5717</v>
      </c>
      <c r="J47" s="1">
        <f t="shared" si="14"/>
        <v>0.651153200099639</v>
      </c>
      <c r="L47">
        <v>42.002</v>
      </c>
      <c r="M47">
        <v>-68.9328</v>
      </c>
      <c r="N47">
        <v>67.5399</v>
      </c>
      <c r="O47" s="1">
        <f t="shared" si="15"/>
        <v>0.5691525191018619</v>
      </c>
      <c r="Q47">
        <v>42.2787</v>
      </c>
      <c r="R47">
        <v>-38.5213</v>
      </c>
      <c r="S47">
        <v>8.0728</v>
      </c>
      <c r="T47" s="1">
        <f t="shared" si="16"/>
        <v>0.17801645991311885</v>
      </c>
      <c r="V47" s="1">
        <f t="shared" si="0"/>
        <v>42.2787</v>
      </c>
      <c r="W47" s="1">
        <f t="shared" si="1"/>
        <v>-38.5213</v>
      </c>
      <c r="X47" s="1">
        <f t="shared" si="2"/>
        <v>160</v>
      </c>
      <c r="Y47" s="1">
        <f t="shared" si="17"/>
        <v>0.17792835636850876</v>
      </c>
      <c r="AA47" s="1">
        <f t="shared" si="3"/>
        <v>92.31659105778333</v>
      </c>
      <c r="AB47" s="1">
        <f t="shared" si="4"/>
        <v>92.32872803613185</v>
      </c>
      <c r="AC47" s="1">
        <f t="shared" si="5"/>
        <v>97.33347824438414</v>
      </c>
      <c r="AE47" s="1">
        <f t="shared" si="6"/>
        <v>50.99997736372046</v>
      </c>
      <c r="AF47" s="1">
        <f t="shared" si="7"/>
        <v>54.364264030519166</v>
      </c>
      <c r="AG47" s="1">
        <f t="shared" si="8"/>
        <v>61.01038242709186</v>
      </c>
      <c r="AI47" s="1">
        <f t="shared" si="9"/>
        <v>68.46754648561294</v>
      </c>
      <c r="AJ47" s="1">
        <f t="shared" si="10"/>
        <v>69.4054925062925</v>
      </c>
      <c r="AK47" s="1">
        <f t="shared" si="11"/>
        <v>71.79249287363777</v>
      </c>
    </row>
    <row r="48" spans="1:37" ht="12.75">
      <c r="A48">
        <f t="shared" si="12"/>
        <v>42</v>
      </c>
      <c r="B48">
        <v>21.0911</v>
      </c>
      <c r="C48">
        <v>-12.1855</v>
      </c>
      <c r="D48">
        <v>74.3091</v>
      </c>
      <c r="E48" s="1">
        <f t="shared" si="13"/>
        <v>0.37026874024146356</v>
      </c>
      <c r="G48">
        <v>70.7875</v>
      </c>
      <c r="H48">
        <v>-23.6286</v>
      </c>
      <c r="I48">
        <v>73.7388</v>
      </c>
      <c r="J48" s="1">
        <f t="shared" si="14"/>
        <v>0.39071936220258924</v>
      </c>
      <c r="L48">
        <v>41.7697</v>
      </c>
      <c r="M48">
        <v>-69.2053</v>
      </c>
      <c r="N48">
        <v>67.7222</v>
      </c>
      <c r="O48" s="1">
        <f t="shared" si="15"/>
        <v>0.4018119336206888</v>
      </c>
      <c r="Q48">
        <v>42.0459</v>
      </c>
      <c r="R48">
        <v>-38.8008</v>
      </c>
      <c r="S48">
        <v>8.2516</v>
      </c>
      <c r="T48" s="1">
        <f t="shared" si="16"/>
        <v>0.4053215143561981</v>
      </c>
      <c r="V48" s="1">
        <f t="shared" si="0"/>
        <v>42.0459</v>
      </c>
      <c r="W48" s="1">
        <f t="shared" si="1"/>
        <v>-38.8008</v>
      </c>
      <c r="X48" s="1">
        <f t="shared" si="2"/>
        <v>160</v>
      </c>
      <c r="Y48" s="1">
        <f t="shared" si="17"/>
        <v>0.3637527869309074</v>
      </c>
      <c r="AA48" s="1">
        <f t="shared" si="3"/>
        <v>92.1434109415318</v>
      </c>
      <c r="AB48" s="1">
        <f t="shared" si="4"/>
        <v>92.18063706028506</v>
      </c>
      <c r="AC48" s="1">
        <f t="shared" si="5"/>
        <v>97.15813028012633</v>
      </c>
      <c r="AE48" s="1">
        <f t="shared" si="6"/>
        <v>51.00001914372189</v>
      </c>
      <c r="AF48" s="1">
        <f t="shared" si="7"/>
        <v>54.36421410532851</v>
      </c>
      <c r="AG48" s="1">
        <f t="shared" si="8"/>
        <v>61.01023964557097</v>
      </c>
      <c r="AI48" s="1">
        <f t="shared" si="9"/>
        <v>68.4306331208602</v>
      </c>
      <c r="AJ48" s="1">
        <f t="shared" si="10"/>
        <v>69.35523814919958</v>
      </c>
      <c r="AK48" s="1">
        <f t="shared" si="11"/>
        <v>71.7628255274898</v>
      </c>
    </row>
    <row r="49" spans="1:37" ht="12.75">
      <c r="A49">
        <f t="shared" si="12"/>
        <v>43</v>
      </c>
      <c r="B49">
        <v>21.2068</v>
      </c>
      <c r="C49">
        <v>-12.681</v>
      </c>
      <c r="D49">
        <v>74.5324</v>
      </c>
      <c r="E49" s="1">
        <f t="shared" si="13"/>
        <v>0.5556704329006517</v>
      </c>
      <c r="G49">
        <v>70.8816</v>
      </c>
      <c r="H49">
        <v>-24.2069</v>
      </c>
      <c r="I49">
        <v>73.7779</v>
      </c>
      <c r="J49" s="1">
        <f t="shared" si="14"/>
        <v>0.5872090854201808</v>
      </c>
      <c r="L49">
        <v>41.77</v>
      </c>
      <c r="M49">
        <v>-69.6969</v>
      </c>
      <c r="N49">
        <v>67.561</v>
      </c>
      <c r="O49" s="1">
        <f t="shared" si="15"/>
        <v>0.5173548975316685</v>
      </c>
      <c r="Q49">
        <v>41.9604</v>
      </c>
      <c r="R49">
        <v>-38.9426</v>
      </c>
      <c r="S49">
        <v>8.2701</v>
      </c>
      <c r="T49" s="1">
        <f t="shared" si="16"/>
        <v>0.16661254454571992</v>
      </c>
      <c r="V49" s="1">
        <f t="shared" si="0"/>
        <v>41.9604</v>
      </c>
      <c r="W49" s="1">
        <f t="shared" si="1"/>
        <v>-38.9426</v>
      </c>
      <c r="X49" s="1">
        <f t="shared" si="2"/>
        <v>160</v>
      </c>
      <c r="Y49" s="1">
        <f t="shared" si="17"/>
        <v>0.1655822756215155</v>
      </c>
      <c r="AA49" s="1">
        <f t="shared" si="3"/>
        <v>91.78831187727553</v>
      </c>
      <c r="AB49" s="1">
        <f t="shared" si="4"/>
        <v>92.12940460211387</v>
      </c>
      <c r="AC49" s="1">
        <f t="shared" si="5"/>
        <v>97.42090094866707</v>
      </c>
      <c r="AE49" s="1">
        <f t="shared" si="6"/>
        <v>51.000013687253066</v>
      </c>
      <c r="AF49" s="1">
        <f t="shared" si="7"/>
        <v>54.364282393589995</v>
      </c>
      <c r="AG49" s="1">
        <f t="shared" si="8"/>
        <v>61.01031441494135</v>
      </c>
      <c r="AI49" s="1">
        <f t="shared" si="9"/>
        <v>68.61293432912382</v>
      </c>
      <c r="AJ49" s="1">
        <f t="shared" si="10"/>
        <v>69.37084119014602</v>
      </c>
      <c r="AK49" s="1">
        <f t="shared" si="11"/>
        <v>71.5974737363672</v>
      </c>
    </row>
    <row r="50" spans="1:37" ht="12.75">
      <c r="A50">
        <f t="shared" si="12"/>
        <v>44</v>
      </c>
      <c r="B50">
        <v>21.3223</v>
      </c>
      <c r="C50">
        <v>-13.1778</v>
      </c>
      <c r="D50">
        <v>74.7533</v>
      </c>
      <c r="E50" s="1">
        <f t="shared" si="13"/>
        <v>0.5558302798516827</v>
      </c>
      <c r="G50">
        <v>70.9747</v>
      </c>
      <c r="H50">
        <v>-24.7863</v>
      </c>
      <c r="I50">
        <v>73.8145</v>
      </c>
      <c r="J50" s="1">
        <f t="shared" si="14"/>
        <v>0.5879723888074998</v>
      </c>
      <c r="L50">
        <v>41.7682</v>
      </c>
      <c r="M50">
        <v>-70.1876</v>
      </c>
      <c r="N50">
        <v>67.3975</v>
      </c>
      <c r="O50" s="1">
        <f t="shared" si="15"/>
        <v>0.5172252700709897</v>
      </c>
      <c r="Q50">
        <v>41.8749</v>
      </c>
      <c r="R50">
        <v>-39.0843</v>
      </c>
      <c r="S50">
        <v>8.2888</v>
      </c>
      <c r="T50" s="1">
        <f t="shared" si="16"/>
        <v>0.166549782347503</v>
      </c>
      <c r="V50" s="1">
        <f t="shared" si="0"/>
        <v>41.8749</v>
      </c>
      <c r="W50" s="1">
        <f t="shared" si="1"/>
        <v>-39.0843</v>
      </c>
      <c r="X50" s="1">
        <f t="shared" si="2"/>
        <v>160</v>
      </c>
      <c r="Y50" s="1">
        <f t="shared" si="17"/>
        <v>0.16549664649170567</v>
      </c>
      <c r="AA50" s="1">
        <f t="shared" si="3"/>
        <v>91.43607586669498</v>
      </c>
      <c r="AB50" s="1">
        <f t="shared" si="4"/>
        <v>92.08241729173926</v>
      </c>
      <c r="AC50" s="1">
        <f t="shared" si="5"/>
        <v>97.68648658862699</v>
      </c>
      <c r="AE50" s="1">
        <f t="shared" si="6"/>
        <v>50.99999454362716</v>
      </c>
      <c r="AF50" s="1">
        <f t="shared" si="7"/>
        <v>54.364285822035775</v>
      </c>
      <c r="AG50" s="1">
        <f t="shared" si="8"/>
        <v>61.01032631030587</v>
      </c>
      <c r="AI50" s="1">
        <f t="shared" si="9"/>
        <v>68.79769581387743</v>
      </c>
      <c r="AJ50" s="1">
        <f t="shared" si="10"/>
        <v>69.38386910525925</v>
      </c>
      <c r="AK50" s="1">
        <f t="shared" si="11"/>
        <v>71.43374337669201</v>
      </c>
    </row>
    <row r="51" spans="1:37" ht="12.75">
      <c r="A51">
        <f t="shared" si="12"/>
        <v>45</v>
      </c>
      <c r="B51">
        <v>21.4905</v>
      </c>
      <c r="C51">
        <v>-14.013</v>
      </c>
      <c r="D51">
        <v>75.1443</v>
      </c>
      <c r="E51" s="1">
        <f t="shared" si="13"/>
        <v>0.9374066780218742</v>
      </c>
      <c r="G51">
        <v>71.097</v>
      </c>
      <c r="H51">
        <v>-25.7894</v>
      </c>
      <c r="I51">
        <v>73.9172</v>
      </c>
      <c r="J51" s="1">
        <f t="shared" si="14"/>
        <v>1.01573332622298</v>
      </c>
      <c r="L51">
        <v>41.7043</v>
      </c>
      <c r="M51">
        <v>-71.0251</v>
      </c>
      <c r="N51">
        <v>67.1893</v>
      </c>
      <c r="O51" s="1">
        <f t="shared" si="15"/>
        <v>0.8653535115777722</v>
      </c>
      <c r="Q51">
        <v>41.7087</v>
      </c>
      <c r="R51">
        <v>-39.3787</v>
      </c>
      <c r="S51">
        <v>8.3695</v>
      </c>
      <c r="T51" s="1">
        <f t="shared" si="16"/>
        <v>0.34757199254255317</v>
      </c>
      <c r="V51" s="1">
        <f t="shared" si="0"/>
        <v>41.7087</v>
      </c>
      <c r="W51" s="1">
        <f t="shared" si="1"/>
        <v>-39.3787</v>
      </c>
      <c r="X51" s="1">
        <f t="shared" si="2"/>
        <v>160</v>
      </c>
      <c r="Y51" s="1">
        <f t="shared" si="17"/>
        <v>0.3380736606125958</v>
      </c>
      <c r="AA51" s="1">
        <f t="shared" si="3"/>
        <v>90.84428529203144</v>
      </c>
      <c r="AB51" s="1">
        <f t="shared" si="4"/>
        <v>91.97059153457697</v>
      </c>
      <c r="AC51" s="1">
        <f t="shared" si="5"/>
        <v>98.05774159550076</v>
      </c>
      <c r="AE51" s="1">
        <f t="shared" si="6"/>
        <v>50.99994327075276</v>
      </c>
      <c r="AF51" s="1">
        <f t="shared" si="7"/>
        <v>54.36417944005041</v>
      </c>
      <c r="AG51" s="1">
        <f t="shared" si="8"/>
        <v>61.010321109218886</v>
      </c>
      <c r="AI51" s="1">
        <f t="shared" si="9"/>
        <v>69.0797876375897</v>
      </c>
      <c r="AJ51" s="1">
        <f t="shared" si="10"/>
        <v>69.38734514724496</v>
      </c>
      <c r="AK51" s="1">
        <f t="shared" si="11"/>
        <v>71.17175656388925</v>
      </c>
    </row>
    <row r="52" spans="1:37" ht="12.75">
      <c r="A52">
        <f t="shared" si="12"/>
        <v>46</v>
      </c>
      <c r="B52">
        <v>21.4529</v>
      </c>
      <c r="C52">
        <v>-14.7431</v>
      </c>
      <c r="D52">
        <v>75.4073</v>
      </c>
      <c r="E52" s="1">
        <f t="shared" si="13"/>
        <v>0.7769354992533184</v>
      </c>
      <c r="G52">
        <v>71.0208</v>
      </c>
      <c r="H52">
        <v>-26.6603</v>
      </c>
      <c r="I52">
        <v>73.9914</v>
      </c>
      <c r="J52" s="1">
        <f t="shared" si="14"/>
        <v>0.87737044057798</v>
      </c>
      <c r="L52">
        <v>41.477</v>
      </c>
      <c r="M52">
        <v>-71.7533</v>
      </c>
      <c r="N52">
        <v>66.9729</v>
      </c>
      <c r="O52" s="1">
        <f t="shared" si="15"/>
        <v>0.7929498660066775</v>
      </c>
      <c r="Q52">
        <v>41.4633</v>
      </c>
      <c r="R52">
        <v>-39.654</v>
      </c>
      <c r="S52">
        <v>8.399</v>
      </c>
      <c r="T52" s="1">
        <f t="shared" si="16"/>
        <v>0.36997499915535176</v>
      </c>
      <c r="V52" s="1">
        <f t="shared" si="0"/>
        <v>41.4633</v>
      </c>
      <c r="W52" s="1">
        <f t="shared" si="1"/>
        <v>-39.654</v>
      </c>
      <c r="X52" s="1">
        <f t="shared" si="2"/>
        <v>160</v>
      </c>
      <c r="Y52" s="1">
        <f t="shared" si="17"/>
        <v>0.36879703089911475</v>
      </c>
      <c r="AA52" s="1">
        <f t="shared" si="3"/>
        <v>90.42617950715379</v>
      </c>
      <c r="AB52" s="1">
        <f t="shared" si="4"/>
        <v>91.86926210599495</v>
      </c>
      <c r="AC52" s="1">
        <f t="shared" si="5"/>
        <v>98.40938259429332</v>
      </c>
      <c r="AE52" s="1">
        <f t="shared" si="6"/>
        <v>51.000011167253675</v>
      </c>
      <c r="AF52" s="1">
        <f t="shared" si="7"/>
        <v>54.36427236420993</v>
      </c>
      <c r="AG52" s="1">
        <f t="shared" si="8"/>
        <v>61.01038098725495</v>
      </c>
      <c r="AI52" s="1">
        <f t="shared" si="9"/>
        <v>69.30729715335416</v>
      </c>
      <c r="AJ52" s="1">
        <f t="shared" si="10"/>
        <v>69.42394516866008</v>
      </c>
      <c r="AK52" s="1">
        <f t="shared" si="11"/>
        <v>70.96283935737547</v>
      </c>
    </row>
    <row r="53" spans="1:37" ht="12.75">
      <c r="A53">
        <f t="shared" si="12"/>
        <v>47</v>
      </c>
      <c r="B53">
        <v>21.5964</v>
      </c>
      <c r="C53">
        <v>-15.2719</v>
      </c>
      <c r="D53">
        <v>75.6268</v>
      </c>
      <c r="E53" s="1">
        <f t="shared" si="13"/>
        <v>0.5902558258924673</v>
      </c>
      <c r="G53">
        <v>71.1295</v>
      </c>
      <c r="H53">
        <v>-27.3081</v>
      </c>
      <c r="I53">
        <v>74.0145</v>
      </c>
      <c r="J53" s="1">
        <f t="shared" si="14"/>
        <v>0.6572626111380442</v>
      </c>
      <c r="L53">
        <v>41.4515</v>
      </c>
      <c r="M53">
        <v>-72.278</v>
      </c>
      <c r="N53">
        <v>66.776</v>
      </c>
      <c r="O53" s="1">
        <f t="shared" si="15"/>
        <v>0.561007976770393</v>
      </c>
      <c r="Q53">
        <v>41.3813</v>
      </c>
      <c r="R53">
        <v>-39.8006</v>
      </c>
      <c r="S53">
        <v>8.4109</v>
      </c>
      <c r="T53" s="1">
        <f t="shared" si="16"/>
        <v>0.16839587287103802</v>
      </c>
      <c r="V53" s="1">
        <f t="shared" si="0"/>
        <v>41.3813</v>
      </c>
      <c r="W53" s="1">
        <f t="shared" si="1"/>
        <v>-39.8006</v>
      </c>
      <c r="X53" s="1">
        <f t="shared" si="2"/>
        <v>160</v>
      </c>
      <c r="Y53" s="1">
        <f t="shared" si="17"/>
        <v>0.16797487907421985</v>
      </c>
      <c r="AA53" s="1">
        <f t="shared" si="3"/>
        <v>90.06628819897043</v>
      </c>
      <c r="AB53" s="1">
        <f t="shared" si="4"/>
        <v>91.83966555764454</v>
      </c>
      <c r="AC53" s="1">
        <f t="shared" si="5"/>
        <v>98.71930213894343</v>
      </c>
      <c r="AE53" s="1">
        <f t="shared" si="6"/>
        <v>50.99997664058288</v>
      </c>
      <c r="AF53" s="1">
        <f t="shared" si="7"/>
        <v>54.36424810718898</v>
      </c>
      <c r="AG53" s="1">
        <f t="shared" si="8"/>
        <v>61.010303177905946</v>
      </c>
      <c r="AI53" s="1">
        <f t="shared" si="9"/>
        <v>69.51928655585093</v>
      </c>
      <c r="AJ53" s="1">
        <f t="shared" si="10"/>
        <v>69.43212734199237</v>
      </c>
      <c r="AK53" s="1">
        <f t="shared" si="11"/>
        <v>70.79263106770664</v>
      </c>
    </row>
    <row r="54" spans="1:37" ht="12.75">
      <c r="A54">
        <f t="shared" si="12"/>
        <v>48</v>
      </c>
      <c r="B54">
        <v>21.7391</v>
      </c>
      <c r="C54">
        <v>-15.8023</v>
      </c>
      <c r="D54">
        <v>75.8434</v>
      </c>
      <c r="E54" s="1">
        <f t="shared" si="13"/>
        <v>0.5904261257769684</v>
      </c>
      <c r="G54">
        <v>71.2363</v>
      </c>
      <c r="H54">
        <v>-27.9574</v>
      </c>
      <c r="I54">
        <v>74.0346</v>
      </c>
      <c r="J54" s="1">
        <f t="shared" si="14"/>
        <v>0.6583317856521905</v>
      </c>
      <c r="L54">
        <v>41.4229</v>
      </c>
      <c r="M54">
        <v>-72.8017</v>
      </c>
      <c r="N54">
        <v>66.5766</v>
      </c>
      <c r="O54" s="1">
        <f t="shared" si="15"/>
        <v>0.5611060594932028</v>
      </c>
      <c r="Q54">
        <v>41.2994</v>
      </c>
      <c r="R54">
        <v>-39.9472</v>
      </c>
      <c r="S54">
        <v>8.423</v>
      </c>
      <c r="T54" s="1">
        <f t="shared" si="16"/>
        <v>0.16836145639664848</v>
      </c>
      <c r="V54" s="1">
        <f t="shared" si="0"/>
        <v>41.2994</v>
      </c>
      <c r="W54" s="1">
        <f t="shared" si="1"/>
        <v>-39.9472</v>
      </c>
      <c r="X54" s="1">
        <f t="shared" si="2"/>
        <v>160</v>
      </c>
      <c r="Y54" s="1">
        <f t="shared" si="17"/>
        <v>0.1679260849302471</v>
      </c>
      <c r="AA54" s="1">
        <f t="shared" si="3"/>
        <v>89.71017141695806</v>
      </c>
      <c r="AB54" s="1">
        <f t="shared" si="4"/>
        <v>91.81515824094625</v>
      </c>
      <c r="AC54" s="1">
        <f t="shared" si="5"/>
        <v>99.03214170187374</v>
      </c>
      <c r="AE54" s="1">
        <f t="shared" si="6"/>
        <v>50.9999119733554</v>
      </c>
      <c r="AF54" s="1">
        <f t="shared" si="7"/>
        <v>54.36425136107366</v>
      </c>
      <c r="AG54" s="1">
        <f t="shared" si="8"/>
        <v>61.01030376125003</v>
      </c>
      <c r="AI54" s="1">
        <f t="shared" si="9"/>
        <v>69.73394204990426</v>
      </c>
      <c r="AJ54" s="1">
        <f t="shared" si="10"/>
        <v>69.43718167613656</v>
      </c>
      <c r="AK54" s="1">
        <f t="shared" si="11"/>
        <v>70.6244698171725</v>
      </c>
    </row>
    <row r="55" spans="1:37" ht="12.75">
      <c r="A55">
        <f t="shared" si="12"/>
        <v>49</v>
      </c>
      <c r="B55">
        <v>21.5213</v>
      </c>
      <c r="C55">
        <v>-16.2098</v>
      </c>
      <c r="D55">
        <v>76.016</v>
      </c>
      <c r="E55" s="1">
        <f t="shared" si="13"/>
        <v>0.4932381270745416</v>
      </c>
      <c r="G55">
        <v>71.0054</v>
      </c>
      <c r="H55">
        <v>-28.4131</v>
      </c>
      <c r="I55">
        <v>74.1698</v>
      </c>
      <c r="J55" s="1">
        <f t="shared" si="14"/>
        <v>0.5284471023669276</v>
      </c>
      <c r="L55">
        <v>41.1431</v>
      </c>
      <c r="M55">
        <v>-73.2079</v>
      </c>
      <c r="N55">
        <v>66.6109</v>
      </c>
      <c r="O55" s="1">
        <f t="shared" si="15"/>
        <v>0.4944319670086064</v>
      </c>
      <c r="Q55">
        <v>41.0445</v>
      </c>
      <c r="R55">
        <v>-40.2157</v>
      </c>
      <c r="S55">
        <v>8.5353</v>
      </c>
      <c r="T55" s="1">
        <f t="shared" si="16"/>
        <v>0.3868818295035285</v>
      </c>
      <c r="V55" s="1">
        <f t="shared" si="0"/>
        <v>41.0445</v>
      </c>
      <c r="W55" s="1">
        <f t="shared" si="1"/>
        <v>-40.2157</v>
      </c>
      <c r="X55" s="1">
        <f t="shared" si="2"/>
        <v>160</v>
      </c>
      <c r="Y55" s="1">
        <f t="shared" si="17"/>
        <v>0.3702246075019831</v>
      </c>
      <c r="AA55" s="1">
        <f t="shared" si="3"/>
        <v>89.50279788392092</v>
      </c>
      <c r="AB55" s="1">
        <f t="shared" si="4"/>
        <v>91.67213386635002</v>
      </c>
      <c r="AC55" s="1">
        <f t="shared" si="5"/>
        <v>99.04553993800023</v>
      </c>
      <c r="AE55" s="1">
        <f t="shared" si="6"/>
        <v>51.00005037389669</v>
      </c>
      <c r="AF55" s="1">
        <f t="shared" si="7"/>
        <v>54.364216517301145</v>
      </c>
      <c r="AG55" s="1">
        <f t="shared" si="8"/>
        <v>61.01028064892014</v>
      </c>
      <c r="AI55" s="1">
        <f t="shared" si="9"/>
        <v>69.77452148535367</v>
      </c>
      <c r="AJ55" s="1">
        <f t="shared" si="10"/>
        <v>69.43488977641056</v>
      </c>
      <c r="AK55" s="1">
        <f t="shared" si="11"/>
        <v>70.54278817981813</v>
      </c>
    </row>
    <row r="56" spans="1:37" ht="12.75">
      <c r="A56">
        <f t="shared" si="12"/>
        <v>50</v>
      </c>
      <c r="B56">
        <v>21.297</v>
      </c>
      <c r="C56">
        <v>-16.6371</v>
      </c>
      <c r="D56">
        <v>76.1916</v>
      </c>
      <c r="E56" s="1">
        <f t="shared" si="13"/>
        <v>0.5135476024673807</v>
      </c>
      <c r="G56">
        <v>70.7656</v>
      </c>
      <c r="H56">
        <v>-28.8956</v>
      </c>
      <c r="I56">
        <v>74.2966</v>
      </c>
      <c r="J56" s="1">
        <f t="shared" si="14"/>
        <v>0.5535237393283117</v>
      </c>
      <c r="L56">
        <v>40.8465</v>
      </c>
      <c r="M56">
        <v>-73.6321</v>
      </c>
      <c r="N56">
        <v>66.6178</v>
      </c>
      <c r="O56" s="1">
        <f t="shared" si="15"/>
        <v>0.517653175398353</v>
      </c>
      <c r="Q56">
        <v>40.7721</v>
      </c>
      <c r="R56">
        <v>-40.4736</v>
      </c>
      <c r="S56">
        <v>8.637</v>
      </c>
      <c r="T56" s="1">
        <f t="shared" si="16"/>
        <v>0.38866059743688774</v>
      </c>
      <c r="V56" s="1">
        <f t="shared" si="0"/>
        <v>40.7721</v>
      </c>
      <c r="W56" s="1">
        <f t="shared" si="1"/>
        <v>-40.4736</v>
      </c>
      <c r="X56" s="1">
        <f t="shared" si="2"/>
        <v>160</v>
      </c>
      <c r="Y56" s="1">
        <f t="shared" si="17"/>
        <v>0.3751188744918047</v>
      </c>
      <c r="AA56" s="1">
        <f t="shared" si="3"/>
        <v>89.28217158436505</v>
      </c>
      <c r="AB56" s="1">
        <f t="shared" si="4"/>
        <v>91.5354188159425</v>
      </c>
      <c r="AC56" s="1">
        <f t="shared" si="5"/>
        <v>99.09453534100658</v>
      </c>
      <c r="AE56" s="1">
        <f t="shared" si="6"/>
        <v>51.000041502041945</v>
      </c>
      <c r="AF56" s="1">
        <f t="shared" si="7"/>
        <v>54.364243271657884</v>
      </c>
      <c r="AG56" s="1">
        <f t="shared" si="8"/>
        <v>61.010414042932034</v>
      </c>
      <c r="AI56" s="1">
        <f t="shared" si="9"/>
        <v>69.8329303761981</v>
      </c>
      <c r="AJ56" s="1">
        <f t="shared" si="10"/>
        <v>69.4370329992138</v>
      </c>
      <c r="AK56" s="1">
        <f t="shared" si="11"/>
        <v>70.45083179595827</v>
      </c>
    </row>
    <row r="57" spans="1:37" ht="12.75">
      <c r="A57">
        <f t="shared" si="12"/>
        <v>51</v>
      </c>
      <c r="B57">
        <v>21.0981</v>
      </c>
      <c r="C57">
        <v>-16.955</v>
      </c>
      <c r="D57">
        <v>76.3701</v>
      </c>
      <c r="E57" s="1">
        <f t="shared" si="13"/>
        <v>0.41531177445384254</v>
      </c>
      <c r="G57">
        <v>70.5578</v>
      </c>
      <c r="H57">
        <v>-29.2442</v>
      </c>
      <c r="I57">
        <v>74.4447</v>
      </c>
      <c r="J57" s="1">
        <f t="shared" si="14"/>
        <v>0.4320143631871522</v>
      </c>
      <c r="L57">
        <v>40.6063</v>
      </c>
      <c r="M57">
        <v>-73.9547</v>
      </c>
      <c r="N57">
        <v>66.7411</v>
      </c>
      <c r="O57" s="1">
        <f t="shared" si="15"/>
        <v>0.42067765569377025</v>
      </c>
      <c r="Q57">
        <v>40.53</v>
      </c>
      <c r="R57">
        <v>-40.7481</v>
      </c>
      <c r="S57">
        <v>8.7878</v>
      </c>
      <c r="T57" s="1">
        <f t="shared" si="16"/>
        <v>0.39585767644445424</v>
      </c>
      <c r="V57" s="1">
        <f t="shared" si="0"/>
        <v>40.53</v>
      </c>
      <c r="W57" s="1">
        <f t="shared" si="1"/>
        <v>-40.7481</v>
      </c>
      <c r="X57" s="1">
        <f t="shared" si="2"/>
        <v>160</v>
      </c>
      <c r="Y57" s="1">
        <f t="shared" si="17"/>
        <v>0.36600909824757377</v>
      </c>
      <c r="AA57" s="1">
        <f t="shared" si="3"/>
        <v>89.09360537788332</v>
      </c>
      <c r="AB57" s="1">
        <f t="shared" si="4"/>
        <v>91.39867529751183</v>
      </c>
      <c r="AC57" s="1">
        <f t="shared" si="5"/>
        <v>98.99447729272578</v>
      </c>
      <c r="AE57" s="1">
        <f t="shared" si="6"/>
        <v>50.99993652829384</v>
      </c>
      <c r="AF57" s="1">
        <f t="shared" si="7"/>
        <v>54.36420343810806</v>
      </c>
      <c r="AG57" s="1">
        <f t="shared" si="8"/>
        <v>61.01027215420367</v>
      </c>
      <c r="AI57" s="1">
        <f t="shared" si="9"/>
        <v>69.83014272198118</v>
      </c>
      <c r="AJ57" s="1">
        <f t="shared" si="10"/>
        <v>69.40124443814338</v>
      </c>
      <c r="AK57" s="1">
        <f t="shared" si="11"/>
        <v>70.40071583616451</v>
      </c>
    </row>
    <row r="58" spans="1:37" ht="12.75">
      <c r="A58">
        <f t="shared" si="12"/>
        <v>52</v>
      </c>
      <c r="B58">
        <v>21.632</v>
      </c>
      <c r="C58">
        <v>-17.4918</v>
      </c>
      <c r="D58">
        <v>76.646</v>
      </c>
      <c r="E58" s="1">
        <f t="shared" si="13"/>
        <v>0.8058065896975589</v>
      </c>
      <c r="G58">
        <v>71.0674</v>
      </c>
      <c r="H58">
        <v>-29.8107</v>
      </c>
      <c r="I58">
        <v>74.3237</v>
      </c>
      <c r="J58" s="1">
        <f t="shared" si="14"/>
        <v>0.7715279709770777</v>
      </c>
      <c r="L58">
        <v>41.0268</v>
      </c>
      <c r="M58">
        <v>-74.4419</v>
      </c>
      <c r="N58">
        <v>66.5072</v>
      </c>
      <c r="O58" s="1">
        <f t="shared" si="15"/>
        <v>0.6847578404078389</v>
      </c>
      <c r="Q58">
        <v>40.6135</v>
      </c>
      <c r="R58">
        <v>-40.8427</v>
      </c>
      <c r="S58">
        <v>8.782</v>
      </c>
      <c r="T58" s="1">
        <f t="shared" si="16"/>
        <v>0.1263133009623298</v>
      </c>
      <c r="V58" s="1">
        <f t="shared" si="0"/>
        <v>40.6135</v>
      </c>
      <c r="W58" s="1">
        <f t="shared" si="1"/>
        <v>-40.8427</v>
      </c>
      <c r="X58" s="1">
        <f t="shared" si="2"/>
        <v>160</v>
      </c>
      <c r="Y58" s="1">
        <f t="shared" si="17"/>
        <v>0.12618006974162002</v>
      </c>
      <c r="AA58" s="1">
        <f t="shared" si="3"/>
        <v>88.61969977978937</v>
      </c>
      <c r="AB58" s="1">
        <f t="shared" si="4"/>
        <v>91.59461463918062</v>
      </c>
      <c r="AC58" s="1">
        <f t="shared" si="5"/>
        <v>99.34777656983573</v>
      </c>
      <c r="AE58" s="1">
        <f t="shared" si="6"/>
        <v>51.0000700750499</v>
      </c>
      <c r="AF58" s="1">
        <f t="shared" si="7"/>
        <v>54.36432041376035</v>
      </c>
      <c r="AG58" s="1">
        <f t="shared" si="8"/>
        <v>61.01038782445167</v>
      </c>
      <c r="AI58" s="1">
        <f t="shared" si="9"/>
        <v>70.14934666246245</v>
      </c>
      <c r="AJ58" s="1">
        <f t="shared" si="10"/>
        <v>69.2905599065156</v>
      </c>
      <c r="AK58" s="1">
        <f t="shared" si="11"/>
        <v>70.23132963668434</v>
      </c>
    </row>
    <row r="59" spans="1:37" ht="12.75">
      <c r="A59">
        <f t="shared" si="12"/>
        <v>53</v>
      </c>
      <c r="B59">
        <v>22.1675</v>
      </c>
      <c r="C59">
        <v>-18.0309</v>
      </c>
      <c r="D59">
        <v>76.9166</v>
      </c>
      <c r="E59" s="1">
        <f t="shared" si="13"/>
        <v>0.8066061120522193</v>
      </c>
      <c r="G59">
        <v>71.5756</v>
      </c>
      <c r="H59">
        <v>-30.3776</v>
      </c>
      <c r="I59">
        <v>74.1974</v>
      </c>
      <c r="J59" s="1">
        <f t="shared" si="14"/>
        <v>0.7717477178456627</v>
      </c>
      <c r="L59">
        <v>41.4446</v>
      </c>
      <c r="M59">
        <v>-74.9279</v>
      </c>
      <c r="N59">
        <v>66.2689</v>
      </c>
      <c r="O59" s="1">
        <f t="shared" si="15"/>
        <v>0.6837687693950256</v>
      </c>
      <c r="Q59">
        <v>40.6972</v>
      </c>
      <c r="R59">
        <v>-40.9372</v>
      </c>
      <c r="S59">
        <v>8.7768</v>
      </c>
      <c r="T59" s="1">
        <f t="shared" si="16"/>
        <v>0.12634468726463885</v>
      </c>
      <c r="V59" s="1">
        <f t="shared" si="0"/>
        <v>40.6972</v>
      </c>
      <c r="W59" s="1">
        <f t="shared" si="1"/>
        <v>-40.9372</v>
      </c>
      <c r="X59" s="1">
        <f t="shared" si="2"/>
        <v>160</v>
      </c>
      <c r="Y59" s="1">
        <f t="shared" si="17"/>
        <v>0.12623763305765595</v>
      </c>
      <c r="AA59" s="1">
        <f t="shared" si="3"/>
        <v>88.15270680665455</v>
      </c>
      <c r="AB59" s="1">
        <f t="shared" si="4"/>
        <v>91.79905721454877</v>
      </c>
      <c r="AC59" s="1">
        <f t="shared" si="5"/>
        <v>99.70679716278123</v>
      </c>
      <c r="AE59" s="1">
        <f t="shared" si="6"/>
        <v>50.99995485429374</v>
      </c>
      <c r="AF59" s="1">
        <f t="shared" si="7"/>
        <v>54.36421160414265</v>
      </c>
      <c r="AG59" s="1">
        <f t="shared" si="8"/>
        <v>61.010234458654544</v>
      </c>
      <c r="AI59" s="1">
        <f t="shared" si="9"/>
        <v>70.47470523492152</v>
      </c>
      <c r="AJ59" s="1">
        <f t="shared" si="10"/>
        <v>69.1762573785022</v>
      </c>
      <c r="AK59" s="1">
        <f t="shared" si="11"/>
        <v>70.06286231117484</v>
      </c>
    </row>
    <row r="60" spans="1:37" ht="12.75">
      <c r="A60">
        <f t="shared" si="12"/>
        <v>54</v>
      </c>
      <c r="B60">
        <v>22.7045</v>
      </c>
      <c r="C60">
        <v>-18.572</v>
      </c>
      <c r="D60">
        <v>77.1818</v>
      </c>
      <c r="E60" s="1">
        <f t="shared" si="13"/>
        <v>0.8071488400536765</v>
      </c>
      <c r="G60">
        <v>72.0827</v>
      </c>
      <c r="H60">
        <v>-30.9448</v>
      </c>
      <c r="I60">
        <v>74.066</v>
      </c>
      <c r="J60" s="1">
        <f t="shared" si="14"/>
        <v>0.7720959849656052</v>
      </c>
      <c r="L60">
        <v>41.8598</v>
      </c>
      <c r="M60">
        <v>-75.4129</v>
      </c>
      <c r="N60">
        <v>66.0262</v>
      </c>
      <c r="O60" s="1">
        <f t="shared" si="15"/>
        <v>0.6830222031530147</v>
      </c>
      <c r="Q60">
        <v>40.7808</v>
      </c>
      <c r="R60">
        <v>-41.0317</v>
      </c>
      <c r="S60">
        <v>8.772</v>
      </c>
      <c r="T60" s="1">
        <f t="shared" si="16"/>
        <v>0.12626262313131378</v>
      </c>
      <c r="V60" s="1">
        <f t="shared" si="0"/>
        <v>40.7808</v>
      </c>
      <c r="W60" s="1">
        <f t="shared" si="1"/>
        <v>-41.0317</v>
      </c>
      <c r="X60" s="1">
        <f t="shared" si="2"/>
        <v>160</v>
      </c>
      <c r="Y60" s="1">
        <f t="shared" si="17"/>
        <v>0.12617135174040173</v>
      </c>
      <c r="AA60" s="1">
        <f t="shared" si="3"/>
        <v>87.69290163416878</v>
      </c>
      <c r="AB60" s="1">
        <f t="shared" si="4"/>
        <v>92.01199297493778</v>
      </c>
      <c r="AC60" s="1">
        <f t="shared" si="5"/>
        <v>100.07150563911787</v>
      </c>
      <c r="AE60" s="1">
        <f t="shared" si="6"/>
        <v>51.00001004627353</v>
      </c>
      <c r="AF60" s="1">
        <f t="shared" si="7"/>
        <v>54.364271227158</v>
      </c>
      <c r="AG60" s="1">
        <f t="shared" si="8"/>
        <v>61.01033389729972</v>
      </c>
      <c r="AI60" s="1">
        <f t="shared" si="9"/>
        <v>70.80615157761297</v>
      </c>
      <c r="AJ60" s="1">
        <f t="shared" si="10"/>
        <v>69.05812010788459</v>
      </c>
      <c r="AK60" s="1">
        <f t="shared" si="11"/>
        <v>69.89537602850507</v>
      </c>
    </row>
    <row r="61" spans="1:37" ht="12.75">
      <c r="A61">
        <f t="shared" si="12"/>
        <v>55</v>
      </c>
      <c r="B61">
        <v>23.2428</v>
      </c>
      <c r="C61">
        <v>-19.1153</v>
      </c>
      <c r="D61">
        <v>77.4416</v>
      </c>
      <c r="E61" s="1">
        <f t="shared" si="13"/>
        <v>0.8077362316994335</v>
      </c>
      <c r="G61">
        <v>72.5883</v>
      </c>
      <c r="H61">
        <v>-31.5123</v>
      </c>
      <c r="I61">
        <v>73.9293</v>
      </c>
      <c r="J61" s="1">
        <f t="shared" si="14"/>
        <v>0.7722528730927464</v>
      </c>
      <c r="L61">
        <v>42.2722</v>
      </c>
      <c r="M61">
        <v>-75.8967</v>
      </c>
      <c r="N61">
        <v>65.7791</v>
      </c>
      <c r="O61" s="1">
        <f t="shared" si="15"/>
        <v>0.6820517648976522</v>
      </c>
      <c r="Q61">
        <v>40.8646</v>
      </c>
      <c r="R61">
        <v>-41.1261</v>
      </c>
      <c r="S61">
        <v>8.7678</v>
      </c>
      <c r="T61" s="1">
        <f t="shared" si="16"/>
        <v>0.12629901028907814</v>
      </c>
      <c r="V61" s="1">
        <f t="shared" si="0"/>
        <v>40.8646</v>
      </c>
      <c r="W61" s="1">
        <f t="shared" si="1"/>
        <v>-41.1261</v>
      </c>
      <c r="X61" s="1">
        <f t="shared" si="2"/>
        <v>160</v>
      </c>
      <c r="Y61" s="1">
        <f t="shared" si="17"/>
        <v>0.12622915669527648</v>
      </c>
      <c r="AA61" s="1">
        <f t="shared" si="3"/>
        <v>87.24042963236714</v>
      </c>
      <c r="AB61" s="1">
        <f t="shared" si="4"/>
        <v>92.23331117671098</v>
      </c>
      <c r="AC61" s="1">
        <f t="shared" si="5"/>
        <v>100.44179388546382</v>
      </c>
      <c r="AE61" s="1">
        <f t="shared" si="6"/>
        <v>51.00000226019603</v>
      </c>
      <c r="AF61" s="1">
        <f t="shared" si="7"/>
        <v>54.36420368781282</v>
      </c>
      <c r="AG61" s="1">
        <f t="shared" si="8"/>
        <v>61.010321721574286</v>
      </c>
      <c r="AI61" s="1">
        <f t="shared" si="9"/>
        <v>71.1436546410766</v>
      </c>
      <c r="AJ61" s="1">
        <f t="shared" si="10"/>
        <v>68.9367964560943</v>
      </c>
      <c r="AK61" s="1">
        <f t="shared" si="11"/>
        <v>69.72904517819376</v>
      </c>
    </row>
    <row r="62" spans="1:37" ht="12.75">
      <c r="A62">
        <f t="shared" si="12"/>
        <v>56</v>
      </c>
      <c r="B62">
        <v>23.7826</v>
      </c>
      <c r="C62">
        <v>-19.6606</v>
      </c>
      <c r="D62">
        <v>77.6959</v>
      </c>
      <c r="E62" s="1">
        <f t="shared" si="13"/>
        <v>0.8083344728514287</v>
      </c>
      <c r="G62">
        <v>73.0927</v>
      </c>
      <c r="H62">
        <v>-32.0801</v>
      </c>
      <c r="I62">
        <v>73.7875</v>
      </c>
      <c r="J62" s="1">
        <f t="shared" si="14"/>
        <v>0.7726082060138844</v>
      </c>
      <c r="L62">
        <v>42.6818</v>
      </c>
      <c r="M62">
        <v>-76.3794</v>
      </c>
      <c r="N62">
        <v>65.5277</v>
      </c>
      <c r="O62" s="1">
        <f t="shared" si="15"/>
        <v>0.6811559366253911</v>
      </c>
      <c r="Q62">
        <v>40.9484</v>
      </c>
      <c r="R62">
        <v>-41.2204</v>
      </c>
      <c r="S62">
        <v>8.7641</v>
      </c>
      <c r="T62" s="1">
        <f t="shared" si="16"/>
        <v>0.12620863678844982</v>
      </c>
      <c r="V62" s="1">
        <f t="shared" si="0"/>
        <v>40.9484</v>
      </c>
      <c r="W62" s="1">
        <f t="shared" si="1"/>
        <v>-41.2204</v>
      </c>
      <c r="X62" s="1">
        <f t="shared" si="2"/>
        <v>160</v>
      </c>
      <c r="Y62" s="1">
        <f t="shared" si="17"/>
        <v>0.12615438953916286</v>
      </c>
      <c r="AA62" s="1">
        <f t="shared" si="3"/>
        <v>86.79547535724429</v>
      </c>
      <c r="AB62" s="1">
        <f t="shared" si="4"/>
        <v>92.46294535017799</v>
      </c>
      <c r="AC62" s="1">
        <f t="shared" si="5"/>
        <v>100.81753529942101</v>
      </c>
      <c r="AE62" s="1">
        <f t="shared" si="6"/>
        <v>51.00005424330448</v>
      </c>
      <c r="AF62" s="1">
        <f t="shared" si="7"/>
        <v>54.36428161339023</v>
      </c>
      <c r="AG62" s="1">
        <f t="shared" si="8"/>
        <v>61.01038538904668</v>
      </c>
      <c r="AI62" s="1">
        <f t="shared" si="9"/>
        <v>71.48730860593398</v>
      </c>
      <c r="AJ62" s="1">
        <f t="shared" si="10"/>
        <v>68.81216151801603</v>
      </c>
      <c r="AK62" s="1">
        <f t="shared" si="11"/>
        <v>69.56390082664933</v>
      </c>
    </row>
    <row r="63" spans="1:37" ht="12.75">
      <c r="A63">
        <f t="shared" si="12"/>
        <v>57</v>
      </c>
      <c r="B63">
        <v>23.5905</v>
      </c>
      <c r="C63">
        <v>-20.3351</v>
      </c>
      <c r="D63">
        <v>77.9435</v>
      </c>
      <c r="E63" s="1">
        <f t="shared" si="13"/>
        <v>0.7437462067130194</v>
      </c>
      <c r="G63">
        <v>72.8557</v>
      </c>
      <c r="H63">
        <v>-32.9471</v>
      </c>
      <c r="I63">
        <v>74.0859</v>
      </c>
      <c r="J63" s="1">
        <f t="shared" si="14"/>
        <v>0.9470483408992348</v>
      </c>
      <c r="L63">
        <v>42.2723</v>
      </c>
      <c r="M63">
        <v>-77.0584</v>
      </c>
      <c r="N63">
        <v>65.4648</v>
      </c>
      <c r="O63" s="1">
        <f t="shared" si="15"/>
        <v>0.795416658110706</v>
      </c>
      <c r="Q63">
        <v>40.8444</v>
      </c>
      <c r="R63">
        <v>-41.5327</v>
      </c>
      <c r="S63">
        <v>8.9214</v>
      </c>
      <c r="T63" s="1">
        <f t="shared" si="16"/>
        <v>0.3648158165430886</v>
      </c>
      <c r="V63" s="1">
        <f t="shared" si="0"/>
        <v>40.8444</v>
      </c>
      <c r="W63" s="1">
        <f t="shared" si="1"/>
        <v>-41.5327</v>
      </c>
      <c r="X63" s="1">
        <f t="shared" si="2"/>
        <v>160</v>
      </c>
      <c r="Y63" s="1">
        <f t="shared" si="17"/>
        <v>0.32916149531802796</v>
      </c>
      <c r="AA63" s="1">
        <f t="shared" si="3"/>
        <v>86.48875362276878</v>
      </c>
      <c r="AB63" s="1">
        <f t="shared" si="4"/>
        <v>92.08511515907443</v>
      </c>
      <c r="AC63" s="1">
        <f t="shared" si="5"/>
        <v>101.00009058382078</v>
      </c>
      <c r="AE63" s="1">
        <f t="shared" si="6"/>
        <v>51.00003483136065</v>
      </c>
      <c r="AF63" s="1">
        <f t="shared" si="7"/>
        <v>54.364276031783966</v>
      </c>
      <c r="AG63" s="1">
        <f t="shared" si="8"/>
        <v>61.01033000910584</v>
      </c>
      <c r="AI63" s="1">
        <f t="shared" si="9"/>
        <v>71.57775880434934</v>
      </c>
      <c r="AJ63" s="1">
        <f t="shared" si="10"/>
        <v>68.90512744588233</v>
      </c>
      <c r="AK63" s="1">
        <f t="shared" si="11"/>
        <v>69.38888118468446</v>
      </c>
    </row>
    <row r="64" spans="1:37" ht="12.75">
      <c r="A64">
        <f t="shared" si="12"/>
        <v>58</v>
      </c>
      <c r="B64">
        <v>23.334</v>
      </c>
      <c r="C64">
        <v>-20.7276</v>
      </c>
      <c r="D64">
        <v>78.0644</v>
      </c>
      <c r="E64" s="1">
        <f t="shared" si="13"/>
        <v>0.48421618105965814</v>
      </c>
      <c r="G64">
        <v>72.6079</v>
      </c>
      <c r="H64">
        <v>-33.3122</v>
      </c>
      <c r="I64">
        <v>74.2298</v>
      </c>
      <c r="J64" s="1">
        <f t="shared" si="14"/>
        <v>0.46412289320825184</v>
      </c>
      <c r="L64">
        <v>42.0517</v>
      </c>
      <c r="M64">
        <v>-77.4274</v>
      </c>
      <c r="N64">
        <v>65.533</v>
      </c>
      <c r="O64" s="1">
        <f t="shared" si="15"/>
        <v>0.43528909933514587</v>
      </c>
      <c r="Q64">
        <v>40.6507</v>
      </c>
      <c r="R64">
        <v>-41.8354</v>
      </c>
      <c r="S64">
        <v>9.0306</v>
      </c>
      <c r="T64" s="1">
        <f t="shared" si="16"/>
        <v>0.37559502126625793</v>
      </c>
      <c r="V64" s="1">
        <f t="shared" si="0"/>
        <v>40.6507</v>
      </c>
      <c r="W64" s="1">
        <f t="shared" si="1"/>
        <v>-41.8354</v>
      </c>
      <c r="X64" s="1">
        <f t="shared" si="2"/>
        <v>160</v>
      </c>
      <c r="Y64" s="1">
        <f t="shared" si="17"/>
        <v>0.3593702547512813</v>
      </c>
      <c r="AA64" s="1">
        <f t="shared" si="3"/>
        <v>86.36463319606005</v>
      </c>
      <c r="AB64" s="1">
        <f t="shared" si="4"/>
        <v>91.9262464050393</v>
      </c>
      <c r="AC64" s="1">
        <f t="shared" si="5"/>
        <v>100.95923610051732</v>
      </c>
      <c r="AE64" s="1">
        <f t="shared" si="6"/>
        <v>50.99993662280376</v>
      </c>
      <c r="AF64" s="1">
        <f t="shared" si="7"/>
        <v>54.36420292545455</v>
      </c>
      <c r="AG64" s="1">
        <f t="shared" si="8"/>
        <v>61.01029092939979</v>
      </c>
      <c r="AI64" s="1">
        <f t="shared" si="9"/>
        <v>71.57116744579363</v>
      </c>
      <c r="AJ64" s="1">
        <f t="shared" si="10"/>
        <v>68.91261382765232</v>
      </c>
      <c r="AK64" s="1">
        <f t="shared" si="11"/>
        <v>69.34063430156577</v>
      </c>
    </row>
    <row r="65" spans="1:37" ht="12.75">
      <c r="A65">
        <f t="shared" si="12"/>
        <v>59</v>
      </c>
      <c r="B65">
        <v>23.2308</v>
      </c>
      <c r="C65">
        <v>-21.1884</v>
      </c>
      <c r="D65">
        <v>78.2267</v>
      </c>
      <c r="E65" s="1">
        <f t="shared" si="13"/>
        <v>0.49932771803696074</v>
      </c>
      <c r="G65">
        <v>72.4554</v>
      </c>
      <c r="H65">
        <v>-33.9836</v>
      </c>
      <c r="I65">
        <v>74.4553</v>
      </c>
      <c r="J65" s="1">
        <f t="shared" si="14"/>
        <v>0.7244891027475893</v>
      </c>
      <c r="L65">
        <v>41.7161</v>
      </c>
      <c r="M65">
        <v>-77.9055</v>
      </c>
      <c r="N65">
        <v>65.4313</v>
      </c>
      <c r="O65" s="1">
        <f t="shared" si="15"/>
        <v>0.5929164022018611</v>
      </c>
      <c r="Q65">
        <v>40.6363</v>
      </c>
      <c r="R65">
        <v>-41.9951</v>
      </c>
      <c r="S65">
        <v>9.1237</v>
      </c>
      <c r="T65" s="1">
        <f t="shared" si="16"/>
        <v>0.18541591085988351</v>
      </c>
      <c r="V65" s="1">
        <f t="shared" si="0"/>
        <v>40.6363</v>
      </c>
      <c r="W65" s="1">
        <f t="shared" si="1"/>
        <v>-41.9951</v>
      </c>
      <c r="X65" s="1">
        <f t="shared" si="2"/>
        <v>160</v>
      </c>
      <c r="Y65" s="1">
        <f t="shared" si="17"/>
        <v>0.16034790301092286</v>
      </c>
      <c r="AA65" s="1">
        <f t="shared" si="3"/>
        <v>86.15534103019964</v>
      </c>
      <c r="AB65" s="1">
        <f t="shared" si="4"/>
        <v>91.62169478431404</v>
      </c>
      <c r="AC65" s="1">
        <f t="shared" si="5"/>
        <v>101.16304570291466</v>
      </c>
      <c r="AE65" s="1">
        <f t="shared" si="6"/>
        <v>51.000018099604624</v>
      </c>
      <c r="AF65" s="1">
        <f t="shared" si="7"/>
        <v>54.3642386141846</v>
      </c>
      <c r="AG65" s="1">
        <f t="shared" si="8"/>
        <v>61.010310683195186</v>
      </c>
      <c r="AI65" s="1">
        <f t="shared" si="9"/>
        <v>71.64759786043784</v>
      </c>
      <c r="AJ65" s="1">
        <f t="shared" si="10"/>
        <v>69.01480101231526</v>
      </c>
      <c r="AK65" s="1">
        <f t="shared" si="11"/>
        <v>69.19822551285495</v>
      </c>
    </row>
    <row r="66" spans="1:37" ht="12.75">
      <c r="A66">
        <f t="shared" si="12"/>
        <v>60</v>
      </c>
      <c r="B66">
        <v>23.1246</v>
      </c>
      <c r="C66">
        <v>-21.6483</v>
      </c>
      <c r="D66">
        <v>78.3864</v>
      </c>
      <c r="E66" s="1">
        <f t="shared" si="13"/>
        <v>0.4982876077126517</v>
      </c>
      <c r="G66">
        <v>72.2986</v>
      </c>
      <c r="H66">
        <v>-34.6544</v>
      </c>
      <c r="I66">
        <v>74.6782</v>
      </c>
      <c r="J66" s="1">
        <f t="shared" si="14"/>
        <v>0.7240464695031704</v>
      </c>
      <c r="L66">
        <v>41.3781</v>
      </c>
      <c r="M66">
        <v>-78.3804</v>
      </c>
      <c r="N66">
        <v>65.3275</v>
      </c>
      <c r="O66" s="1">
        <f t="shared" si="15"/>
        <v>0.5920713217172284</v>
      </c>
      <c r="Q66">
        <v>40.6219</v>
      </c>
      <c r="R66">
        <v>-42.1547</v>
      </c>
      <c r="S66">
        <v>9.2169</v>
      </c>
      <c r="T66" s="1">
        <f t="shared" si="16"/>
        <v>0.18538004207573022</v>
      </c>
      <c r="V66" s="1">
        <f t="shared" si="0"/>
        <v>40.6219</v>
      </c>
      <c r="W66" s="1">
        <f t="shared" si="1"/>
        <v>-42.1547</v>
      </c>
      <c r="X66" s="1">
        <f t="shared" si="2"/>
        <v>160</v>
      </c>
      <c r="Y66" s="1">
        <f t="shared" si="17"/>
        <v>0.16024830732335135</v>
      </c>
      <c r="AA66" s="1">
        <f t="shared" si="3"/>
        <v>85.95026267097734</v>
      </c>
      <c r="AB66" s="1">
        <f t="shared" si="4"/>
        <v>91.32073903675987</v>
      </c>
      <c r="AC66" s="1">
        <f t="shared" si="5"/>
        <v>101.3694008820216</v>
      </c>
      <c r="AE66" s="1">
        <f t="shared" si="6"/>
        <v>50.99991823964034</v>
      </c>
      <c r="AF66" s="1">
        <f t="shared" si="7"/>
        <v>54.36428962784301</v>
      </c>
      <c r="AG66" s="1">
        <f t="shared" si="8"/>
        <v>61.01029668728058</v>
      </c>
      <c r="AI66" s="1">
        <f t="shared" si="9"/>
        <v>71.7217327842987</v>
      </c>
      <c r="AJ66" s="1">
        <f t="shared" si="10"/>
        <v>69.1168148136527</v>
      </c>
      <c r="AK66" s="1">
        <f t="shared" si="11"/>
        <v>69.05687083679508</v>
      </c>
    </row>
    <row r="67" spans="1:37" ht="12.75">
      <c r="A67">
        <f t="shared" si="12"/>
        <v>61</v>
      </c>
      <c r="B67">
        <v>22.7083</v>
      </c>
      <c r="C67">
        <v>-22.1995</v>
      </c>
      <c r="D67">
        <v>78.4961</v>
      </c>
      <c r="E67" s="1">
        <f t="shared" si="13"/>
        <v>0.6994006148124279</v>
      </c>
      <c r="G67">
        <v>71.8132</v>
      </c>
      <c r="H67">
        <v>-35.5017</v>
      </c>
      <c r="I67">
        <v>74.9237</v>
      </c>
      <c r="J67" s="1">
        <f t="shared" si="14"/>
        <v>1.0068767054609964</v>
      </c>
      <c r="L67">
        <v>40.6526</v>
      </c>
      <c r="M67">
        <v>-78.9746</v>
      </c>
      <c r="N67">
        <v>65.1977</v>
      </c>
      <c r="O67" s="1">
        <f t="shared" si="15"/>
        <v>0.9467163936470137</v>
      </c>
      <c r="Q67">
        <v>40.369</v>
      </c>
      <c r="R67">
        <v>-42.4332</v>
      </c>
      <c r="S67">
        <v>9.2878</v>
      </c>
      <c r="T67" s="1">
        <f t="shared" si="16"/>
        <v>0.38281519039870787</v>
      </c>
      <c r="V67" s="1">
        <f t="shared" si="0"/>
        <v>40.369</v>
      </c>
      <c r="W67" s="1">
        <f t="shared" si="1"/>
        <v>-42.4332</v>
      </c>
      <c r="X67" s="1">
        <f t="shared" si="2"/>
        <v>160</v>
      </c>
      <c r="Y67" s="1">
        <f t="shared" si="17"/>
        <v>0.37619231783756424</v>
      </c>
      <c r="AA67" s="1">
        <f t="shared" si="3"/>
        <v>85.81485101886503</v>
      </c>
      <c r="AB67" s="1">
        <f t="shared" si="4"/>
        <v>90.96570907534333</v>
      </c>
      <c r="AC67" s="1">
        <f t="shared" si="5"/>
        <v>101.60133083877396</v>
      </c>
      <c r="AE67" s="1">
        <f t="shared" si="6"/>
        <v>51.00001735891861</v>
      </c>
      <c r="AF67" s="1">
        <f t="shared" si="7"/>
        <v>54.364244708907705</v>
      </c>
      <c r="AG67" s="1">
        <f t="shared" si="8"/>
        <v>61.01030507266784</v>
      </c>
      <c r="AI67" s="1">
        <f t="shared" si="9"/>
        <v>71.76196642147873</v>
      </c>
      <c r="AJ67" s="1">
        <f t="shared" si="10"/>
        <v>69.26967603796737</v>
      </c>
      <c r="AK67" s="1">
        <f t="shared" si="11"/>
        <v>68.92034108237267</v>
      </c>
    </row>
    <row r="68" spans="1:37" ht="12.75">
      <c r="A68">
        <f t="shared" si="12"/>
        <v>62</v>
      </c>
      <c r="B68">
        <v>22.3797</v>
      </c>
      <c r="C68">
        <v>-22.5491</v>
      </c>
      <c r="D68">
        <v>78.5866</v>
      </c>
      <c r="E68" s="1">
        <f t="shared" si="13"/>
        <v>0.4882503149000533</v>
      </c>
      <c r="G68">
        <v>71.4926</v>
      </c>
      <c r="H68">
        <v>-35.8406</v>
      </c>
      <c r="I68">
        <v>75.0859</v>
      </c>
      <c r="J68" s="1">
        <f t="shared" si="14"/>
        <v>0.49390931353842726</v>
      </c>
      <c r="L68">
        <v>40.3554</v>
      </c>
      <c r="M68">
        <v>-79.3121</v>
      </c>
      <c r="N68">
        <v>65.2787</v>
      </c>
      <c r="O68" s="1">
        <f t="shared" si="15"/>
        <v>0.4569410136987074</v>
      </c>
      <c r="Q68">
        <v>40.1577</v>
      </c>
      <c r="R68">
        <v>-42.7323</v>
      </c>
      <c r="S68">
        <v>9.3936</v>
      </c>
      <c r="T68" s="1">
        <f t="shared" si="16"/>
        <v>0.38118517809589864</v>
      </c>
      <c r="V68" s="1">
        <f t="shared" si="0"/>
        <v>40.1577</v>
      </c>
      <c r="W68" s="1">
        <f t="shared" si="1"/>
        <v>-42.7323</v>
      </c>
      <c r="X68" s="1">
        <f t="shared" si="2"/>
        <v>160</v>
      </c>
      <c r="Y68" s="1">
        <f t="shared" si="17"/>
        <v>0.366208274073651</v>
      </c>
      <c r="AA68" s="1">
        <f t="shared" si="3"/>
        <v>85.74124180229721</v>
      </c>
      <c r="AB68" s="1">
        <f t="shared" si="4"/>
        <v>90.77321116777792</v>
      </c>
      <c r="AC68" s="1">
        <f t="shared" si="5"/>
        <v>101.53937919359169</v>
      </c>
      <c r="AE68" s="1">
        <f t="shared" si="6"/>
        <v>50.999959011258035</v>
      </c>
      <c r="AF68" s="1">
        <f t="shared" si="7"/>
        <v>54.36430545799329</v>
      </c>
      <c r="AG68" s="1">
        <f t="shared" si="8"/>
        <v>61.01036110284876</v>
      </c>
      <c r="AI68" s="1">
        <f t="shared" si="9"/>
        <v>71.71805695694172</v>
      </c>
      <c r="AJ68" s="1">
        <f t="shared" si="10"/>
        <v>69.30150262908776</v>
      </c>
      <c r="AK68" s="1">
        <f t="shared" si="11"/>
        <v>68.88398231984982</v>
      </c>
    </row>
    <row r="69" spans="1:37" ht="12.75">
      <c r="A69">
        <f t="shared" si="12"/>
        <v>63</v>
      </c>
      <c r="B69">
        <v>22.1077</v>
      </c>
      <c r="C69">
        <v>-22.9631</v>
      </c>
      <c r="D69">
        <v>78.6663</v>
      </c>
      <c r="E69" s="1">
        <f t="shared" si="13"/>
        <v>0.5017291002124561</v>
      </c>
      <c r="G69">
        <v>71.1991</v>
      </c>
      <c r="H69">
        <v>-36.3302</v>
      </c>
      <c r="I69">
        <v>75.1519</v>
      </c>
      <c r="J69" s="1">
        <f t="shared" si="14"/>
        <v>0.5746358934142498</v>
      </c>
      <c r="L69">
        <v>39.9914</v>
      </c>
      <c r="M69">
        <v>-79.7262</v>
      </c>
      <c r="N69">
        <v>65.2356</v>
      </c>
      <c r="O69" s="1">
        <f t="shared" si="15"/>
        <v>0.5530211750014702</v>
      </c>
      <c r="Q69">
        <v>39.8748</v>
      </c>
      <c r="R69">
        <v>-43.0194</v>
      </c>
      <c r="S69">
        <v>9.4336</v>
      </c>
      <c r="T69" s="1">
        <f t="shared" si="16"/>
        <v>0.4050417509343897</v>
      </c>
      <c r="V69" s="1">
        <f t="shared" si="0"/>
        <v>39.8748</v>
      </c>
      <c r="W69" s="1">
        <f t="shared" si="1"/>
        <v>-43.0194</v>
      </c>
      <c r="X69" s="1">
        <f t="shared" si="2"/>
        <v>160</v>
      </c>
      <c r="Y69" s="1">
        <f t="shared" si="17"/>
        <v>0.4030618066748524</v>
      </c>
      <c r="AA69" s="1">
        <f t="shared" si="3"/>
        <v>85.63349676259868</v>
      </c>
      <c r="AB69" s="1">
        <f t="shared" si="4"/>
        <v>90.69265262820358</v>
      </c>
      <c r="AC69" s="1">
        <f t="shared" si="5"/>
        <v>101.6252639315638</v>
      </c>
      <c r="AE69" s="1">
        <f t="shared" si="6"/>
        <v>50.99996003655297</v>
      </c>
      <c r="AF69" s="1">
        <f t="shared" si="7"/>
        <v>54.36420109759732</v>
      </c>
      <c r="AG69" s="1">
        <f t="shared" si="8"/>
        <v>61.01032658321049</v>
      </c>
      <c r="AI69" s="1">
        <f t="shared" si="9"/>
        <v>71.76633639664033</v>
      </c>
      <c r="AJ69" s="1">
        <f t="shared" si="10"/>
        <v>69.31823694564639</v>
      </c>
      <c r="AK69" s="1">
        <f t="shared" si="11"/>
        <v>68.82612593170064</v>
      </c>
    </row>
    <row r="70" spans="1:37" ht="12.75">
      <c r="A70">
        <f t="shared" si="12"/>
        <v>64</v>
      </c>
      <c r="B70">
        <v>21.9433</v>
      </c>
      <c r="C70">
        <v>-23.1906</v>
      </c>
      <c r="D70">
        <v>78.6464</v>
      </c>
      <c r="E70" s="1">
        <f t="shared" si="13"/>
        <v>0.2813887346714507</v>
      </c>
      <c r="G70">
        <v>70.9749</v>
      </c>
      <c r="H70">
        <v>-36.7582</v>
      </c>
      <c r="I70">
        <v>75.0661</v>
      </c>
      <c r="J70" s="1">
        <f t="shared" si="14"/>
        <v>0.49072525918277393</v>
      </c>
      <c r="L70">
        <v>39.5756</v>
      </c>
      <c r="M70">
        <v>-79.9928</v>
      </c>
      <c r="N70">
        <v>65.05</v>
      </c>
      <c r="O70" s="1">
        <f t="shared" si="15"/>
        <v>0.527648140335962</v>
      </c>
      <c r="Q70">
        <v>39.5836</v>
      </c>
      <c r="R70">
        <v>-43.1333</v>
      </c>
      <c r="S70">
        <v>9.3486</v>
      </c>
      <c r="T70" s="1">
        <f t="shared" si="16"/>
        <v>0.32403032265515275</v>
      </c>
      <c r="V70" s="1">
        <f aca="true" t="shared" si="18" ref="V70:V133">xc</f>
        <v>39.5836</v>
      </c>
      <c r="W70" s="1">
        <f aca="true" t="shared" si="19" ref="W70:W133">yc</f>
        <v>-43.1333</v>
      </c>
      <c r="X70" s="1">
        <f aca="true" t="shared" si="20" ref="X70:X133">Height</f>
        <v>160</v>
      </c>
      <c r="Y70" s="1">
        <f t="shared" si="17"/>
        <v>0.3126829864255525</v>
      </c>
      <c r="AA70" s="1">
        <f aca="true" t="shared" si="21" ref="AA70:AA133">SQRT((xh-x_1)^2+(yh-y_1)^2+(zh-z_1)^2)</f>
        <v>85.59964778163517</v>
      </c>
      <c r="AB70" s="1">
        <f aca="true" t="shared" si="22" ref="AB70:AB133">SQRT((xh-x_2)^2+(yh-y_2)^2+(zh-z_2)^2)</f>
        <v>90.77347071094064</v>
      </c>
      <c r="AC70" s="1">
        <f aca="true" t="shared" si="23" ref="AC70:AC133">SQRT((xh-x_3)^2+(yh-y_3)^2+(zh-z_3)^2)</f>
        <v>101.85345013424926</v>
      </c>
      <c r="AE70" s="1">
        <f aca="true" t="shared" si="24" ref="AE70:AE133">SQRT((x_2-x_1)^2+(y_2-y_1)^2+(z_2-z_1)^2)</f>
        <v>50.99996192557403</v>
      </c>
      <c r="AF70" s="1">
        <f aca="true" t="shared" si="25" ref="AF70:AF133">SQRT((x_2-x_3)^2+(y_2-y_3)^2+(z_2-z_3)^2)</f>
        <v>54.364224788550054</v>
      </c>
      <c r="AG70" s="1">
        <f aca="true" t="shared" si="26" ref="AG70:AG133">SQRT((x_3-x_1)^2+(y_3-y_1)^2+(z_3-z_1)^2)</f>
        <v>61.010245214144156</v>
      </c>
      <c r="AI70" s="1">
        <f aca="true" t="shared" si="27" ref="AI70:AI133">ASIN((zh-z_1)/len1)*180/PI()</f>
        <v>71.87801171282653</v>
      </c>
      <c r="AJ70" s="1">
        <f aca="true" t="shared" si="28" ref="AJ70:AJ133">ASIN((zh-z_2)/len2)*180/PI()</f>
        <v>69.33645631545853</v>
      </c>
      <c r="AK70" s="1">
        <f aca="true" t="shared" si="29" ref="AK70:AK133">ASIN((zh-z_3)/len3)*180/PI()</f>
        <v>68.78383451309077</v>
      </c>
    </row>
    <row r="71" spans="1:37" ht="12.75">
      <c r="A71">
        <f aca="true" t="shared" si="30" ref="A71:A134">A70+1</f>
        <v>65</v>
      </c>
      <c r="B71">
        <v>21.7778</v>
      </c>
      <c r="C71">
        <v>-23.4187</v>
      </c>
      <c r="D71">
        <v>78.626</v>
      </c>
      <c r="E71" s="1">
        <f aca="true" t="shared" si="31" ref="E71:E134">SQRT((B71-B70)^2+(C71-C70)^2+(D71-D70)^2)</f>
        <v>0.28255268535266287</v>
      </c>
      <c r="G71">
        <v>70.7487</v>
      </c>
      <c r="H71">
        <v>-37.1865</v>
      </c>
      <c r="I71">
        <v>74.9797</v>
      </c>
      <c r="J71" s="1">
        <f aca="true" t="shared" si="32" ref="J71:J134">SQRT((G71-G70)^2+(H71-H70)^2+(I71-I70)^2)</f>
        <v>0.4920084247246227</v>
      </c>
      <c r="L71">
        <v>39.1585</v>
      </c>
      <c r="M71">
        <v>-80.2586</v>
      </c>
      <c r="N71">
        <v>64.864</v>
      </c>
      <c r="O71" s="1">
        <f aca="true" t="shared" si="33" ref="O71:O134">SQRT((L71-L70)^2+(M71-M70)^2+(N71-N70)^2)</f>
        <v>0.5284108723332638</v>
      </c>
      <c r="Q71">
        <v>39.2924</v>
      </c>
      <c r="R71">
        <v>-43.2473</v>
      </c>
      <c r="S71">
        <v>9.2635</v>
      </c>
      <c r="T71" s="1">
        <f aca="true" t="shared" si="34" ref="T71:T134">SQRT((Q71-Q70)^2+(R71-R70)^2+(S71-S70)^2)</f>
        <v>0.32409173084174586</v>
      </c>
      <c r="V71" s="1">
        <f t="shared" si="18"/>
        <v>39.2924</v>
      </c>
      <c r="W71" s="1">
        <f t="shared" si="19"/>
        <v>-43.2473</v>
      </c>
      <c r="X71" s="1">
        <f t="shared" si="20"/>
        <v>160</v>
      </c>
      <c r="Y71" s="1">
        <f aca="true" t="shared" si="35" ref="Y71:Y134">SQRT((V71-V70)^2+(W71-W70)^2+(X71-X70)^2)</f>
        <v>0.3127194269628909</v>
      </c>
      <c r="AA71" s="1">
        <f t="shared" si="21"/>
        <v>85.56671354633178</v>
      </c>
      <c r="AB71" s="1">
        <f t="shared" si="22"/>
        <v>90.85528888523773</v>
      </c>
      <c r="AC71" s="1">
        <f t="shared" si="23"/>
        <v>102.08189238498667</v>
      </c>
      <c r="AE71" s="1">
        <f t="shared" si="24"/>
        <v>50.99996928763782</v>
      </c>
      <c r="AF71" s="1">
        <f t="shared" si="25"/>
        <v>54.36427062823523</v>
      </c>
      <c r="AG71" s="1">
        <f t="shared" si="26"/>
        <v>61.010291004878844</v>
      </c>
      <c r="AI71" s="1">
        <f t="shared" si="27"/>
        <v>71.98964410545196</v>
      </c>
      <c r="AJ71" s="1">
        <f t="shared" si="28"/>
        <v>69.35405788474857</v>
      </c>
      <c r="AK71" s="1">
        <f t="shared" si="29"/>
        <v>68.7420617037395</v>
      </c>
    </row>
    <row r="72" spans="1:37" ht="12.75">
      <c r="A72">
        <f t="shared" si="30"/>
        <v>66</v>
      </c>
      <c r="B72">
        <v>21.2728</v>
      </c>
      <c r="C72">
        <v>-23.467</v>
      </c>
      <c r="D72">
        <v>78.4784</v>
      </c>
      <c r="E72" s="1">
        <f t="shared" si="31"/>
        <v>0.5283404678803263</v>
      </c>
      <c r="G72">
        <v>70.1836</v>
      </c>
      <c r="H72">
        <v>-37.4871</v>
      </c>
      <c r="I72">
        <v>74.9892</v>
      </c>
      <c r="J72" s="1">
        <f t="shared" si="32"/>
        <v>0.6401473424142279</v>
      </c>
      <c r="L72">
        <v>38.4042</v>
      </c>
      <c r="M72">
        <v>-80.372</v>
      </c>
      <c r="N72">
        <v>64.6725</v>
      </c>
      <c r="O72" s="1">
        <f t="shared" si="33"/>
        <v>0.7864479003722954</v>
      </c>
      <c r="Q72">
        <v>38.9427</v>
      </c>
      <c r="R72">
        <v>-43.2562</v>
      </c>
      <c r="S72">
        <v>9.1441</v>
      </c>
      <c r="T72" s="1">
        <f t="shared" si="34"/>
        <v>0.36962908435348957</v>
      </c>
      <c r="V72" s="1">
        <f t="shared" si="18"/>
        <v>38.9427</v>
      </c>
      <c r="W72" s="1">
        <f t="shared" si="19"/>
        <v>-43.2562</v>
      </c>
      <c r="X72" s="1">
        <f t="shared" si="20"/>
        <v>160</v>
      </c>
      <c r="Y72" s="1">
        <f t="shared" si="35"/>
        <v>0.3498132358845202</v>
      </c>
      <c r="AA72" s="1">
        <f t="shared" si="21"/>
        <v>85.72986101242671</v>
      </c>
      <c r="AB72" s="1">
        <f t="shared" si="22"/>
        <v>90.75303005553039</v>
      </c>
      <c r="AC72" s="1">
        <f t="shared" si="23"/>
        <v>102.29958381215438</v>
      </c>
      <c r="AE72" s="1">
        <f t="shared" si="24"/>
        <v>51.0000399734157</v>
      </c>
      <c r="AF72" s="1">
        <f t="shared" si="25"/>
        <v>54.364319284435076</v>
      </c>
      <c r="AG72" s="1">
        <f t="shared" si="26"/>
        <v>61.010382442417125</v>
      </c>
      <c r="AI72" s="1">
        <f t="shared" si="27"/>
        <v>71.97332426844535</v>
      </c>
      <c r="AJ72" s="1">
        <f t="shared" si="28"/>
        <v>69.50894470617781</v>
      </c>
      <c r="AK72" s="1">
        <f t="shared" si="29"/>
        <v>68.72449054099805</v>
      </c>
    </row>
    <row r="73" spans="1:37" ht="12.75">
      <c r="A73">
        <f t="shared" si="30"/>
        <v>67</v>
      </c>
      <c r="B73">
        <v>20.7668</v>
      </c>
      <c r="C73">
        <v>-23.5134</v>
      </c>
      <c r="D73">
        <v>78.3297</v>
      </c>
      <c r="E73" s="1">
        <f t="shared" si="31"/>
        <v>0.5294342735411051</v>
      </c>
      <c r="G73">
        <v>69.6156</v>
      </c>
      <c r="H73">
        <v>-37.7855</v>
      </c>
      <c r="I73">
        <v>74.9975</v>
      </c>
      <c r="J73" s="1">
        <f t="shared" si="32"/>
        <v>0.6416661515149433</v>
      </c>
      <c r="L73">
        <v>37.6492</v>
      </c>
      <c r="M73">
        <v>-80.4821</v>
      </c>
      <c r="N73">
        <v>64.48</v>
      </c>
      <c r="O73" s="1">
        <f t="shared" si="33"/>
        <v>0.786894694352429</v>
      </c>
      <c r="Q73">
        <v>38.5929</v>
      </c>
      <c r="R73">
        <v>-43.2653</v>
      </c>
      <c r="S73">
        <v>9.0247</v>
      </c>
      <c r="T73" s="1">
        <f t="shared" si="34"/>
        <v>0.3697285625969429</v>
      </c>
      <c r="V73" s="1">
        <f t="shared" si="18"/>
        <v>38.5929</v>
      </c>
      <c r="W73" s="1">
        <f t="shared" si="19"/>
        <v>-43.2653</v>
      </c>
      <c r="X73" s="1">
        <f t="shared" si="20"/>
        <v>160</v>
      </c>
      <c r="Y73" s="1">
        <f t="shared" si="35"/>
        <v>0.3499183476184142</v>
      </c>
      <c r="AA73" s="1">
        <f t="shared" si="21"/>
        <v>85.89496665643453</v>
      </c>
      <c r="AB73" s="1">
        <f t="shared" si="22"/>
        <v>90.65241932557564</v>
      </c>
      <c r="AC73" s="1">
        <f t="shared" si="23"/>
        <v>102.51854062524495</v>
      </c>
      <c r="AE73" s="1">
        <f t="shared" si="24"/>
        <v>51.00001624205623</v>
      </c>
      <c r="AF73" s="1">
        <f t="shared" si="25"/>
        <v>54.364217889803214</v>
      </c>
      <c r="AG73" s="1">
        <f t="shared" si="26"/>
        <v>61.010346659726494</v>
      </c>
      <c r="AI73" s="1">
        <f t="shared" si="27"/>
        <v>71.955439868408</v>
      </c>
      <c r="AJ73" s="1">
        <f t="shared" si="28"/>
        <v>69.66468523192154</v>
      </c>
      <c r="AK73" s="1">
        <f t="shared" si="29"/>
        <v>68.70673224731277</v>
      </c>
    </row>
    <row r="74" spans="1:37" ht="12.75">
      <c r="A74">
        <f t="shared" si="30"/>
        <v>68</v>
      </c>
      <c r="B74">
        <v>20.2599</v>
      </c>
      <c r="C74">
        <v>-23.5579</v>
      </c>
      <c r="D74">
        <v>78.1798</v>
      </c>
      <c r="E74" s="1">
        <f t="shared" si="31"/>
        <v>0.5304694807432397</v>
      </c>
      <c r="G74">
        <v>69.0449</v>
      </c>
      <c r="H74">
        <v>-38.0816</v>
      </c>
      <c r="I74">
        <v>75.0047</v>
      </c>
      <c r="J74" s="1">
        <f t="shared" si="32"/>
        <v>0.6429817571284617</v>
      </c>
      <c r="L74">
        <v>36.8936</v>
      </c>
      <c r="M74">
        <v>-80.5891</v>
      </c>
      <c r="N74">
        <v>64.2864</v>
      </c>
      <c r="O74" s="1">
        <f t="shared" si="33"/>
        <v>0.7873127205882062</v>
      </c>
      <c r="Q74">
        <v>38.243</v>
      </c>
      <c r="R74">
        <v>-43.2745</v>
      </c>
      <c r="S74">
        <v>8.9053</v>
      </c>
      <c r="T74" s="1">
        <f t="shared" si="34"/>
        <v>0.3698256481100228</v>
      </c>
      <c r="V74" s="1">
        <f t="shared" si="18"/>
        <v>38.243</v>
      </c>
      <c r="W74" s="1">
        <f t="shared" si="19"/>
        <v>-43.2745</v>
      </c>
      <c r="X74" s="1">
        <f t="shared" si="20"/>
        <v>160</v>
      </c>
      <c r="Y74" s="1">
        <f t="shared" si="35"/>
        <v>0.3500209279457425</v>
      </c>
      <c r="AA74" s="1">
        <f t="shared" si="21"/>
        <v>86.06207834586614</v>
      </c>
      <c r="AB74" s="1">
        <f t="shared" si="22"/>
        <v>90.55343326517223</v>
      </c>
      <c r="AC74" s="1">
        <f t="shared" si="23"/>
        <v>102.73895793943015</v>
      </c>
      <c r="AE74" s="1">
        <f t="shared" si="24"/>
        <v>50.999954379391355</v>
      </c>
      <c r="AF74" s="1">
        <f t="shared" si="25"/>
        <v>54.36428609694052</v>
      </c>
      <c r="AG74" s="1">
        <f t="shared" si="26"/>
        <v>61.01036233862244</v>
      </c>
      <c r="AI74" s="1">
        <f t="shared" si="27"/>
        <v>71.9361226882098</v>
      </c>
      <c r="AJ74" s="1">
        <f t="shared" si="28"/>
        <v>69.82114693151551</v>
      </c>
      <c r="AK74" s="1">
        <f t="shared" si="29"/>
        <v>68.68866372688622</v>
      </c>
    </row>
    <row r="75" spans="1:37" ht="12.75">
      <c r="A75">
        <f t="shared" si="30"/>
        <v>69</v>
      </c>
      <c r="B75">
        <v>20.1583</v>
      </c>
      <c r="C75">
        <v>-23.7236</v>
      </c>
      <c r="D75">
        <v>78.2582</v>
      </c>
      <c r="E75" s="1">
        <f t="shared" si="31"/>
        <v>0.20958437441756053</v>
      </c>
      <c r="G75">
        <v>68.9415</v>
      </c>
      <c r="H75">
        <v>-38.2521</v>
      </c>
      <c r="I75">
        <v>75.0769</v>
      </c>
      <c r="J75" s="1">
        <f t="shared" si="32"/>
        <v>0.21207227541571042</v>
      </c>
      <c r="L75">
        <v>36.7848</v>
      </c>
      <c r="M75">
        <v>-80.7524</v>
      </c>
      <c r="N75">
        <v>64.3465</v>
      </c>
      <c r="O75" s="1">
        <f t="shared" si="33"/>
        <v>0.20522265956759914</v>
      </c>
      <c r="Q75">
        <v>38.1367</v>
      </c>
      <c r="R75">
        <v>-43.4207</v>
      </c>
      <c r="S75">
        <v>8.9769</v>
      </c>
      <c r="T75" s="1">
        <f t="shared" si="34"/>
        <v>0.19442399543265998</v>
      </c>
      <c r="V75" s="1">
        <f t="shared" si="18"/>
        <v>38.1367</v>
      </c>
      <c r="W75" s="1">
        <f t="shared" si="19"/>
        <v>-43.4207</v>
      </c>
      <c r="X75" s="1">
        <f t="shared" si="20"/>
        <v>160</v>
      </c>
      <c r="Y75" s="1">
        <f t="shared" si="35"/>
        <v>0.18075986833365135</v>
      </c>
      <c r="AA75" s="1">
        <f t="shared" si="21"/>
        <v>85.98209396269667</v>
      </c>
      <c r="AB75" s="1">
        <f t="shared" si="22"/>
        <v>90.48526422909977</v>
      </c>
      <c r="AC75" s="1">
        <f t="shared" si="23"/>
        <v>102.68921813291792</v>
      </c>
      <c r="AE75" s="1">
        <f t="shared" si="24"/>
        <v>50.99998611940988</v>
      </c>
      <c r="AF75" s="1">
        <f t="shared" si="25"/>
        <v>54.36423768563301</v>
      </c>
      <c r="AG75" s="1">
        <f t="shared" si="26"/>
        <v>61.010326409387446</v>
      </c>
      <c r="AI75" s="1">
        <f t="shared" si="27"/>
        <v>71.931056075394</v>
      </c>
      <c r="AJ75" s="1">
        <f t="shared" si="28"/>
        <v>69.8060723056901</v>
      </c>
      <c r="AK75" s="1">
        <f t="shared" si="29"/>
        <v>68.66754688468427</v>
      </c>
    </row>
    <row r="76" spans="1:37" ht="12.75">
      <c r="A76">
        <f t="shared" si="30"/>
        <v>70</v>
      </c>
      <c r="B76">
        <v>20.0567</v>
      </c>
      <c r="C76">
        <v>-23.8893</v>
      </c>
      <c r="D76">
        <v>78.3365</v>
      </c>
      <c r="E76" s="1">
        <f t="shared" si="31"/>
        <v>0.2095469875708053</v>
      </c>
      <c r="G76">
        <v>68.8381</v>
      </c>
      <c r="H76">
        <v>-38.4226</v>
      </c>
      <c r="I76">
        <v>75.149</v>
      </c>
      <c r="J76" s="1">
        <f t="shared" si="32"/>
        <v>0.2120382512661427</v>
      </c>
      <c r="L76">
        <v>36.6759</v>
      </c>
      <c r="M76">
        <v>-80.9157</v>
      </c>
      <c r="N76">
        <v>64.4065</v>
      </c>
      <c r="O76" s="1">
        <f t="shared" si="33"/>
        <v>0.20524643724069952</v>
      </c>
      <c r="Q76">
        <v>38.0303</v>
      </c>
      <c r="R76">
        <v>-43.567</v>
      </c>
      <c r="S76">
        <v>9.0486</v>
      </c>
      <c r="T76" s="1">
        <f t="shared" si="34"/>
        <v>0.1945906986471892</v>
      </c>
      <c r="V76" s="1">
        <f t="shared" si="18"/>
        <v>38.0303</v>
      </c>
      <c r="W76" s="1">
        <f t="shared" si="19"/>
        <v>-43.567</v>
      </c>
      <c r="X76" s="1">
        <f t="shared" si="20"/>
        <v>160</v>
      </c>
      <c r="Y76" s="1">
        <f t="shared" si="35"/>
        <v>0.18089955776618477</v>
      </c>
      <c r="AA76" s="1">
        <f t="shared" si="21"/>
        <v>85.90220839128642</v>
      </c>
      <c r="AB76" s="1">
        <f t="shared" si="22"/>
        <v>90.41724168099799</v>
      </c>
      <c r="AC76" s="1">
        <f t="shared" si="23"/>
        <v>102.6395490700344</v>
      </c>
      <c r="AE76" s="1">
        <f t="shared" si="24"/>
        <v>51.00001912842779</v>
      </c>
      <c r="AF76" s="1">
        <f t="shared" si="25"/>
        <v>54.36425261787382</v>
      </c>
      <c r="AG76" s="1">
        <f t="shared" si="26"/>
        <v>61.01026967322797</v>
      </c>
      <c r="AI76" s="1">
        <f t="shared" si="27"/>
        <v>71.92599444092299</v>
      </c>
      <c r="AJ76" s="1">
        <f t="shared" si="28"/>
        <v>69.79091701465461</v>
      </c>
      <c r="AK76" s="1">
        <f t="shared" si="29"/>
        <v>68.64648181164573</v>
      </c>
    </row>
    <row r="77" spans="1:37" ht="12.75">
      <c r="A77">
        <f t="shared" si="30"/>
        <v>71</v>
      </c>
      <c r="B77">
        <v>20.1096</v>
      </c>
      <c r="C77">
        <v>-24.1611</v>
      </c>
      <c r="D77">
        <v>78.4136</v>
      </c>
      <c r="E77" s="1">
        <f t="shared" si="31"/>
        <v>0.2874335749351521</v>
      </c>
      <c r="G77">
        <v>68.8742</v>
      </c>
      <c r="H77">
        <v>-38.7105</v>
      </c>
      <c r="I77">
        <v>75.0485</v>
      </c>
      <c r="J77" s="1">
        <f t="shared" si="32"/>
        <v>0.3070665563033525</v>
      </c>
      <c r="L77">
        <v>36.6595</v>
      </c>
      <c r="M77">
        <v>-81.1674</v>
      </c>
      <c r="N77">
        <v>64.3197</v>
      </c>
      <c r="O77" s="1">
        <f t="shared" si="33"/>
        <v>0.2667509887516804</v>
      </c>
      <c r="Q77">
        <v>37.8627</v>
      </c>
      <c r="R77">
        <v>-43.7093</v>
      </c>
      <c r="S77">
        <v>9.0322</v>
      </c>
      <c r="T77" s="1">
        <f t="shared" si="34"/>
        <v>0.22047224315092306</v>
      </c>
      <c r="V77" s="1">
        <f t="shared" si="18"/>
        <v>37.8627</v>
      </c>
      <c r="W77" s="1">
        <f t="shared" si="19"/>
        <v>-43.7093</v>
      </c>
      <c r="X77" s="1">
        <f t="shared" si="20"/>
        <v>160</v>
      </c>
      <c r="Y77" s="1">
        <f t="shared" si="35"/>
        <v>0.21986143363491403</v>
      </c>
      <c r="AA77" s="1">
        <f t="shared" si="21"/>
        <v>85.75339846216008</v>
      </c>
      <c r="AB77" s="1">
        <f t="shared" si="22"/>
        <v>90.57294566226716</v>
      </c>
      <c r="AC77" s="1">
        <f t="shared" si="23"/>
        <v>102.75834152972692</v>
      </c>
      <c r="AE77" s="1">
        <f t="shared" si="24"/>
        <v>50.999952465958245</v>
      </c>
      <c r="AF77" s="1">
        <f t="shared" si="25"/>
        <v>54.364348640814235</v>
      </c>
      <c r="AG77" s="1">
        <f t="shared" si="26"/>
        <v>61.01028968059404</v>
      </c>
      <c r="AI77" s="1">
        <f t="shared" si="27"/>
        <v>72.06513372698709</v>
      </c>
      <c r="AJ77" s="1">
        <f t="shared" si="28"/>
        <v>69.70754369796147</v>
      </c>
      <c r="AK77" s="1">
        <f t="shared" si="29"/>
        <v>68.61000915272517</v>
      </c>
    </row>
    <row r="78" spans="1:37" ht="12.75">
      <c r="A78">
        <f t="shared" si="30"/>
        <v>72</v>
      </c>
      <c r="B78">
        <v>20.1626</v>
      </c>
      <c r="C78">
        <v>-24.4332</v>
      </c>
      <c r="D78">
        <v>78.4897</v>
      </c>
      <c r="E78" s="1">
        <f t="shared" si="31"/>
        <v>0.2874693374953208</v>
      </c>
      <c r="G78">
        <v>68.9099</v>
      </c>
      <c r="H78">
        <v>-38.9985</v>
      </c>
      <c r="I78">
        <v>74.9472</v>
      </c>
      <c r="J78" s="1">
        <f t="shared" si="32"/>
        <v>0.30737628405587725</v>
      </c>
      <c r="L78">
        <v>36.6428</v>
      </c>
      <c r="M78">
        <v>-81.419</v>
      </c>
      <c r="N78">
        <v>64.2322</v>
      </c>
      <c r="O78" s="1">
        <f t="shared" si="33"/>
        <v>0.26690391529536733</v>
      </c>
      <c r="Q78">
        <v>37.6951</v>
      </c>
      <c r="R78">
        <v>-43.8515</v>
      </c>
      <c r="S78">
        <v>9.0159</v>
      </c>
      <c r="T78" s="1">
        <f t="shared" si="34"/>
        <v>0.22040029491813473</v>
      </c>
      <c r="V78" s="1">
        <f t="shared" si="18"/>
        <v>37.6951</v>
      </c>
      <c r="W78" s="1">
        <f t="shared" si="19"/>
        <v>-43.8515</v>
      </c>
      <c r="X78" s="1">
        <f t="shared" si="20"/>
        <v>160</v>
      </c>
      <c r="Y78" s="1">
        <f t="shared" si="35"/>
        <v>0.21979672427040578</v>
      </c>
      <c r="AA78" s="1">
        <f t="shared" si="21"/>
        <v>85.60600409568245</v>
      </c>
      <c r="AB78" s="1">
        <f t="shared" si="22"/>
        <v>90.72978637625022</v>
      </c>
      <c r="AC78" s="1">
        <f t="shared" si="23"/>
        <v>102.878063300103</v>
      </c>
      <c r="AE78" s="1">
        <f t="shared" si="24"/>
        <v>50.9999659571455</v>
      </c>
      <c r="AF78" s="1">
        <f t="shared" si="25"/>
        <v>54.36428779686164</v>
      </c>
      <c r="AG78" s="1">
        <f t="shared" si="26"/>
        <v>61.01028355883948</v>
      </c>
      <c r="AI78" s="1">
        <f t="shared" si="27"/>
        <v>72.20505236066514</v>
      </c>
      <c r="AJ78" s="1">
        <f t="shared" si="28"/>
        <v>69.62429993226709</v>
      </c>
      <c r="AK78" s="1">
        <f t="shared" si="29"/>
        <v>68.57342801768519</v>
      </c>
    </row>
    <row r="79" spans="1:37" ht="12.75">
      <c r="A79">
        <f t="shared" si="30"/>
        <v>73</v>
      </c>
      <c r="B79">
        <v>19.8744</v>
      </c>
      <c r="C79">
        <v>-24.7023</v>
      </c>
      <c r="D79">
        <v>78.6071</v>
      </c>
      <c r="E79" s="1">
        <f t="shared" si="31"/>
        <v>0.41140832514668635</v>
      </c>
      <c r="G79">
        <v>68.6254</v>
      </c>
      <c r="H79">
        <v>-39.2594</v>
      </c>
      <c r="I79">
        <v>75.0821</v>
      </c>
      <c r="J79" s="1">
        <f t="shared" si="32"/>
        <v>0.40890961103891516</v>
      </c>
      <c r="L79">
        <v>36.3693</v>
      </c>
      <c r="M79">
        <v>-81.6869</v>
      </c>
      <c r="N79">
        <v>64.362</v>
      </c>
      <c r="O79" s="1">
        <f t="shared" si="33"/>
        <v>0.4042532622008076</v>
      </c>
      <c r="Q79">
        <v>37.4328</v>
      </c>
      <c r="R79">
        <v>-44.1261</v>
      </c>
      <c r="S79">
        <v>9.1413</v>
      </c>
      <c r="T79" s="1">
        <f t="shared" si="34"/>
        <v>0.3999145033629032</v>
      </c>
      <c r="V79" s="1">
        <f t="shared" si="18"/>
        <v>37.4328</v>
      </c>
      <c r="W79" s="1">
        <f t="shared" si="19"/>
        <v>-44.1261</v>
      </c>
      <c r="X79" s="1">
        <f t="shared" si="20"/>
        <v>160</v>
      </c>
      <c r="Y79" s="1">
        <f t="shared" si="35"/>
        <v>0.37974524355151273</v>
      </c>
      <c r="AA79" s="1">
        <f t="shared" si="21"/>
        <v>85.5007929051538</v>
      </c>
      <c r="AB79" s="1">
        <f t="shared" si="22"/>
        <v>90.59642820807011</v>
      </c>
      <c r="AC79" s="1">
        <f t="shared" si="23"/>
        <v>102.75491118622993</v>
      </c>
      <c r="AE79" s="1">
        <f t="shared" si="24"/>
        <v>50.99994888634693</v>
      </c>
      <c r="AF79" s="1">
        <f t="shared" si="25"/>
        <v>54.36422801318896</v>
      </c>
      <c r="AG79" s="1">
        <f t="shared" si="26"/>
        <v>61.01023878973102</v>
      </c>
      <c r="AI79" s="1">
        <f t="shared" si="27"/>
        <v>72.16732695237653</v>
      </c>
      <c r="AJ79" s="1">
        <f t="shared" si="28"/>
        <v>69.60635028515244</v>
      </c>
      <c r="AK79" s="1">
        <f t="shared" si="29"/>
        <v>68.55030109718847</v>
      </c>
    </row>
    <row r="80" spans="1:37" ht="12.75">
      <c r="A80">
        <f t="shared" si="30"/>
        <v>74</v>
      </c>
      <c r="B80">
        <v>19.7939</v>
      </c>
      <c r="C80">
        <v>-24.8778</v>
      </c>
      <c r="D80">
        <v>78.633</v>
      </c>
      <c r="E80" s="1">
        <f t="shared" si="31"/>
        <v>0.1948109596506305</v>
      </c>
      <c r="G80">
        <v>68.4884</v>
      </c>
      <c r="H80">
        <v>-39.5885</v>
      </c>
      <c r="I80">
        <v>74.967</v>
      </c>
      <c r="J80" s="1">
        <f t="shared" si="32"/>
        <v>0.37459821142125377</v>
      </c>
      <c r="L80">
        <v>36.068</v>
      </c>
      <c r="M80">
        <v>-81.8883</v>
      </c>
      <c r="N80">
        <v>64.2381</v>
      </c>
      <c r="O80" s="1">
        <f t="shared" si="33"/>
        <v>0.38300765005415177</v>
      </c>
      <c r="Q80">
        <v>37.1284</v>
      </c>
      <c r="R80">
        <v>-44.2226</v>
      </c>
      <c r="S80">
        <v>9.0889</v>
      </c>
      <c r="T80" s="1">
        <f t="shared" si="34"/>
        <v>0.32360063349752627</v>
      </c>
      <c r="V80" s="1">
        <f t="shared" si="18"/>
        <v>37.1284</v>
      </c>
      <c r="W80" s="1">
        <f t="shared" si="19"/>
        <v>-44.2226</v>
      </c>
      <c r="X80" s="1">
        <f t="shared" si="20"/>
        <v>160</v>
      </c>
      <c r="Y80" s="1">
        <f t="shared" si="35"/>
        <v>0.31932993909121715</v>
      </c>
      <c r="AA80" s="1">
        <f t="shared" si="21"/>
        <v>85.41249830259036</v>
      </c>
      <c r="AB80" s="1">
        <f t="shared" si="22"/>
        <v>90.74985163519553</v>
      </c>
      <c r="AC80" s="1">
        <f t="shared" si="23"/>
        <v>102.90855599152093</v>
      </c>
      <c r="AE80" s="1">
        <f t="shared" si="24"/>
        <v>50.99998608568438</v>
      </c>
      <c r="AF80" s="1">
        <f t="shared" si="25"/>
        <v>54.36418592612235</v>
      </c>
      <c r="AG80" s="1">
        <f t="shared" si="26"/>
        <v>61.01029902459092</v>
      </c>
      <c r="AI80" s="1">
        <f t="shared" si="27"/>
        <v>72.29515289254778</v>
      </c>
      <c r="AJ80" s="1">
        <f t="shared" si="28"/>
        <v>69.55440198611673</v>
      </c>
      <c r="AK80" s="1">
        <f t="shared" si="29"/>
        <v>68.52123471948931</v>
      </c>
    </row>
    <row r="81" spans="1:37" ht="12.75">
      <c r="A81">
        <f t="shared" si="30"/>
        <v>75</v>
      </c>
      <c r="B81">
        <v>19.7129</v>
      </c>
      <c r="C81">
        <v>-25.0547</v>
      </c>
      <c r="D81">
        <v>78.6583</v>
      </c>
      <c r="E81" s="1">
        <f t="shared" si="31"/>
        <v>0.19620066258807572</v>
      </c>
      <c r="G81">
        <v>68.3501</v>
      </c>
      <c r="H81">
        <v>-39.9184</v>
      </c>
      <c r="I81">
        <v>74.8514</v>
      </c>
      <c r="J81" s="1">
        <f t="shared" si="32"/>
        <v>0.3759311905123025</v>
      </c>
      <c r="L81">
        <v>35.7658</v>
      </c>
      <c r="M81">
        <v>-82.0899</v>
      </c>
      <c r="N81">
        <v>64.1138</v>
      </c>
      <c r="O81" s="1">
        <f t="shared" si="33"/>
        <v>0.38395037439752605</v>
      </c>
      <c r="Q81">
        <v>36.824</v>
      </c>
      <c r="R81">
        <v>-44.3189</v>
      </c>
      <c r="S81">
        <v>9.0366</v>
      </c>
      <c r="T81" s="1">
        <f t="shared" si="34"/>
        <v>0.3235248676686239</v>
      </c>
      <c r="V81" s="1">
        <f t="shared" si="18"/>
        <v>36.824</v>
      </c>
      <c r="W81" s="1">
        <f t="shared" si="19"/>
        <v>-44.3189</v>
      </c>
      <c r="X81" s="1">
        <f t="shared" si="20"/>
        <v>160</v>
      </c>
      <c r="Y81" s="1">
        <f t="shared" si="35"/>
        <v>0.31926955695775405</v>
      </c>
      <c r="AA81" s="1">
        <f t="shared" si="21"/>
        <v>85.32509187654004</v>
      </c>
      <c r="AB81" s="1">
        <f t="shared" si="22"/>
        <v>90.90403436272783</v>
      </c>
      <c r="AC81" s="1">
        <f t="shared" si="23"/>
        <v>103.06275553603251</v>
      </c>
      <c r="AE81" s="1">
        <f t="shared" si="24"/>
        <v>50.999993030783834</v>
      </c>
      <c r="AF81" s="1">
        <f t="shared" si="25"/>
        <v>54.36421683883619</v>
      </c>
      <c r="AG81" s="1">
        <f t="shared" si="26"/>
        <v>61.01026239658374</v>
      </c>
      <c r="AI81" s="1">
        <f t="shared" si="27"/>
        <v>72.4235972008058</v>
      </c>
      <c r="AJ81" s="1">
        <f t="shared" si="28"/>
        <v>69.50237423222025</v>
      </c>
      <c r="AK81" s="1">
        <f t="shared" si="29"/>
        <v>68.49211620051071</v>
      </c>
    </row>
    <row r="82" spans="1:37" ht="12.75">
      <c r="A82">
        <f t="shared" si="30"/>
        <v>76</v>
      </c>
      <c r="B82">
        <v>19.5015</v>
      </c>
      <c r="C82">
        <v>-25.43</v>
      </c>
      <c r="D82">
        <v>78.8102</v>
      </c>
      <c r="E82" s="1">
        <f t="shared" si="31"/>
        <v>0.45674244383459617</v>
      </c>
      <c r="G82">
        <v>68.1492</v>
      </c>
      <c r="H82">
        <v>-40.2601</v>
      </c>
      <c r="I82">
        <v>75.0065</v>
      </c>
      <c r="J82" s="1">
        <f t="shared" si="32"/>
        <v>0.4256474010257847</v>
      </c>
      <c r="L82">
        <v>35.5947</v>
      </c>
      <c r="M82">
        <v>-82.4423</v>
      </c>
      <c r="N82">
        <v>64.2203</v>
      </c>
      <c r="O82" s="1">
        <f t="shared" si="33"/>
        <v>0.40595962853466094</v>
      </c>
      <c r="Q82">
        <v>36.648</v>
      </c>
      <c r="R82">
        <v>-44.6215</v>
      </c>
      <c r="S82">
        <v>9.1771</v>
      </c>
      <c r="T82" s="1">
        <f t="shared" si="34"/>
        <v>0.3772042019914371</v>
      </c>
      <c r="V82" s="1">
        <f t="shared" si="18"/>
        <v>36.648</v>
      </c>
      <c r="W82" s="1">
        <f t="shared" si="19"/>
        <v>-44.6215</v>
      </c>
      <c r="X82" s="1">
        <f t="shared" si="20"/>
        <v>160</v>
      </c>
      <c r="Y82" s="1">
        <f t="shared" si="35"/>
        <v>0.35006108038454814</v>
      </c>
      <c r="AA82" s="1">
        <f t="shared" si="21"/>
        <v>85.17100303824067</v>
      </c>
      <c r="AB82" s="1">
        <f t="shared" si="22"/>
        <v>90.74823664209678</v>
      </c>
      <c r="AC82" s="1">
        <f t="shared" si="23"/>
        <v>102.98190756448436</v>
      </c>
      <c r="AE82" s="1">
        <f t="shared" si="24"/>
        <v>50.99998740186118</v>
      </c>
      <c r="AF82" s="1">
        <f t="shared" si="25"/>
        <v>54.36428586425099</v>
      </c>
      <c r="AG82" s="1">
        <f t="shared" si="26"/>
        <v>61.01031568136654</v>
      </c>
      <c r="AI82" s="1">
        <f t="shared" si="27"/>
        <v>72.41245147568115</v>
      </c>
      <c r="AJ82" s="1">
        <f t="shared" si="28"/>
        <v>69.48585323992901</v>
      </c>
      <c r="AK82" s="1">
        <f t="shared" si="29"/>
        <v>68.4446953619929</v>
      </c>
    </row>
    <row r="83" spans="1:37" ht="12.75">
      <c r="A83">
        <f t="shared" si="30"/>
        <v>77</v>
      </c>
      <c r="B83">
        <v>19.2993</v>
      </c>
      <c r="C83">
        <v>-25.7671</v>
      </c>
      <c r="D83">
        <v>78.9757</v>
      </c>
      <c r="E83" s="1">
        <f t="shared" si="31"/>
        <v>0.42651084394186634</v>
      </c>
      <c r="G83">
        <v>67.9519</v>
      </c>
      <c r="H83">
        <v>-40.5803</v>
      </c>
      <c r="I83">
        <v>75.1684</v>
      </c>
      <c r="J83" s="1">
        <f t="shared" si="32"/>
        <v>0.40947153747238674</v>
      </c>
      <c r="L83">
        <v>35.4112</v>
      </c>
      <c r="M83">
        <v>-82.7668</v>
      </c>
      <c r="N83">
        <v>64.3574</v>
      </c>
      <c r="O83" s="1">
        <f t="shared" si="33"/>
        <v>0.39720134692621845</v>
      </c>
      <c r="Q83">
        <v>36.4576</v>
      </c>
      <c r="R83">
        <v>-44.9169</v>
      </c>
      <c r="S83">
        <v>9.3341</v>
      </c>
      <c r="T83" s="1">
        <f t="shared" si="34"/>
        <v>0.3849185887950879</v>
      </c>
      <c r="V83" s="1">
        <f t="shared" si="18"/>
        <v>36.4576</v>
      </c>
      <c r="W83" s="1">
        <f t="shared" si="19"/>
        <v>-44.9169</v>
      </c>
      <c r="X83" s="1">
        <f t="shared" si="20"/>
        <v>160</v>
      </c>
      <c r="Y83" s="1">
        <f t="shared" si="35"/>
        <v>0.35144461868123966</v>
      </c>
      <c r="AA83" s="1">
        <f t="shared" si="21"/>
        <v>85.00623088585918</v>
      </c>
      <c r="AB83" s="1">
        <f t="shared" si="22"/>
        <v>90.59303168903223</v>
      </c>
      <c r="AC83" s="1">
        <f t="shared" si="23"/>
        <v>102.86504176701627</v>
      </c>
      <c r="AE83" s="1">
        <f t="shared" si="24"/>
        <v>51.000018767545555</v>
      </c>
      <c r="AF83" s="1">
        <f t="shared" si="25"/>
        <v>54.364286620353994</v>
      </c>
      <c r="AG83" s="1">
        <f t="shared" si="26"/>
        <v>61.01027631956768</v>
      </c>
      <c r="AI83" s="1">
        <f t="shared" si="27"/>
        <v>72.39365706721863</v>
      </c>
      <c r="AJ83" s="1">
        <f t="shared" si="28"/>
        <v>69.45602844426578</v>
      </c>
      <c r="AK83" s="1">
        <f t="shared" si="29"/>
        <v>68.4016688984774</v>
      </c>
    </row>
    <row r="84" spans="1:37" ht="12.75">
      <c r="A84">
        <f t="shared" si="30"/>
        <v>78</v>
      </c>
      <c r="B84">
        <v>19.0627</v>
      </c>
      <c r="C84">
        <v>-26.0937</v>
      </c>
      <c r="D84">
        <v>79.1112</v>
      </c>
      <c r="E84" s="1">
        <f t="shared" si="31"/>
        <v>0.4254496092370955</v>
      </c>
      <c r="G84">
        <v>67.6907</v>
      </c>
      <c r="H84">
        <v>-40.9845</v>
      </c>
      <c r="I84">
        <v>75.2918</v>
      </c>
      <c r="J84" s="1">
        <f t="shared" si="32"/>
        <v>0.49682053097671786</v>
      </c>
      <c r="L84">
        <v>35.0802</v>
      </c>
      <c r="M84">
        <v>-83.1045</v>
      </c>
      <c r="N84">
        <v>64.4319</v>
      </c>
      <c r="O84" s="1">
        <f t="shared" si="33"/>
        <v>0.4786987988286589</v>
      </c>
      <c r="Q84">
        <v>36.1949</v>
      </c>
      <c r="R84">
        <v>-45.1963</v>
      </c>
      <c r="S84">
        <v>9.4501</v>
      </c>
      <c r="T84" s="1">
        <f t="shared" si="34"/>
        <v>0.4006640113611441</v>
      </c>
      <c r="V84" s="1">
        <f t="shared" si="18"/>
        <v>36.1949</v>
      </c>
      <c r="W84" s="1">
        <f t="shared" si="19"/>
        <v>-45.1963</v>
      </c>
      <c r="X84" s="1">
        <f t="shared" si="20"/>
        <v>160</v>
      </c>
      <c r="Y84" s="1">
        <f t="shared" si="35"/>
        <v>0.3835044328296645</v>
      </c>
      <c r="AA84" s="1">
        <f t="shared" si="21"/>
        <v>84.86117822090381</v>
      </c>
      <c r="AB84" s="1">
        <f t="shared" si="22"/>
        <v>90.47211627965824</v>
      </c>
      <c r="AC84" s="1">
        <f t="shared" si="23"/>
        <v>102.81797469771519</v>
      </c>
      <c r="AE84" s="1">
        <f t="shared" si="24"/>
        <v>51.00006004898427</v>
      </c>
      <c r="AF84" s="1">
        <f t="shared" si="25"/>
        <v>54.364294700290195</v>
      </c>
      <c r="AG84" s="1">
        <f t="shared" si="26"/>
        <v>61.01043739705527</v>
      </c>
      <c r="AI84" s="1">
        <f t="shared" si="27"/>
        <v>72.39981435946868</v>
      </c>
      <c r="AJ84" s="1">
        <f t="shared" si="28"/>
        <v>69.43767503650203</v>
      </c>
      <c r="AK84" s="1">
        <f t="shared" si="29"/>
        <v>68.35518350027462</v>
      </c>
    </row>
    <row r="85" spans="1:37" ht="12.75">
      <c r="A85">
        <f t="shared" si="30"/>
        <v>79</v>
      </c>
      <c r="B85">
        <v>18.8648</v>
      </c>
      <c r="C85">
        <v>-26.4215</v>
      </c>
      <c r="D85">
        <v>79.249</v>
      </c>
      <c r="E85" s="1">
        <f t="shared" si="31"/>
        <v>0.4069472815980002</v>
      </c>
      <c r="G85">
        <v>67.4626</v>
      </c>
      <c r="H85">
        <v>-41.3898</v>
      </c>
      <c r="I85">
        <v>75.3499</v>
      </c>
      <c r="J85" s="1">
        <f t="shared" si="32"/>
        <v>0.46869319389128095</v>
      </c>
      <c r="L85">
        <v>34.7671</v>
      </c>
      <c r="M85">
        <v>-83.439</v>
      </c>
      <c r="N85">
        <v>64.4714</v>
      </c>
      <c r="O85" s="1">
        <f t="shared" si="33"/>
        <v>0.4598718408426348</v>
      </c>
      <c r="Q85">
        <v>35.8797</v>
      </c>
      <c r="R85">
        <v>-45.4567</v>
      </c>
      <c r="S85">
        <v>9.5408</v>
      </c>
      <c r="T85" s="1">
        <f t="shared" si="34"/>
        <v>0.4187907472712318</v>
      </c>
      <c r="V85" s="1">
        <f t="shared" si="18"/>
        <v>35.8797</v>
      </c>
      <c r="W85" s="1">
        <f t="shared" si="19"/>
        <v>-45.4567</v>
      </c>
      <c r="X85" s="1">
        <f t="shared" si="20"/>
        <v>160</v>
      </c>
      <c r="Y85" s="1">
        <f t="shared" si="35"/>
        <v>0.40885107313054314</v>
      </c>
      <c r="AA85" s="1">
        <f t="shared" si="21"/>
        <v>84.6910246841423</v>
      </c>
      <c r="AB85" s="1">
        <f t="shared" si="22"/>
        <v>90.44146547922584</v>
      </c>
      <c r="AC85" s="1">
        <f t="shared" si="23"/>
        <v>102.80859112938957</v>
      </c>
      <c r="AE85" s="1">
        <f t="shared" si="24"/>
        <v>50.999991671960096</v>
      </c>
      <c r="AF85" s="1">
        <f t="shared" si="25"/>
        <v>54.364259427863075</v>
      </c>
      <c r="AG85" s="1">
        <f t="shared" si="26"/>
        <v>61.01029350281802</v>
      </c>
      <c r="AI85" s="1">
        <f t="shared" si="27"/>
        <v>72.45446339982503</v>
      </c>
      <c r="AJ85" s="1">
        <f t="shared" si="28"/>
        <v>69.38470752604293</v>
      </c>
      <c r="AK85" s="1">
        <f t="shared" si="29"/>
        <v>68.30872773695178</v>
      </c>
    </row>
    <row r="86" spans="1:37" ht="12.75">
      <c r="A86">
        <f t="shared" si="30"/>
        <v>80</v>
      </c>
      <c r="B86">
        <v>18.9706</v>
      </c>
      <c r="C86">
        <v>-26.425</v>
      </c>
      <c r="D86">
        <v>79.1952</v>
      </c>
      <c r="E86" s="1">
        <f t="shared" si="31"/>
        <v>0.11874481041291846</v>
      </c>
      <c r="G86">
        <v>67.4431</v>
      </c>
      <c r="H86">
        <v>-41.7076</v>
      </c>
      <c r="I86">
        <v>74.9697</v>
      </c>
      <c r="J86" s="1">
        <f t="shared" si="32"/>
        <v>0.49591242170367167</v>
      </c>
      <c r="L86">
        <v>34.4029</v>
      </c>
      <c r="M86">
        <v>-83.504</v>
      </c>
      <c r="N86">
        <v>64.1586</v>
      </c>
      <c r="O86" s="1">
        <f t="shared" si="33"/>
        <v>0.48446927663165235</v>
      </c>
      <c r="Q86">
        <v>35.4527</v>
      </c>
      <c r="R86">
        <v>-45.3673</v>
      </c>
      <c r="S86">
        <v>9.3338</v>
      </c>
      <c r="T86" s="1">
        <f t="shared" si="34"/>
        <v>0.482877168646437</v>
      </c>
      <c r="V86" s="1">
        <f t="shared" si="18"/>
        <v>35.4527</v>
      </c>
      <c r="W86" s="1">
        <f t="shared" si="19"/>
        <v>-45.3673</v>
      </c>
      <c r="X86" s="1">
        <f t="shared" si="20"/>
        <v>160</v>
      </c>
      <c r="Y86" s="1">
        <f t="shared" si="35"/>
        <v>0.43625836381667144</v>
      </c>
      <c r="AA86" s="1">
        <f t="shared" si="21"/>
        <v>84.61610988895673</v>
      </c>
      <c r="AB86" s="1">
        <f t="shared" si="22"/>
        <v>90.92266502000477</v>
      </c>
      <c r="AC86" s="1">
        <f t="shared" si="23"/>
        <v>103.15562961317234</v>
      </c>
      <c r="AE86" s="1">
        <f t="shared" si="24"/>
        <v>50.99996048292586</v>
      </c>
      <c r="AF86" s="1">
        <f t="shared" si="25"/>
        <v>54.36426907638877</v>
      </c>
      <c r="AG86" s="1">
        <f t="shared" si="26"/>
        <v>61.01038816341034</v>
      </c>
      <c r="AI86" s="1">
        <f t="shared" si="27"/>
        <v>72.73796463768254</v>
      </c>
      <c r="AJ86" s="1">
        <f t="shared" si="28"/>
        <v>69.25945483505924</v>
      </c>
      <c r="AK86" s="1">
        <f t="shared" si="29"/>
        <v>68.29420916984706</v>
      </c>
    </row>
    <row r="87" spans="1:37" ht="12.75">
      <c r="A87">
        <f t="shared" si="30"/>
        <v>81</v>
      </c>
      <c r="B87">
        <v>19.0754</v>
      </c>
      <c r="C87">
        <v>-26.4351</v>
      </c>
      <c r="D87">
        <v>79.1387</v>
      </c>
      <c r="E87" s="1">
        <f t="shared" si="31"/>
        <v>0.11948765626624104</v>
      </c>
      <c r="G87">
        <v>67.4189</v>
      </c>
      <c r="H87">
        <v>-42.0297</v>
      </c>
      <c r="I87">
        <v>74.5871</v>
      </c>
      <c r="J87" s="1">
        <f t="shared" si="32"/>
        <v>0.5007162969187212</v>
      </c>
      <c r="L87">
        <v>34.0364</v>
      </c>
      <c r="M87">
        <v>-83.5708</v>
      </c>
      <c r="N87">
        <v>63.8437</v>
      </c>
      <c r="O87" s="1">
        <f t="shared" si="33"/>
        <v>0.48779760147012513</v>
      </c>
      <c r="Q87">
        <v>35.0261</v>
      </c>
      <c r="R87">
        <v>-45.2775</v>
      </c>
      <c r="S87">
        <v>9.1271</v>
      </c>
      <c r="T87" s="1">
        <f t="shared" si="34"/>
        <v>0.48246915963613646</v>
      </c>
      <c r="V87" s="1">
        <f t="shared" si="18"/>
        <v>35.0261</v>
      </c>
      <c r="W87" s="1">
        <f t="shared" si="19"/>
        <v>-45.2775</v>
      </c>
      <c r="X87" s="1">
        <f t="shared" si="20"/>
        <v>160</v>
      </c>
      <c r="Y87" s="1">
        <f t="shared" si="35"/>
        <v>0.4359490795953122</v>
      </c>
      <c r="AA87" s="1">
        <f t="shared" si="21"/>
        <v>84.5459088657754</v>
      </c>
      <c r="AB87" s="1">
        <f t="shared" si="22"/>
        <v>91.40681146987897</v>
      </c>
      <c r="AC87" s="1">
        <f t="shared" si="23"/>
        <v>103.50550884213845</v>
      </c>
      <c r="AE87" s="1">
        <f t="shared" si="24"/>
        <v>51.00002552911125</v>
      </c>
      <c r="AF87" s="1">
        <f t="shared" si="25"/>
        <v>54.36427999173723</v>
      </c>
      <c r="AG87" s="1">
        <f t="shared" si="26"/>
        <v>61.01030044582637</v>
      </c>
      <c r="AI87" s="1">
        <f t="shared" si="27"/>
        <v>73.02237102081853</v>
      </c>
      <c r="AJ87" s="1">
        <f t="shared" si="28"/>
        <v>69.13560613579335</v>
      </c>
      <c r="AK87" s="1">
        <f t="shared" si="29"/>
        <v>68.27899080312254</v>
      </c>
    </row>
    <row r="88" spans="1:37" ht="12.75">
      <c r="A88">
        <f t="shared" si="30"/>
        <v>82</v>
      </c>
      <c r="B88">
        <v>19.1791</v>
      </c>
      <c r="C88">
        <v>-26.4517</v>
      </c>
      <c r="D88">
        <v>79.0795</v>
      </c>
      <c r="E88" s="1">
        <f t="shared" si="31"/>
        <v>0.120556584225004</v>
      </c>
      <c r="G88">
        <v>67.3898</v>
      </c>
      <c r="H88">
        <v>-42.3559</v>
      </c>
      <c r="I88">
        <v>74.202</v>
      </c>
      <c r="J88" s="1">
        <f t="shared" si="32"/>
        <v>0.5055247372780154</v>
      </c>
      <c r="L88">
        <v>33.6678</v>
      </c>
      <c r="M88">
        <v>-83.6395</v>
      </c>
      <c r="N88">
        <v>63.5267</v>
      </c>
      <c r="O88" s="1">
        <f t="shared" si="33"/>
        <v>0.4909935335623063</v>
      </c>
      <c r="Q88">
        <v>34.5998</v>
      </c>
      <c r="R88">
        <v>-45.1872</v>
      </c>
      <c r="S88">
        <v>8.9207</v>
      </c>
      <c r="T88" s="1">
        <f t="shared" si="34"/>
        <v>0.4821687878741212</v>
      </c>
      <c r="V88" s="1">
        <f t="shared" si="18"/>
        <v>34.5998</v>
      </c>
      <c r="W88" s="1">
        <f t="shared" si="19"/>
        <v>-45.1872</v>
      </c>
      <c r="X88" s="1">
        <f t="shared" si="20"/>
        <v>160</v>
      </c>
      <c r="Y88" s="1">
        <f t="shared" si="35"/>
        <v>0.43575885533170655</v>
      </c>
      <c r="AA88" s="1">
        <f t="shared" si="21"/>
        <v>84.48043719696295</v>
      </c>
      <c r="AB88" s="1">
        <f t="shared" si="22"/>
        <v>91.89394519602476</v>
      </c>
      <c r="AC88" s="1">
        <f t="shared" si="23"/>
        <v>103.85829582743979</v>
      </c>
      <c r="AE88" s="1">
        <f t="shared" si="24"/>
        <v>51.0000507684061</v>
      </c>
      <c r="AF88" s="1">
        <f t="shared" si="25"/>
        <v>54.36424323992747</v>
      </c>
      <c r="AG88" s="1">
        <f t="shared" si="26"/>
        <v>61.01029818292974</v>
      </c>
      <c r="AI88" s="1">
        <f t="shared" si="27"/>
        <v>73.30764121291192</v>
      </c>
      <c r="AJ88" s="1">
        <f t="shared" si="28"/>
        <v>69.0132466133563</v>
      </c>
      <c r="AK88" s="1">
        <f t="shared" si="29"/>
        <v>68.26298971986752</v>
      </c>
    </row>
    <row r="89" spans="1:37" ht="12.75">
      <c r="A89">
        <f t="shared" si="30"/>
        <v>83</v>
      </c>
      <c r="B89">
        <v>19.2817</v>
      </c>
      <c r="C89">
        <v>-26.4749</v>
      </c>
      <c r="D89">
        <v>79.0176</v>
      </c>
      <c r="E89" s="1">
        <f t="shared" si="31"/>
        <v>0.12205166938637066</v>
      </c>
      <c r="G89">
        <v>67.3558</v>
      </c>
      <c r="H89">
        <v>-42.6862</v>
      </c>
      <c r="I89">
        <v>73.8144</v>
      </c>
      <c r="J89" s="1">
        <f t="shared" si="32"/>
        <v>0.5103801034523132</v>
      </c>
      <c r="L89">
        <v>33.297</v>
      </c>
      <c r="M89">
        <v>-83.7101</v>
      </c>
      <c r="N89">
        <v>63.2076</v>
      </c>
      <c r="O89" s="1">
        <f t="shared" si="33"/>
        <v>0.4942689652405875</v>
      </c>
      <c r="Q89">
        <v>34.1739</v>
      </c>
      <c r="R89">
        <v>-45.0966</v>
      </c>
      <c r="S89">
        <v>8.7145</v>
      </c>
      <c r="T89" s="1">
        <f t="shared" si="34"/>
        <v>0.48178585491896525</v>
      </c>
      <c r="V89" s="1">
        <f t="shared" si="18"/>
        <v>34.1739</v>
      </c>
      <c r="W89" s="1">
        <f t="shared" si="19"/>
        <v>-45.0966</v>
      </c>
      <c r="X89" s="1">
        <f t="shared" si="20"/>
        <v>160</v>
      </c>
      <c r="Y89" s="1">
        <f t="shared" si="35"/>
        <v>0.4354298680614341</v>
      </c>
      <c r="AA89" s="1">
        <f t="shared" si="21"/>
        <v>84.41975148915093</v>
      </c>
      <c r="AB89" s="1">
        <f t="shared" si="22"/>
        <v>92.38401465150775</v>
      </c>
      <c r="AC89" s="1">
        <f t="shared" si="23"/>
        <v>104.21391477926544</v>
      </c>
      <c r="AE89" s="1">
        <f t="shared" si="24"/>
        <v>50.99998655627274</v>
      </c>
      <c r="AF89" s="1">
        <f t="shared" si="25"/>
        <v>54.364201777364485</v>
      </c>
      <c r="AG89" s="1">
        <f t="shared" si="26"/>
        <v>61.01026842368421</v>
      </c>
      <c r="AI89" s="1">
        <f t="shared" si="27"/>
        <v>73.59363746488523</v>
      </c>
      <c r="AJ89" s="1">
        <f t="shared" si="28"/>
        <v>68.8924331163546</v>
      </c>
      <c r="AK89" s="1">
        <f t="shared" si="29"/>
        <v>68.24632136944842</v>
      </c>
    </row>
    <row r="90" spans="1:37" ht="12.75">
      <c r="A90">
        <f t="shared" si="30"/>
        <v>84</v>
      </c>
      <c r="B90">
        <v>19.3829</v>
      </c>
      <c r="C90">
        <v>-26.5045</v>
      </c>
      <c r="D90">
        <v>78.953</v>
      </c>
      <c r="E90" s="1">
        <f t="shared" si="31"/>
        <v>0.12365581264137752</v>
      </c>
      <c r="G90">
        <v>67.3168</v>
      </c>
      <c r="H90">
        <v>-43.0205</v>
      </c>
      <c r="I90">
        <v>73.4243</v>
      </c>
      <c r="J90" s="1">
        <f t="shared" si="32"/>
        <v>0.5152237378071807</v>
      </c>
      <c r="L90">
        <v>32.9238</v>
      </c>
      <c r="M90">
        <v>-83.7825</v>
      </c>
      <c r="N90">
        <v>62.8863</v>
      </c>
      <c r="O90" s="1">
        <f t="shared" si="33"/>
        <v>0.49774862129392045</v>
      </c>
      <c r="Q90">
        <v>33.7483</v>
      </c>
      <c r="R90">
        <v>-45.0056</v>
      </c>
      <c r="S90">
        <v>8.5085</v>
      </c>
      <c r="T90" s="1">
        <f t="shared" si="34"/>
        <v>0.48151049832792064</v>
      </c>
      <c r="V90" s="1">
        <f t="shared" si="18"/>
        <v>33.7483</v>
      </c>
      <c r="W90" s="1">
        <f t="shared" si="19"/>
        <v>-45.0056</v>
      </c>
      <c r="X90" s="1">
        <f t="shared" si="20"/>
        <v>160</v>
      </c>
      <c r="Y90" s="1">
        <f t="shared" si="35"/>
        <v>0.43521989844215836</v>
      </c>
      <c r="AA90" s="1">
        <f t="shared" si="21"/>
        <v>84.36392373147423</v>
      </c>
      <c r="AB90" s="1">
        <f t="shared" si="22"/>
        <v>92.87699739305745</v>
      </c>
      <c r="AC90" s="1">
        <f t="shared" si="23"/>
        <v>104.57245574982926</v>
      </c>
      <c r="AE90" s="1">
        <f t="shared" si="24"/>
        <v>51.00003479312539</v>
      </c>
      <c r="AF90" s="1">
        <f t="shared" si="25"/>
        <v>54.3642211109476</v>
      </c>
      <c r="AG90" s="1">
        <f t="shared" si="26"/>
        <v>61.010360642271245</v>
      </c>
      <c r="AI90" s="1">
        <f t="shared" si="27"/>
        <v>73.88017653935331</v>
      </c>
      <c r="AJ90" s="1">
        <f t="shared" si="28"/>
        <v>68.77317323593266</v>
      </c>
      <c r="AK90" s="1">
        <f t="shared" si="29"/>
        <v>68.22901966171291</v>
      </c>
    </row>
    <row r="91" spans="1:37" ht="12.75">
      <c r="A91">
        <f t="shared" si="30"/>
        <v>85</v>
      </c>
      <c r="B91">
        <v>19.4829</v>
      </c>
      <c r="C91">
        <v>-26.5407</v>
      </c>
      <c r="D91">
        <v>78.8857</v>
      </c>
      <c r="E91" s="1">
        <f t="shared" si="31"/>
        <v>0.12585598913043733</v>
      </c>
      <c r="G91">
        <v>67.2729</v>
      </c>
      <c r="H91">
        <v>-43.3587</v>
      </c>
      <c r="I91">
        <v>73.0318</v>
      </c>
      <c r="J91" s="1">
        <f t="shared" si="32"/>
        <v>0.519964133378446</v>
      </c>
      <c r="L91">
        <v>32.5484</v>
      </c>
      <c r="M91">
        <v>-83.8566</v>
      </c>
      <c r="N91">
        <v>62.5629</v>
      </c>
      <c r="O91" s="1">
        <f t="shared" si="33"/>
        <v>0.5010025249437363</v>
      </c>
      <c r="Q91">
        <v>33.3232</v>
      </c>
      <c r="R91">
        <v>-44.9142</v>
      </c>
      <c r="S91">
        <v>8.3028</v>
      </c>
      <c r="T91" s="1">
        <f t="shared" si="34"/>
        <v>0.4810160704176114</v>
      </c>
      <c r="V91" s="1">
        <f t="shared" si="18"/>
        <v>33.3232</v>
      </c>
      <c r="W91" s="1">
        <f t="shared" si="19"/>
        <v>-44.9142</v>
      </c>
      <c r="X91" s="1">
        <f t="shared" si="20"/>
        <v>160</v>
      </c>
      <c r="Y91" s="1">
        <f t="shared" si="35"/>
        <v>0.43481486865101615</v>
      </c>
      <c r="AA91" s="1">
        <f t="shared" si="21"/>
        <v>84.31292351015946</v>
      </c>
      <c r="AB91" s="1">
        <f t="shared" si="22"/>
        <v>93.37274506824784</v>
      </c>
      <c r="AC91" s="1">
        <f t="shared" si="23"/>
        <v>104.93378526103973</v>
      </c>
      <c r="AE91" s="1">
        <f t="shared" si="24"/>
        <v>50.99997420793466</v>
      </c>
      <c r="AF91" s="1">
        <f t="shared" si="25"/>
        <v>54.364222351377386</v>
      </c>
      <c r="AG91" s="1">
        <f t="shared" si="26"/>
        <v>61.01027358486438</v>
      </c>
      <c r="AI91" s="1">
        <f t="shared" si="27"/>
        <v>74.16730761500447</v>
      </c>
      <c r="AJ91" s="1">
        <f t="shared" si="28"/>
        <v>68.65550290260492</v>
      </c>
      <c r="AK91" s="1">
        <f t="shared" si="29"/>
        <v>68.21112930470505</v>
      </c>
    </row>
    <row r="92" spans="1:37" ht="12.75">
      <c r="A92">
        <f t="shared" si="30"/>
        <v>86</v>
      </c>
      <c r="B92">
        <v>19.5813</v>
      </c>
      <c r="C92">
        <v>-26.5833</v>
      </c>
      <c r="D92">
        <v>78.8156</v>
      </c>
      <c r="E92" s="1">
        <f t="shared" si="31"/>
        <v>0.1281067133291583</v>
      </c>
      <c r="G92">
        <v>67.2239</v>
      </c>
      <c r="H92">
        <v>-43.7008</v>
      </c>
      <c r="I92">
        <v>72.6368</v>
      </c>
      <c r="J92" s="1">
        <f t="shared" si="32"/>
        <v>0.5248413188764869</v>
      </c>
      <c r="L92">
        <v>32.1706</v>
      </c>
      <c r="M92">
        <v>-83.9325</v>
      </c>
      <c r="N92">
        <v>62.2374</v>
      </c>
      <c r="O92" s="1">
        <f t="shared" si="33"/>
        <v>0.5044243253452393</v>
      </c>
      <c r="Q92">
        <v>32.8984</v>
      </c>
      <c r="R92">
        <v>-44.8225</v>
      </c>
      <c r="S92">
        <v>8.0973</v>
      </c>
      <c r="T92" s="1">
        <f t="shared" si="34"/>
        <v>0.4807225603193573</v>
      </c>
      <c r="V92" s="1">
        <f t="shared" si="18"/>
        <v>32.8984</v>
      </c>
      <c r="W92" s="1">
        <f t="shared" si="19"/>
        <v>-44.8225</v>
      </c>
      <c r="X92" s="1">
        <f t="shared" si="20"/>
        <v>160</v>
      </c>
      <c r="Y92" s="1">
        <f t="shared" si="35"/>
        <v>0.43458477884067515</v>
      </c>
      <c r="AA92" s="1">
        <f t="shared" si="21"/>
        <v>84.26695896025915</v>
      </c>
      <c r="AB92" s="1">
        <f t="shared" si="22"/>
        <v>93.87133148826643</v>
      </c>
      <c r="AC92" s="1">
        <f t="shared" si="23"/>
        <v>105.29790003414122</v>
      </c>
      <c r="AE92" s="1">
        <f t="shared" si="24"/>
        <v>51.00003637694781</v>
      </c>
      <c r="AF92" s="1">
        <f t="shared" si="25"/>
        <v>54.36424418806906</v>
      </c>
      <c r="AG92" s="1">
        <f t="shared" si="26"/>
        <v>61.010310033386986</v>
      </c>
      <c r="AI92" s="1">
        <f t="shared" si="27"/>
        <v>74.45475607882061</v>
      </c>
      <c r="AJ92" s="1">
        <f t="shared" si="28"/>
        <v>68.53944419202487</v>
      </c>
      <c r="AK92" s="1">
        <f t="shared" si="29"/>
        <v>68.1926637428694</v>
      </c>
    </row>
    <row r="93" spans="1:37" ht="12.75">
      <c r="A93">
        <f t="shared" si="30"/>
        <v>87</v>
      </c>
      <c r="B93">
        <v>19.6783</v>
      </c>
      <c r="C93">
        <v>-26.6324</v>
      </c>
      <c r="D93">
        <v>78.7428</v>
      </c>
      <c r="E93" s="1">
        <f t="shared" si="31"/>
        <v>0.13084208038700815</v>
      </c>
      <c r="G93">
        <v>67.1698</v>
      </c>
      <c r="H93">
        <v>-44.0467</v>
      </c>
      <c r="I93">
        <v>72.2394</v>
      </c>
      <c r="J93" s="1">
        <f t="shared" si="32"/>
        <v>0.5296228658205697</v>
      </c>
      <c r="L93">
        <v>31.7905</v>
      </c>
      <c r="M93">
        <v>-84.0101</v>
      </c>
      <c r="N93">
        <v>61.9097</v>
      </c>
      <c r="O93" s="1">
        <f t="shared" si="33"/>
        <v>0.5078238474116764</v>
      </c>
      <c r="Q93">
        <v>32.4739</v>
      </c>
      <c r="R93">
        <v>-44.7303</v>
      </c>
      <c r="S93">
        <v>7.8921</v>
      </c>
      <c r="T93" s="1">
        <f t="shared" si="34"/>
        <v>0.48042494731227425</v>
      </c>
      <c r="V93" s="1">
        <f t="shared" si="18"/>
        <v>32.4739</v>
      </c>
      <c r="W93" s="1">
        <f t="shared" si="19"/>
        <v>-44.7303</v>
      </c>
      <c r="X93" s="1">
        <f t="shared" si="20"/>
        <v>160</v>
      </c>
      <c r="Y93" s="1">
        <f t="shared" si="35"/>
        <v>0.4343973871928804</v>
      </c>
      <c r="AA93" s="1">
        <f t="shared" si="21"/>
        <v>84.22585063749727</v>
      </c>
      <c r="AB93" s="1">
        <f t="shared" si="22"/>
        <v>94.37264274211039</v>
      </c>
      <c r="AC93" s="1">
        <f t="shared" si="23"/>
        <v>105.66492643110105</v>
      </c>
      <c r="AE93" s="1">
        <f t="shared" si="24"/>
        <v>50.99994733624732</v>
      </c>
      <c r="AF93" s="1">
        <f t="shared" si="25"/>
        <v>54.36424293724689</v>
      </c>
      <c r="AG93" s="1">
        <f t="shared" si="26"/>
        <v>61.01031963315713</v>
      </c>
      <c r="AI93" s="1">
        <f t="shared" si="27"/>
        <v>74.74267479355596</v>
      </c>
      <c r="AJ93" s="1">
        <f t="shared" si="28"/>
        <v>68.42497630568568</v>
      </c>
      <c r="AK93" s="1">
        <f t="shared" si="29"/>
        <v>68.17360667081854</v>
      </c>
    </row>
    <row r="94" spans="1:37" ht="12.75">
      <c r="A94">
        <f t="shared" si="30"/>
        <v>88</v>
      </c>
      <c r="B94">
        <v>19.7736</v>
      </c>
      <c r="C94">
        <v>-26.6879</v>
      </c>
      <c r="D94">
        <v>78.6673</v>
      </c>
      <c r="E94" s="1">
        <f t="shared" si="31"/>
        <v>0.13365100074447733</v>
      </c>
      <c r="G94">
        <v>67.1107</v>
      </c>
      <c r="H94">
        <v>-44.3964</v>
      </c>
      <c r="I94">
        <v>71.8396</v>
      </c>
      <c r="J94" s="1">
        <f t="shared" si="32"/>
        <v>0.534437030902611</v>
      </c>
      <c r="L94">
        <v>31.408</v>
      </c>
      <c r="M94">
        <v>-84.0893</v>
      </c>
      <c r="N94">
        <v>61.58</v>
      </c>
      <c r="O94" s="1">
        <f t="shared" si="33"/>
        <v>0.5111565122347577</v>
      </c>
      <c r="Q94">
        <v>32.0499</v>
      </c>
      <c r="R94">
        <v>-44.6378</v>
      </c>
      <c r="S94">
        <v>7.6872</v>
      </c>
      <c r="T94" s="1">
        <f t="shared" si="34"/>
        <v>0.4799127629059264</v>
      </c>
      <c r="V94" s="1">
        <f t="shared" si="18"/>
        <v>32.0499</v>
      </c>
      <c r="W94" s="1">
        <f t="shared" si="19"/>
        <v>-44.6378</v>
      </c>
      <c r="X94" s="1">
        <f t="shared" si="20"/>
        <v>160</v>
      </c>
      <c r="Y94" s="1">
        <f t="shared" si="35"/>
        <v>0.4339726373862755</v>
      </c>
      <c r="AA94" s="1">
        <f t="shared" si="21"/>
        <v>84.18975318285474</v>
      </c>
      <c r="AB94" s="1">
        <f t="shared" si="22"/>
        <v>94.87662567123685</v>
      </c>
      <c r="AC94" s="1">
        <f t="shared" si="23"/>
        <v>106.03456647650331</v>
      </c>
      <c r="AE94" s="1">
        <f t="shared" si="24"/>
        <v>51.00009309746404</v>
      </c>
      <c r="AF94" s="1">
        <f t="shared" si="25"/>
        <v>54.36422067739037</v>
      </c>
      <c r="AG94" s="1">
        <f t="shared" si="26"/>
        <v>61.01029262845737</v>
      </c>
      <c r="AI94" s="1">
        <f t="shared" si="27"/>
        <v>75.03064567439404</v>
      </c>
      <c r="AJ94" s="1">
        <f t="shared" si="28"/>
        <v>68.31214958757077</v>
      </c>
      <c r="AK94" s="1">
        <f t="shared" si="29"/>
        <v>68.15407861646253</v>
      </c>
    </row>
    <row r="95" spans="1:37" ht="12.75">
      <c r="A95">
        <f t="shared" si="30"/>
        <v>89</v>
      </c>
      <c r="B95">
        <v>19.8673</v>
      </c>
      <c r="C95">
        <v>-26.7498</v>
      </c>
      <c r="D95">
        <v>78.589</v>
      </c>
      <c r="E95" s="1">
        <f t="shared" si="31"/>
        <v>0.1369021183181631</v>
      </c>
      <c r="G95">
        <v>67.0463</v>
      </c>
      <c r="H95">
        <v>-44.7497</v>
      </c>
      <c r="I95">
        <v>71.4374</v>
      </c>
      <c r="J95" s="1">
        <f t="shared" si="32"/>
        <v>0.5391967080760074</v>
      </c>
      <c r="L95">
        <v>31.023</v>
      </c>
      <c r="M95">
        <v>-84.1702</v>
      </c>
      <c r="N95">
        <v>61.2481</v>
      </c>
      <c r="O95" s="1">
        <f t="shared" si="33"/>
        <v>0.5147110062938226</v>
      </c>
      <c r="Q95">
        <v>31.6263</v>
      </c>
      <c r="R95">
        <v>-44.5449</v>
      </c>
      <c r="S95">
        <v>7.4825</v>
      </c>
      <c r="T95" s="1">
        <f t="shared" si="34"/>
        <v>0.479551311123221</v>
      </c>
      <c r="V95" s="1">
        <f t="shared" si="18"/>
        <v>31.6263</v>
      </c>
      <c r="W95" s="1">
        <f t="shared" si="19"/>
        <v>-44.5449</v>
      </c>
      <c r="X95" s="1">
        <f t="shared" si="20"/>
        <v>160</v>
      </c>
      <c r="Y95" s="1">
        <f t="shared" si="35"/>
        <v>0.4336673494742259</v>
      </c>
      <c r="AA95" s="1">
        <f t="shared" si="21"/>
        <v>84.1587225782925</v>
      </c>
      <c r="AB95" s="1">
        <f t="shared" si="22"/>
        <v>95.38318752170113</v>
      </c>
      <c r="AC95" s="1">
        <f t="shared" si="23"/>
        <v>106.40707741776392</v>
      </c>
      <c r="AE95" s="1">
        <f t="shared" si="24"/>
        <v>50.99999827029409</v>
      </c>
      <c r="AF95" s="1">
        <f t="shared" si="25"/>
        <v>54.364287888557875</v>
      </c>
      <c r="AG95" s="1">
        <f t="shared" si="26"/>
        <v>61.010317090308575</v>
      </c>
      <c r="AI95" s="1">
        <f t="shared" si="27"/>
        <v>75.31874241863741</v>
      </c>
      <c r="AJ95" s="1">
        <f t="shared" si="28"/>
        <v>68.2010712415366</v>
      </c>
      <c r="AK95" s="1">
        <f t="shared" si="29"/>
        <v>68.1340312735861</v>
      </c>
    </row>
    <row r="96" spans="1:37" ht="12.75">
      <c r="A96">
        <f t="shared" si="30"/>
        <v>90</v>
      </c>
      <c r="B96">
        <v>19.9592</v>
      </c>
      <c r="C96">
        <v>-26.818</v>
      </c>
      <c r="D96">
        <v>78.508</v>
      </c>
      <c r="E96" s="1">
        <f t="shared" si="31"/>
        <v>0.14020645491560094</v>
      </c>
      <c r="G96">
        <v>66.9767</v>
      </c>
      <c r="H96">
        <v>-45.1066</v>
      </c>
      <c r="I96">
        <v>71.0327</v>
      </c>
      <c r="J96" s="1">
        <f t="shared" si="32"/>
        <v>0.5440623677484009</v>
      </c>
      <c r="L96">
        <v>30.6356</v>
      </c>
      <c r="M96">
        <v>-84.2526</v>
      </c>
      <c r="N96">
        <v>60.9141</v>
      </c>
      <c r="O96" s="1">
        <f t="shared" si="33"/>
        <v>0.5180970179416234</v>
      </c>
      <c r="Q96">
        <v>31.203</v>
      </c>
      <c r="R96">
        <v>-44.4517</v>
      </c>
      <c r="S96">
        <v>7.278</v>
      </c>
      <c r="T96" s="1">
        <f t="shared" si="34"/>
        <v>0.47925919918140364</v>
      </c>
      <c r="V96" s="1">
        <f t="shared" si="18"/>
        <v>31.203</v>
      </c>
      <c r="W96" s="1">
        <f t="shared" si="19"/>
        <v>-44.4517</v>
      </c>
      <c r="X96" s="1">
        <f t="shared" si="20"/>
        <v>160</v>
      </c>
      <c r="Y96" s="1">
        <f t="shared" si="35"/>
        <v>0.4334387269268866</v>
      </c>
      <c r="AA96" s="1">
        <f t="shared" si="21"/>
        <v>84.13273131267046</v>
      </c>
      <c r="AB96" s="1">
        <f t="shared" si="22"/>
        <v>95.89247611251885</v>
      </c>
      <c r="AC96" s="1">
        <f t="shared" si="23"/>
        <v>106.78225115804594</v>
      </c>
      <c r="AE96" s="1">
        <f t="shared" si="24"/>
        <v>50.999983395095335</v>
      </c>
      <c r="AF96" s="1">
        <f t="shared" si="25"/>
        <v>54.36424313066448</v>
      </c>
      <c r="AG96" s="1">
        <f t="shared" si="26"/>
        <v>61.010360688410955</v>
      </c>
      <c r="AI96" s="1">
        <f t="shared" si="27"/>
        <v>75.6067192833753</v>
      </c>
      <c r="AJ96" s="1">
        <f t="shared" si="28"/>
        <v>68.09164614787213</v>
      </c>
      <c r="AK96" s="1">
        <f t="shared" si="29"/>
        <v>68.11360722102243</v>
      </c>
    </row>
    <row r="97" spans="1:37" ht="12.75">
      <c r="A97">
        <f t="shared" si="30"/>
        <v>91</v>
      </c>
      <c r="B97">
        <v>20.0493</v>
      </c>
      <c r="C97">
        <v>-26.8926</v>
      </c>
      <c r="D97">
        <v>78.4243</v>
      </c>
      <c r="E97" s="1">
        <f t="shared" si="31"/>
        <v>0.14383622631311915</v>
      </c>
      <c r="G97">
        <v>66.9019</v>
      </c>
      <c r="H97">
        <v>-45.4671</v>
      </c>
      <c r="I97">
        <v>70.6257</v>
      </c>
      <c r="J97" s="1">
        <f t="shared" si="32"/>
        <v>0.5488208177538544</v>
      </c>
      <c r="L97">
        <v>30.2457</v>
      </c>
      <c r="M97">
        <v>-84.3366</v>
      </c>
      <c r="N97">
        <v>60.5781</v>
      </c>
      <c r="O97" s="1">
        <f t="shared" si="33"/>
        <v>0.5215112750458998</v>
      </c>
      <c r="Q97">
        <v>30.7802</v>
      </c>
      <c r="R97">
        <v>-44.3581</v>
      </c>
      <c r="S97">
        <v>7.0738</v>
      </c>
      <c r="T97" s="1">
        <f t="shared" si="34"/>
        <v>0.4787676263073758</v>
      </c>
      <c r="V97" s="1">
        <f t="shared" si="18"/>
        <v>30.7802</v>
      </c>
      <c r="W97" s="1">
        <f t="shared" si="19"/>
        <v>-44.3581</v>
      </c>
      <c r="X97" s="1">
        <f t="shared" si="20"/>
        <v>160</v>
      </c>
      <c r="Y97" s="1">
        <f t="shared" si="35"/>
        <v>0.4330367189973609</v>
      </c>
      <c r="AA97" s="1">
        <f t="shared" si="21"/>
        <v>84.11177524906961</v>
      </c>
      <c r="AB97" s="1">
        <f t="shared" si="22"/>
        <v>96.40421459863671</v>
      </c>
      <c r="AC97" s="1">
        <f t="shared" si="23"/>
        <v>107.16006883214473</v>
      </c>
      <c r="AE97" s="1">
        <f t="shared" si="24"/>
        <v>50.999964107536385</v>
      </c>
      <c r="AF97" s="1">
        <f t="shared" si="25"/>
        <v>54.36422807738559</v>
      </c>
      <c r="AG97" s="1">
        <f t="shared" si="26"/>
        <v>61.010380783928895</v>
      </c>
      <c r="AI97" s="1">
        <f t="shared" si="27"/>
        <v>75.89452904158196</v>
      </c>
      <c r="AJ97" s="1">
        <f t="shared" si="28"/>
        <v>67.98393187639725</v>
      </c>
      <c r="AK97" s="1">
        <f t="shared" si="29"/>
        <v>68.09269489332793</v>
      </c>
    </row>
    <row r="98" spans="1:37" ht="12.75">
      <c r="A98">
        <f t="shared" si="30"/>
        <v>92</v>
      </c>
      <c r="B98">
        <v>20.0274</v>
      </c>
      <c r="C98">
        <v>-26.9268</v>
      </c>
      <c r="D98">
        <v>78.4407</v>
      </c>
      <c r="E98" s="1">
        <f t="shared" si="31"/>
        <v>0.043797374350524505</v>
      </c>
      <c r="G98">
        <v>66.8801</v>
      </c>
      <c r="H98">
        <v>-45.5012</v>
      </c>
      <c r="I98">
        <v>70.6421</v>
      </c>
      <c r="J98" s="1">
        <f t="shared" si="32"/>
        <v>0.04366932561878837</v>
      </c>
      <c r="L98">
        <v>30.2238</v>
      </c>
      <c r="M98">
        <v>-84.3707</v>
      </c>
      <c r="N98">
        <v>60.5945</v>
      </c>
      <c r="O98" s="1">
        <f t="shared" si="33"/>
        <v>0.043719332108342224</v>
      </c>
      <c r="Q98">
        <v>30.7583</v>
      </c>
      <c r="R98">
        <v>-44.3922</v>
      </c>
      <c r="S98">
        <v>7.0903</v>
      </c>
      <c r="T98" s="1">
        <f t="shared" si="34"/>
        <v>0.04375694230633857</v>
      </c>
      <c r="V98" s="1">
        <f t="shared" si="18"/>
        <v>30.7583</v>
      </c>
      <c r="W98" s="1">
        <f t="shared" si="19"/>
        <v>-44.3922</v>
      </c>
      <c r="X98" s="1">
        <f t="shared" si="20"/>
        <v>160</v>
      </c>
      <c r="Y98" s="1">
        <f t="shared" si="35"/>
        <v>0.0405267812686901</v>
      </c>
      <c r="AA98" s="1">
        <f t="shared" si="21"/>
        <v>84.0958490560622</v>
      </c>
      <c r="AB98" s="1">
        <f t="shared" si="22"/>
        <v>96.38904817794395</v>
      </c>
      <c r="AC98" s="1">
        <f t="shared" si="23"/>
        <v>107.14485327233409</v>
      </c>
      <c r="AE98" s="1">
        <f t="shared" si="24"/>
        <v>51.00001955499625</v>
      </c>
      <c r="AF98" s="1">
        <f t="shared" si="25"/>
        <v>54.3642955044945</v>
      </c>
      <c r="AG98" s="1">
        <f t="shared" si="26"/>
        <v>61.0102866294693</v>
      </c>
      <c r="AI98" s="1">
        <f t="shared" si="27"/>
        <v>75.89186225743785</v>
      </c>
      <c r="AJ98" s="1">
        <f t="shared" si="28"/>
        <v>67.98022239933877</v>
      </c>
      <c r="AK98" s="1">
        <f t="shared" si="29"/>
        <v>68.08942278638838</v>
      </c>
    </row>
    <row r="99" spans="1:37" ht="12.75">
      <c r="A99">
        <f t="shared" si="30"/>
        <v>93</v>
      </c>
      <c r="B99">
        <v>20.0055</v>
      </c>
      <c r="C99">
        <v>-26.9609</v>
      </c>
      <c r="D99">
        <v>78.4572</v>
      </c>
      <c r="E99" s="1">
        <f t="shared" si="31"/>
        <v>0.04375694230633168</v>
      </c>
      <c r="G99">
        <v>66.8582</v>
      </c>
      <c r="H99">
        <v>-45.5353</v>
      </c>
      <c r="I99">
        <v>70.6586</v>
      </c>
      <c r="J99" s="1">
        <f t="shared" si="32"/>
        <v>0.04375694230634159</v>
      </c>
      <c r="L99">
        <v>30.2019</v>
      </c>
      <c r="M99">
        <v>-84.4048</v>
      </c>
      <c r="N99">
        <v>60.611</v>
      </c>
      <c r="O99" s="1">
        <f t="shared" si="33"/>
        <v>0.043756942306333375</v>
      </c>
      <c r="Q99">
        <v>30.7364</v>
      </c>
      <c r="R99">
        <v>-44.4264</v>
      </c>
      <c r="S99">
        <v>7.1067</v>
      </c>
      <c r="T99" s="1">
        <f t="shared" si="34"/>
        <v>0.04379737435052284</v>
      </c>
      <c r="V99" s="1">
        <f t="shared" si="18"/>
        <v>30.7364</v>
      </c>
      <c r="W99" s="1">
        <f t="shared" si="19"/>
        <v>-44.4264</v>
      </c>
      <c r="X99" s="1">
        <f t="shared" si="20"/>
        <v>160</v>
      </c>
      <c r="Y99" s="1">
        <f t="shared" si="35"/>
        <v>0.04061095911204064</v>
      </c>
      <c r="AA99" s="1">
        <f t="shared" si="21"/>
        <v>84.07986760753136</v>
      </c>
      <c r="AB99" s="1">
        <f t="shared" si="22"/>
        <v>96.37375082671629</v>
      </c>
      <c r="AC99" s="1">
        <f t="shared" si="23"/>
        <v>107.12950796960658</v>
      </c>
      <c r="AE99" s="1">
        <f t="shared" si="24"/>
        <v>51.00001955499625</v>
      </c>
      <c r="AF99" s="1">
        <f t="shared" si="25"/>
        <v>54.364295504494486</v>
      </c>
      <c r="AG99" s="1">
        <f t="shared" si="26"/>
        <v>61.0102866294693</v>
      </c>
      <c r="AI99" s="1">
        <f t="shared" si="27"/>
        <v>75.88906523118145</v>
      </c>
      <c r="AJ99" s="1">
        <f t="shared" si="28"/>
        <v>67.97654623991352</v>
      </c>
      <c r="AK99" s="1">
        <f t="shared" si="29"/>
        <v>68.08617940354394</v>
      </c>
    </row>
    <row r="100" spans="1:37" ht="12.75">
      <c r="A100">
        <f t="shared" si="30"/>
        <v>94</v>
      </c>
      <c r="B100">
        <v>19.9837</v>
      </c>
      <c r="C100">
        <v>-26.995</v>
      </c>
      <c r="D100">
        <v>78.4736</v>
      </c>
      <c r="E100" s="1">
        <f t="shared" si="31"/>
        <v>0.04366932561879569</v>
      </c>
      <c r="G100">
        <v>66.8363</v>
      </c>
      <c r="H100">
        <v>-45.5694</v>
      </c>
      <c r="I100">
        <v>70.675</v>
      </c>
      <c r="J100" s="1">
        <f t="shared" si="32"/>
        <v>0.04371933210834687</v>
      </c>
      <c r="L100">
        <v>30.1801</v>
      </c>
      <c r="M100">
        <v>-84.4389</v>
      </c>
      <c r="N100">
        <v>60.6274</v>
      </c>
      <c r="O100" s="1">
        <f t="shared" si="33"/>
        <v>0.043669325618799465</v>
      </c>
      <c r="Q100">
        <v>30.7146</v>
      </c>
      <c r="R100">
        <v>-44.4605</v>
      </c>
      <c r="S100">
        <v>7.1232</v>
      </c>
      <c r="T100" s="1">
        <f t="shared" si="34"/>
        <v>0.043706978847777814</v>
      </c>
      <c r="V100" s="1">
        <f t="shared" si="18"/>
        <v>30.7146</v>
      </c>
      <c r="W100" s="1">
        <f t="shared" si="19"/>
        <v>-44.4605</v>
      </c>
      <c r="X100" s="1">
        <f t="shared" si="20"/>
        <v>160</v>
      </c>
      <c r="Y100" s="1">
        <f t="shared" si="35"/>
        <v>0.0404728303927475</v>
      </c>
      <c r="AA100" s="1">
        <f t="shared" si="21"/>
        <v>84.06396256434739</v>
      </c>
      <c r="AB100" s="1">
        <f t="shared" si="22"/>
        <v>96.35851023703096</v>
      </c>
      <c r="AC100" s="1">
        <f t="shared" si="23"/>
        <v>107.11429310586894</v>
      </c>
      <c r="AE100" s="1">
        <f t="shared" si="24"/>
        <v>50.999927687007556</v>
      </c>
      <c r="AF100" s="1">
        <f t="shared" si="25"/>
        <v>54.36422807738559</v>
      </c>
      <c r="AG100" s="1">
        <f t="shared" si="26"/>
        <v>61.0102866294693</v>
      </c>
      <c r="AI100" s="1">
        <f t="shared" si="27"/>
        <v>75.8863400805568</v>
      </c>
      <c r="AJ100" s="1">
        <f t="shared" si="28"/>
        <v>67.97294461727988</v>
      </c>
      <c r="AK100" s="1">
        <f t="shared" si="29"/>
        <v>68.08290543754501</v>
      </c>
    </row>
    <row r="101" spans="1:37" ht="12.75">
      <c r="A101">
        <f t="shared" si="30"/>
        <v>95</v>
      </c>
      <c r="B101">
        <v>19.9618</v>
      </c>
      <c r="C101">
        <v>-27.0291</v>
      </c>
      <c r="D101">
        <v>78.4901</v>
      </c>
      <c r="E101" s="1">
        <f t="shared" si="31"/>
        <v>0.04375694230633168</v>
      </c>
      <c r="G101">
        <v>66.8144</v>
      </c>
      <c r="H101">
        <v>-45.6036</v>
      </c>
      <c r="I101">
        <v>70.6915</v>
      </c>
      <c r="J101" s="1">
        <f t="shared" si="32"/>
        <v>0.043834917588603105</v>
      </c>
      <c r="L101">
        <v>30.1582</v>
      </c>
      <c r="M101">
        <v>-84.4731</v>
      </c>
      <c r="N101">
        <v>60.6439</v>
      </c>
      <c r="O101" s="1">
        <f t="shared" si="33"/>
        <v>0.04383491758860575</v>
      </c>
      <c r="Q101">
        <v>30.6927</v>
      </c>
      <c r="R101">
        <v>-44.4946</v>
      </c>
      <c r="S101">
        <v>7.1396</v>
      </c>
      <c r="T101" s="1">
        <f t="shared" si="34"/>
        <v>0.043719332108345</v>
      </c>
      <c r="V101" s="1">
        <f t="shared" si="18"/>
        <v>30.6927</v>
      </c>
      <c r="W101" s="1">
        <f t="shared" si="19"/>
        <v>-44.4946</v>
      </c>
      <c r="X101" s="1">
        <f t="shared" si="20"/>
        <v>160</v>
      </c>
      <c r="Y101" s="1">
        <f t="shared" si="35"/>
        <v>0.04052678126868413</v>
      </c>
      <c r="AA101" s="1">
        <f t="shared" si="21"/>
        <v>84.04796073118014</v>
      </c>
      <c r="AB101" s="1">
        <f t="shared" si="22"/>
        <v>96.34321597362214</v>
      </c>
      <c r="AC101" s="1">
        <f t="shared" si="23"/>
        <v>107.09902315012029</v>
      </c>
      <c r="AE101" s="1">
        <f t="shared" si="24"/>
        <v>50.99996410753639</v>
      </c>
      <c r="AF101" s="1">
        <f t="shared" si="25"/>
        <v>54.3642280773856</v>
      </c>
      <c r="AG101" s="1">
        <f t="shared" si="26"/>
        <v>61.010380783928895</v>
      </c>
      <c r="AI101" s="1">
        <f t="shared" si="27"/>
        <v>75.88359727231115</v>
      </c>
      <c r="AJ101" s="1">
        <f t="shared" si="28"/>
        <v>67.96926275379155</v>
      </c>
      <c r="AK101" s="1">
        <f t="shared" si="29"/>
        <v>68.07956094380529</v>
      </c>
    </row>
    <row r="102" spans="1:37" ht="12.75">
      <c r="A102">
        <f t="shared" si="30"/>
        <v>96</v>
      </c>
      <c r="B102">
        <v>19.9399</v>
      </c>
      <c r="C102">
        <v>-27.0633</v>
      </c>
      <c r="D102">
        <v>78.5066</v>
      </c>
      <c r="E102" s="1">
        <f t="shared" si="31"/>
        <v>0.0438349175886112</v>
      </c>
      <c r="G102">
        <v>66.7926</v>
      </c>
      <c r="H102">
        <v>-45.6377</v>
      </c>
      <c r="I102">
        <v>70.7079</v>
      </c>
      <c r="J102" s="1">
        <f t="shared" si="32"/>
        <v>0.043669325618795676</v>
      </c>
      <c r="L102">
        <v>30.1363</v>
      </c>
      <c r="M102">
        <v>-84.5072</v>
      </c>
      <c r="N102">
        <v>60.6603</v>
      </c>
      <c r="O102" s="1">
        <f t="shared" si="33"/>
        <v>0.043719332108344</v>
      </c>
      <c r="Q102">
        <v>30.6708</v>
      </c>
      <c r="R102">
        <v>-44.5287</v>
      </c>
      <c r="S102">
        <v>7.1561</v>
      </c>
      <c r="T102" s="1">
        <f t="shared" si="34"/>
        <v>0.043756942306337136</v>
      </c>
      <c r="V102" s="1">
        <f t="shared" si="18"/>
        <v>30.6708</v>
      </c>
      <c r="W102" s="1">
        <f t="shared" si="19"/>
        <v>-44.5287</v>
      </c>
      <c r="X102" s="1">
        <f t="shared" si="20"/>
        <v>160</v>
      </c>
      <c r="Y102" s="1">
        <f t="shared" si="35"/>
        <v>0.04052678126868819</v>
      </c>
      <c r="AA102" s="1">
        <f t="shared" si="21"/>
        <v>84.03193830639633</v>
      </c>
      <c r="AB102" s="1">
        <f t="shared" si="22"/>
        <v>96.32805115152077</v>
      </c>
      <c r="AC102" s="1">
        <f t="shared" si="23"/>
        <v>107.08380899365692</v>
      </c>
      <c r="AE102" s="1">
        <f t="shared" si="24"/>
        <v>51.000034846458675</v>
      </c>
      <c r="AF102" s="1">
        <f t="shared" si="25"/>
        <v>54.364295504494486</v>
      </c>
      <c r="AG102" s="1">
        <f t="shared" si="26"/>
        <v>61.0103158806771</v>
      </c>
      <c r="AI102" s="1">
        <f t="shared" si="27"/>
        <v>75.88090975870885</v>
      </c>
      <c r="AJ102" s="1">
        <f t="shared" si="28"/>
        <v>67.96554861831436</v>
      </c>
      <c r="AK102" s="1">
        <f t="shared" si="29"/>
        <v>68.07628510542503</v>
      </c>
    </row>
    <row r="103" spans="1:37" ht="12.75">
      <c r="A103">
        <f t="shared" si="30"/>
        <v>97</v>
      </c>
      <c r="B103">
        <v>19.918</v>
      </c>
      <c r="C103">
        <v>-27.0974</v>
      </c>
      <c r="D103">
        <v>78.523</v>
      </c>
      <c r="E103" s="1">
        <f t="shared" si="31"/>
        <v>0.043719332108344104</v>
      </c>
      <c r="G103">
        <v>66.7707</v>
      </c>
      <c r="H103">
        <v>-45.6718</v>
      </c>
      <c r="I103">
        <v>70.7244</v>
      </c>
      <c r="J103" s="1">
        <f t="shared" si="32"/>
        <v>0.04375694230632894</v>
      </c>
      <c r="L103">
        <v>30.1145</v>
      </c>
      <c r="M103">
        <v>-84.5413</v>
      </c>
      <c r="N103">
        <v>60.6768</v>
      </c>
      <c r="O103" s="1">
        <f t="shared" si="33"/>
        <v>0.04370697884778369</v>
      </c>
      <c r="Q103">
        <v>30.6489</v>
      </c>
      <c r="R103">
        <v>-44.5629</v>
      </c>
      <c r="S103">
        <v>7.1725</v>
      </c>
      <c r="T103" s="1">
        <f t="shared" si="34"/>
        <v>0.04379737435052284</v>
      </c>
      <c r="V103" s="1">
        <f t="shared" si="18"/>
        <v>30.6489</v>
      </c>
      <c r="W103" s="1">
        <f t="shared" si="19"/>
        <v>-44.5629</v>
      </c>
      <c r="X103" s="1">
        <f t="shared" si="20"/>
        <v>160</v>
      </c>
      <c r="Y103" s="1">
        <f t="shared" si="35"/>
        <v>0.04061095911204064</v>
      </c>
      <c r="AA103" s="1">
        <f t="shared" si="21"/>
        <v>84.01605462088779</v>
      </c>
      <c r="AB103" s="1">
        <f t="shared" si="22"/>
        <v>96.31275538478795</v>
      </c>
      <c r="AC103" s="1">
        <f t="shared" si="23"/>
        <v>107.06846458299475</v>
      </c>
      <c r="AE103" s="1">
        <f t="shared" si="24"/>
        <v>51.00001955499626</v>
      </c>
      <c r="AF103" s="1">
        <f t="shared" si="25"/>
        <v>54.364228077385604</v>
      </c>
      <c r="AG103" s="1">
        <f t="shared" si="26"/>
        <v>61.0103033421405</v>
      </c>
      <c r="AI103" s="1">
        <f t="shared" si="27"/>
        <v>75.87812516034428</v>
      </c>
      <c r="AJ103" s="1">
        <f t="shared" si="28"/>
        <v>67.9618678002098</v>
      </c>
      <c r="AK103" s="1">
        <f t="shared" si="29"/>
        <v>68.07303865415317</v>
      </c>
    </row>
    <row r="104" spans="1:37" ht="12.75">
      <c r="A104">
        <f t="shared" si="30"/>
        <v>98</v>
      </c>
      <c r="B104">
        <v>19.8962</v>
      </c>
      <c r="C104">
        <v>-27.1315</v>
      </c>
      <c r="D104">
        <v>78.5395</v>
      </c>
      <c r="E104" s="1">
        <f t="shared" si="31"/>
        <v>0.043706978847778064</v>
      </c>
      <c r="G104">
        <v>66.7488</v>
      </c>
      <c r="H104">
        <v>-45.7059</v>
      </c>
      <c r="I104">
        <v>70.7409</v>
      </c>
      <c r="J104" s="1">
        <f t="shared" si="32"/>
        <v>0.04375694230633623</v>
      </c>
      <c r="L104">
        <v>30.0926</v>
      </c>
      <c r="M104">
        <v>-84.5754</v>
      </c>
      <c r="N104">
        <v>60.6933</v>
      </c>
      <c r="O104" s="1">
        <f t="shared" si="33"/>
        <v>0.0437569423063316</v>
      </c>
      <c r="Q104">
        <v>30.6271</v>
      </c>
      <c r="R104">
        <v>-44.597</v>
      </c>
      <c r="S104">
        <v>7.189</v>
      </c>
      <c r="T104" s="1">
        <f t="shared" si="34"/>
        <v>0.04370697884777958</v>
      </c>
      <c r="V104" s="1">
        <f t="shared" si="18"/>
        <v>30.6271</v>
      </c>
      <c r="W104" s="1">
        <f t="shared" si="19"/>
        <v>-44.597</v>
      </c>
      <c r="X104" s="1">
        <f t="shared" si="20"/>
        <v>160</v>
      </c>
      <c r="Y104" s="1">
        <f t="shared" si="35"/>
        <v>0.04047283039274942</v>
      </c>
      <c r="AA104" s="1">
        <f t="shared" si="21"/>
        <v>84.00005336492352</v>
      </c>
      <c r="AB104" s="1">
        <f t="shared" si="22"/>
        <v>96.29742365665865</v>
      </c>
      <c r="AC104" s="1">
        <f t="shared" si="23"/>
        <v>107.05315885904535</v>
      </c>
      <c r="AE104" s="1">
        <f t="shared" si="24"/>
        <v>50.99992768700756</v>
      </c>
      <c r="AF104" s="1">
        <f t="shared" si="25"/>
        <v>54.36422807738559</v>
      </c>
      <c r="AG104" s="1">
        <f t="shared" si="26"/>
        <v>61.0102866294693</v>
      </c>
      <c r="AI104" s="1">
        <f t="shared" si="27"/>
        <v>75.87537922289908</v>
      </c>
      <c r="AJ104" s="1">
        <f t="shared" si="28"/>
        <v>67.95823924452895</v>
      </c>
      <c r="AK104" s="1">
        <f t="shared" si="29"/>
        <v>68.06974030128308</v>
      </c>
    </row>
    <row r="105" spans="1:37" ht="12.75">
      <c r="A105">
        <f t="shared" si="30"/>
        <v>99</v>
      </c>
      <c r="B105">
        <v>19.8743</v>
      </c>
      <c r="C105">
        <v>-27.1656</v>
      </c>
      <c r="D105">
        <v>78.5559</v>
      </c>
      <c r="E105" s="1">
        <f t="shared" si="31"/>
        <v>0.043719332108345096</v>
      </c>
      <c r="G105">
        <v>66.727</v>
      </c>
      <c r="H105">
        <v>-45.74</v>
      </c>
      <c r="I105">
        <v>70.7573</v>
      </c>
      <c r="J105" s="1">
        <f t="shared" si="32"/>
        <v>0.04366932561879392</v>
      </c>
      <c r="L105">
        <v>30.0707</v>
      </c>
      <c r="M105">
        <v>-84.6096</v>
      </c>
      <c r="N105">
        <v>60.7097</v>
      </c>
      <c r="O105" s="1">
        <f t="shared" si="33"/>
        <v>0.043797374350523624</v>
      </c>
      <c r="Q105">
        <v>30.6052</v>
      </c>
      <c r="R105">
        <v>-44.6311</v>
      </c>
      <c r="S105">
        <v>7.2055</v>
      </c>
      <c r="T105" s="1">
        <f t="shared" si="34"/>
        <v>0.043756942306336796</v>
      </c>
      <c r="V105" s="1">
        <f t="shared" si="18"/>
        <v>30.6052</v>
      </c>
      <c r="W105" s="1">
        <f t="shared" si="19"/>
        <v>-44.6311</v>
      </c>
      <c r="X105" s="1">
        <f t="shared" si="20"/>
        <v>160</v>
      </c>
      <c r="Y105" s="1">
        <f t="shared" si="35"/>
        <v>0.04052678126868819</v>
      </c>
      <c r="AA105" s="1">
        <f t="shared" si="21"/>
        <v>83.98414927752737</v>
      </c>
      <c r="AB105" s="1">
        <f t="shared" si="22"/>
        <v>96.28226003651972</v>
      </c>
      <c r="AC105" s="1">
        <f t="shared" si="23"/>
        <v>107.03798310221471</v>
      </c>
      <c r="AE105" s="1">
        <f t="shared" si="24"/>
        <v>51.00001955499625</v>
      </c>
      <c r="AF105" s="1">
        <f t="shared" si="25"/>
        <v>54.36436700275283</v>
      </c>
      <c r="AG105" s="1">
        <f t="shared" si="26"/>
        <v>61.010380783928895</v>
      </c>
      <c r="AI105" s="1">
        <f t="shared" si="27"/>
        <v>75.87264889064735</v>
      </c>
      <c r="AJ105" s="1">
        <f t="shared" si="28"/>
        <v>67.9545216064333</v>
      </c>
      <c r="AK105" s="1">
        <f t="shared" si="29"/>
        <v>68.06641201391965</v>
      </c>
    </row>
    <row r="106" spans="1:37" ht="12.75">
      <c r="A106">
        <f t="shared" si="30"/>
        <v>100</v>
      </c>
      <c r="B106">
        <v>19.8524</v>
      </c>
      <c r="C106">
        <v>-27.1997</v>
      </c>
      <c r="D106">
        <v>78.5724</v>
      </c>
      <c r="E106" s="1">
        <f t="shared" si="31"/>
        <v>0.04375694230633882</v>
      </c>
      <c r="G106">
        <v>66.7051</v>
      </c>
      <c r="H106">
        <v>-45.7742</v>
      </c>
      <c r="I106">
        <v>70.7738</v>
      </c>
      <c r="J106" s="1">
        <f t="shared" si="32"/>
        <v>0.04383491758860485</v>
      </c>
      <c r="L106">
        <v>30.0488</v>
      </c>
      <c r="M106">
        <v>-84.6437</v>
      </c>
      <c r="N106">
        <v>60.7262</v>
      </c>
      <c r="O106" s="1">
        <f t="shared" si="33"/>
        <v>0.0437569423063316</v>
      </c>
      <c r="Q106">
        <v>30.5833</v>
      </c>
      <c r="R106">
        <v>-44.6652</v>
      </c>
      <c r="S106">
        <v>7.2219</v>
      </c>
      <c r="T106" s="1">
        <f t="shared" si="34"/>
        <v>0.04371933210834322</v>
      </c>
      <c r="V106" s="1">
        <f t="shared" si="18"/>
        <v>30.5833</v>
      </c>
      <c r="W106" s="1">
        <f t="shared" si="19"/>
        <v>-44.6652</v>
      </c>
      <c r="X106" s="1">
        <f t="shared" si="20"/>
        <v>160</v>
      </c>
      <c r="Y106" s="1">
        <f t="shared" si="35"/>
        <v>0.04052678126868221</v>
      </c>
      <c r="AA106" s="1">
        <f t="shared" si="21"/>
        <v>83.96814840652377</v>
      </c>
      <c r="AB106" s="1">
        <f t="shared" si="22"/>
        <v>96.26696776506466</v>
      </c>
      <c r="AC106" s="1">
        <f t="shared" si="23"/>
        <v>107.02267759190104</v>
      </c>
      <c r="AE106" s="1">
        <f t="shared" si="24"/>
        <v>51.000055975459475</v>
      </c>
      <c r="AF106" s="1">
        <f t="shared" si="25"/>
        <v>54.364295504494486</v>
      </c>
      <c r="AG106" s="1">
        <f t="shared" si="26"/>
        <v>61.01038078392889</v>
      </c>
      <c r="AI106" s="1">
        <f t="shared" si="27"/>
        <v>75.86990086627169</v>
      </c>
      <c r="AJ106" s="1">
        <f t="shared" si="28"/>
        <v>67.9508338999569</v>
      </c>
      <c r="AK106" s="1">
        <f t="shared" si="29"/>
        <v>68.06311243778386</v>
      </c>
    </row>
    <row r="107" spans="1:37" ht="12.75">
      <c r="A107">
        <f t="shared" si="30"/>
        <v>101</v>
      </c>
      <c r="B107">
        <v>19.6745</v>
      </c>
      <c r="C107">
        <v>-27.3822</v>
      </c>
      <c r="D107">
        <v>78.8567</v>
      </c>
      <c r="E107" s="1">
        <f t="shared" si="31"/>
        <v>0.3818129777783905</v>
      </c>
      <c r="G107">
        <v>66.5106</v>
      </c>
      <c r="H107">
        <v>-45.9872</v>
      </c>
      <c r="I107">
        <v>71.0315</v>
      </c>
      <c r="J107" s="1">
        <f t="shared" si="32"/>
        <v>0.38679263178090956</v>
      </c>
      <c r="L107">
        <v>29.8247</v>
      </c>
      <c r="M107">
        <v>-84.8418</v>
      </c>
      <c r="N107">
        <v>61.0344</v>
      </c>
      <c r="O107" s="1">
        <f t="shared" si="33"/>
        <v>0.4294783580112086</v>
      </c>
      <c r="Q107">
        <v>30.3393</v>
      </c>
      <c r="R107">
        <v>-44.8934</v>
      </c>
      <c r="S107">
        <v>7.5075</v>
      </c>
      <c r="T107" s="1">
        <f t="shared" si="34"/>
        <v>0.43952087549967483</v>
      </c>
      <c r="V107" s="1">
        <f t="shared" si="18"/>
        <v>30.3393</v>
      </c>
      <c r="W107" s="1">
        <f t="shared" si="19"/>
        <v>-44.8934</v>
      </c>
      <c r="X107" s="1">
        <f t="shared" si="20"/>
        <v>160</v>
      </c>
      <c r="Y107" s="1">
        <f t="shared" si="35"/>
        <v>0.3340826843761891</v>
      </c>
      <c r="AA107" s="1">
        <f t="shared" si="21"/>
        <v>83.6935793198618</v>
      </c>
      <c r="AB107" s="1">
        <f t="shared" si="22"/>
        <v>96.04662062967131</v>
      </c>
      <c r="AC107" s="1">
        <f t="shared" si="23"/>
        <v>106.72548645511061</v>
      </c>
      <c r="AE107" s="1">
        <f t="shared" si="24"/>
        <v>51.00000042401961</v>
      </c>
      <c r="AF107" s="1">
        <f t="shared" si="25"/>
        <v>54.36430086352624</v>
      </c>
      <c r="AG107" s="1">
        <f t="shared" si="26"/>
        <v>61.01038083383844</v>
      </c>
      <c r="AI107" s="1">
        <f t="shared" si="27"/>
        <v>75.81940505795183</v>
      </c>
      <c r="AJ107" s="1">
        <f t="shared" si="28"/>
        <v>67.86602333270385</v>
      </c>
      <c r="AK107" s="1">
        <f t="shared" si="29"/>
        <v>68.01641790696341</v>
      </c>
    </row>
    <row r="108" spans="1:37" ht="12.75">
      <c r="A108">
        <f t="shared" si="30"/>
        <v>102</v>
      </c>
      <c r="B108">
        <v>19.4888</v>
      </c>
      <c r="C108">
        <v>-27.6181</v>
      </c>
      <c r="D108">
        <v>79.0832</v>
      </c>
      <c r="E108" s="1">
        <f t="shared" si="31"/>
        <v>0.3760791804926169</v>
      </c>
      <c r="G108">
        <v>66.3155</v>
      </c>
      <c r="H108">
        <v>-46.2406</v>
      </c>
      <c r="I108">
        <v>71.2428</v>
      </c>
      <c r="J108" s="1">
        <f t="shared" si="32"/>
        <v>0.3833057004533089</v>
      </c>
      <c r="L108">
        <v>29.6126</v>
      </c>
      <c r="M108">
        <v>-85.0866</v>
      </c>
      <c r="N108">
        <v>61.2746</v>
      </c>
      <c r="O108" s="1">
        <f t="shared" si="33"/>
        <v>0.40324867017759586</v>
      </c>
      <c r="Q108">
        <v>30.1159</v>
      </c>
      <c r="R108">
        <v>-45.1554</v>
      </c>
      <c r="S108">
        <v>7.7348</v>
      </c>
      <c r="T108" s="1">
        <f t="shared" si="34"/>
        <v>0.41257344800653467</v>
      </c>
      <c r="V108" s="1">
        <f t="shared" si="18"/>
        <v>30.1159</v>
      </c>
      <c r="W108" s="1">
        <f t="shared" si="19"/>
        <v>-45.1554</v>
      </c>
      <c r="X108" s="1">
        <f t="shared" si="20"/>
        <v>160</v>
      </c>
      <c r="Y108" s="1">
        <f t="shared" si="35"/>
        <v>0.34431317140069</v>
      </c>
      <c r="AA108" s="1">
        <f t="shared" si="21"/>
        <v>83.4746708166016</v>
      </c>
      <c r="AB108" s="1">
        <f t="shared" si="22"/>
        <v>95.86151079051487</v>
      </c>
      <c r="AC108" s="1">
        <f t="shared" si="23"/>
        <v>106.49628467458385</v>
      </c>
      <c r="AE108" s="1">
        <f t="shared" si="24"/>
        <v>51.000090306782795</v>
      </c>
      <c r="AF108" s="1">
        <f t="shared" si="25"/>
        <v>54.364322819750086</v>
      </c>
      <c r="AG108" s="1">
        <f t="shared" si="26"/>
        <v>61.01037659816567</v>
      </c>
      <c r="AI108" s="1">
        <f t="shared" si="27"/>
        <v>75.77950062217025</v>
      </c>
      <c r="AJ108" s="1">
        <f t="shared" si="28"/>
        <v>67.80292179875251</v>
      </c>
      <c r="AK108" s="1">
        <f t="shared" si="29"/>
        <v>67.97669410407441</v>
      </c>
    </row>
    <row r="109" spans="1:37" ht="12.75">
      <c r="A109">
        <f t="shared" si="30"/>
        <v>103</v>
      </c>
      <c r="B109">
        <v>19.3184</v>
      </c>
      <c r="C109">
        <v>-27.7644</v>
      </c>
      <c r="D109">
        <v>79.4099</v>
      </c>
      <c r="E109" s="1">
        <f t="shared" si="31"/>
        <v>0.3964501734140024</v>
      </c>
      <c r="G109">
        <v>66.1236</v>
      </c>
      <c r="H109">
        <v>-46.4263</v>
      </c>
      <c r="I109">
        <v>71.5353</v>
      </c>
      <c r="J109" s="1">
        <f t="shared" si="32"/>
        <v>0.3960635681301712</v>
      </c>
      <c r="L109">
        <v>29.3826</v>
      </c>
      <c r="M109">
        <v>-85.2529</v>
      </c>
      <c r="N109">
        <v>61.6323</v>
      </c>
      <c r="O109" s="1">
        <f t="shared" si="33"/>
        <v>0.45662345537652643</v>
      </c>
      <c r="Q109">
        <v>29.8602</v>
      </c>
      <c r="R109">
        <v>-45.3604</v>
      </c>
      <c r="S109">
        <v>8.0634</v>
      </c>
      <c r="T109" s="1">
        <f t="shared" si="34"/>
        <v>0.4640963800763799</v>
      </c>
      <c r="V109" s="1">
        <f t="shared" si="18"/>
        <v>29.8602</v>
      </c>
      <c r="W109" s="1">
        <f t="shared" si="19"/>
        <v>-45.3604</v>
      </c>
      <c r="X109" s="1">
        <f t="shared" si="20"/>
        <v>160</v>
      </c>
      <c r="Y109" s="1">
        <f t="shared" si="35"/>
        <v>0.3277308194235015</v>
      </c>
      <c r="AA109" s="1">
        <f t="shared" si="21"/>
        <v>83.1595633781828</v>
      </c>
      <c r="AB109" s="1">
        <f t="shared" si="22"/>
        <v>95.61471366092144</v>
      </c>
      <c r="AC109" s="1">
        <f t="shared" si="23"/>
        <v>106.15010156047896</v>
      </c>
      <c r="AE109" s="1">
        <f t="shared" si="24"/>
        <v>51.00002533146429</v>
      </c>
      <c r="AF109" s="1">
        <f t="shared" si="25"/>
        <v>54.364283841139674</v>
      </c>
      <c r="AG109" s="1">
        <f t="shared" si="26"/>
        <v>61.01031728855374</v>
      </c>
      <c r="AI109" s="1">
        <f t="shared" si="27"/>
        <v>75.72002751741606</v>
      </c>
      <c r="AJ109" s="1">
        <f t="shared" si="28"/>
        <v>67.70163879020181</v>
      </c>
      <c r="AK109" s="1">
        <f t="shared" si="29"/>
        <v>67.92381604035204</v>
      </c>
    </row>
    <row r="110" spans="1:37" ht="12.75">
      <c r="A110">
        <f t="shared" si="30"/>
        <v>104</v>
      </c>
      <c r="B110">
        <v>19.1216</v>
      </c>
      <c r="C110">
        <v>-28.0715</v>
      </c>
      <c r="D110">
        <v>79.5581</v>
      </c>
      <c r="E110" s="1">
        <f t="shared" si="31"/>
        <v>0.39370533397453716</v>
      </c>
      <c r="G110">
        <v>65.9267</v>
      </c>
      <c r="H110">
        <v>-46.7334</v>
      </c>
      <c r="I110">
        <v>71.6834</v>
      </c>
      <c r="J110" s="1">
        <f t="shared" si="32"/>
        <v>0.3937177034373778</v>
      </c>
      <c r="L110">
        <v>29.1857</v>
      </c>
      <c r="M110">
        <v>-85.56</v>
      </c>
      <c r="N110">
        <v>61.7804</v>
      </c>
      <c r="O110" s="1">
        <f t="shared" si="33"/>
        <v>0.3937177034373778</v>
      </c>
      <c r="Q110">
        <v>29.6634</v>
      </c>
      <c r="R110">
        <v>-45.6675</v>
      </c>
      <c r="S110">
        <v>8.2115</v>
      </c>
      <c r="T110" s="1">
        <f t="shared" si="34"/>
        <v>0.39366770251063105</v>
      </c>
      <c r="V110" s="1">
        <f t="shared" si="18"/>
        <v>29.6634</v>
      </c>
      <c r="W110" s="1">
        <f t="shared" si="19"/>
        <v>-45.6675</v>
      </c>
      <c r="X110" s="1">
        <f t="shared" si="20"/>
        <v>160</v>
      </c>
      <c r="Y110" s="1">
        <f t="shared" si="35"/>
        <v>0.3647473783319064</v>
      </c>
      <c r="AA110" s="1">
        <f t="shared" si="21"/>
        <v>83.01595050862214</v>
      </c>
      <c r="AB110" s="1">
        <f t="shared" si="22"/>
        <v>95.47766704973472</v>
      </c>
      <c r="AC110" s="1">
        <f t="shared" si="23"/>
        <v>106.01287458464657</v>
      </c>
      <c r="AE110" s="1">
        <f t="shared" si="24"/>
        <v>50.999948997131355</v>
      </c>
      <c r="AF110" s="1">
        <f t="shared" si="25"/>
        <v>54.364283841139674</v>
      </c>
      <c r="AG110" s="1">
        <f t="shared" si="26"/>
        <v>61.01032993149603</v>
      </c>
      <c r="AI110" s="1">
        <f t="shared" si="27"/>
        <v>75.6947980240884</v>
      </c>
      <c r="AJ110" s="1">
        <f t="shared" si="28"/>
        <v>67.66797276113276</v>
      </c>
      <c r="AK110" s="1">
        <f t="shared" si="29"/>
        <v>67.89373244638416</v>
      </c>
    </row>
    <row r="111" spans="1:37" ht="12.75">
      <c r="A111">
        <f t="shared" si="30"/>
        <v>105</v>
      </c>
      <c r="B111">
        <v>18.9651</v>
      </c>
      <c r="C111">
        <v>-28.1981</v>
      </c>
      <c r="D111">
        <v>79.9102</v>
      </c>
      <c r="E111" s="1">
        <f t="shared" si="31"/>
        <v>0.4055788702583079</v>
      </c>
      <c r="G111">
        <v>65.7448</v>
      </c>
      <c r="H111">
        <v>-46.9069</v>
      </c>
      <c r="I111">
        <v>71.9952</v>
      </c>
      <c r="J111" s="1">
        <f t="shared" si="32"/>
        <v>0.40051104853673253</v>
      </c>
      <c r="L111">
        <v>28.9586</v>
      </c>
      <c r="M111">
        <v>-85.7101</v>
      </c>
      <c r="N111">
        <v>62.1689</v>
      </c>
      <c r="O111" s="1">
        <f t="shared" si="33"/>
        <v>0.47438030102439843</v>
      </c>
      <c r="Q111">
        <v>29.4064</v>
      </c>
      <c r="R111">
        <v>-45.8631</v>
      </c>
      <c r="S111">
        <v>8.5658</v>
      </c>
      <c r="T111" s="1">
        <f t="shared" si="34"/>
        <v>0.4794130265230613</v>
      </c>
      <c r="V111" s="1">
        <f t="shared" si="18"/>
        <v>29.4064</v>
      </c>
      <c r="W111" s="1">
        <f t="shared" si="19"/>
        <v>-45.8631</v>
      </c>
      <c r="X111" s="1">
        <f t="shared" si="20"/>
        <v>160</v>
      </c>
      <c r="Y111" s="1">
        <f t="shared" si="35"/>
        <v>0.3229680479552138</v>
      </c>
      <c r="AA111" s="1">
        <f t="shared" si="21"/>
        <v>82.67677445770366</v>
      </c>
      <c r="AB111" s="1">
        <f t="shared" si="22"/>
        <v>95.21771713310501</v>
      </c>
      <c r="AC111" s="1">
        <f t="shared" si="23"/>
        <v>105.63573287978835</v>
      </c>
      <c r="AE111" s="1">
        <f t="shared" si="24"/>
        <v>51.00006622083936</v>
      </c>
      <c r="AF111" s="1">
        <f t="shared" si="25"/>
        <v>54.36422548303249</v>
      </c>
      <c r="AG111" s="1">
        <f t="shared" si="26"/>
        <v>61.010277100993406</v>
      </c>
      <c r="AI111" s="1">
        <f t="shared" si="27"/>
        <v>75.62920077446769</v>
      </c>
      <c r="AJ111" s="1">
        <f t="shared" si="28"/>
        <v>67.55525586255922</v>
      </c>
      <c r="AK111" s="1">
        <f t="shared" si="29"/>
        <v>67.8374710351633</v>
      </c>
    </row>
    <row r="112" spans="1:37" ht="12.75">
      <c r="A112">
        <f t="shared" si="30"/>
        <v>106</v>
      </c>
      <c r="B112">
        <v>18.7798</v>
      </c>
      <c r="C112">
        <v>-28.4856</v>
      </c>
      <c r="D112">
        <v>80.0795</v>
      </c>
      <c r="E112" s="1">
        <f t="shared" si="31"/>
        <v>0.3816475206260321</v>
      </c>
      <c r="G112">
        <v>65.5552</v>
      </c>
      <c r="H112">
        <v>-47.2023</v>
      </c>
      <c r="I112">
        <v>72.1583</v>
      </c>
      <c r="J112" s="1">
        <f t="shared" si="32"/>
        <v>0.3870541693355078</v>
      </c>
      <c r="L112">
        <v>28.7616</v>
      </c>
      <c r="M112">
        <v>-86.0014</v>
      </c>
      <c r="N112">
        <v>62.3437</v>
      </c>
      <c r="O112" s="1">
        <f t="shared" si="33"/>
        <v>0.39270819955789416</v>
      </c>
      <c r="Q112">
        <v>29.2053</v>
      </c>
      <c r="R112">
        <v>-46.1613</v>
      </c>
      <c r="S112">
        <v>8.7355</v>
      </c>
      <c r="T112" s="1">
        <f t="shared" si="34"/>
        <v>0.3976965426050331</v>
      </c>
      <c r="V112" s="1">
        <f t="shared" si="18"/>
        <v>29.2053</v>
      </c>
      <c r="W112" s="1">
        <f t="shared" si="19"/>
        <v>-46.1613</v>
      </c>
      <c r="X112" s="1">
        <f t="shared" si="20"/>
        <v>160</v>
      </c>
      <c r="Y112" s="1">
        <f t="shared" si="35"/>
        <v>0.3596726984356704</v>
      </c>
      <c r="AA112" s="1">
        <f t="shared" si="21"/>
        <v>82.51307618183921</v>
      </c>
      <c r="AB112" s="1">
        <f t="shared" si="22"/>
        <v>95.07135830469659</v>
      </c>
      <c r="AC112" s="1">
        <f t="shared" si="23"/>
        <v>105.4712442677624</v>
      </c>
      <c r="AE112" s="1">
        <f t="shared" si="24"/>
        <v>50.99998346558555</v>
      </c>
      <c r="AF112" s="1">
        <f t="shared" si="25"/>
        <v>54.364193500225866</v>
      </c>
      <c r="AG112" s="1">
        <f t="shared" si="26"/>
        <v>61.010344881175676</v>
      </c>
      <c r="AI112" s="1">
        <f t="shared" si="27"/>
        <v>75.59922892735882</v>
      </c>
      <c r="AJ112" s="1">
        <f t="shared" si="28"/>
        <v>67.51136973230015</v>
      </c>
      <c r="AK112" s="1">
        <f t="shared" si="29"/>
        <v>67.80514391387106</v>
      </c>
    </row>
    <row r="113" spans="1:37" ht="12.75">
      <c r="A113">
        <f t="shared" si="30"/>
        <v>107</v>
      </c>
      <c r="B113">
        <v>18.7436</v>
      </c>
      <c r="C113">
        <v>-28.7985</v>
      </c>
      <c r="D113">
        <v>80.3762</v>
      </c>
      <c r="E113" s="1">
        <f t="shared" si="31"/>
        <v>0.4327213190957897</v>
      </c>
      <c r="G113">
        <v>65.4466</v>
      </c>
      <c r="H113">
        <v>-47.6589</v>
      </c>
      <c r="I113">
        <v>72.3686</v>
      </c>
      <c r="J113" s="1">
        <f t="shared" si="32"/>
        <v>0.5142991444674997</v>
      </c>
      <c r="L113">
        <v>28.5126</v>
      </c>
      <c r="M113">
        <v>-86.3268</v>
      </c>
      <c r="N113">
        <v>62.5628</v>
      </c>
      <c r="O113" s="1">
        <f t="shared" si="33"/>
        <v>0.4646406891351686</v>
      </c>
      <c r="Q113">
        <v>29.0114</v>
      </c>
      <c r="R113">
        <v>-46.4288</v>
      </c>
      <c r="S113">
        <v>8.9982</v>
      </c>
      <c r="T113" s="1">
        <f t="shared" si="34"/>
        <v>0.4220956645122102</v>
      </c>
      <c r="V113" s="1">
        <f t="shared" si="18"/>
        <v>29.0114</v>
      </c>
      <c r="W113" s="1">
        <f t="shared" si="19"/>
        <v>-46.4288</v>
      </c>
      <c r="X113" s="1">
        <f t="shared" si="20"/>
        <v>160</v>
      </c>
      <c r="Y113" s="1">
        <f t="shared" si="35"/>
        <v>0.33038380710925286</v>
      </c>
      <c r="AA113" s="1">
        <f t="shared" si="21"/>
        <v>82.19613568392373</v>
      </c>
      <c r="AB113" s="1">
        <f t="shared" si="22"/>
        <v>94.91206040862247</v>
      </c>
      <c r="AC113" s="1">
        <f t="shared" si="23"/>
        <v>105.2905843334531</v>
      </c>
      <c r="AE113" s="1">
        <f t="shared" si="24"/>
        <v>51.000064263881086</v>
      </c>
      <c r="AF113" s="1">
        <f t="shared" si="25"/>
        <v>54.36433168953703</v>
      </c>
      <c r="AG113" s="1">
        <f t="shared" si="26"/>
        <v>61.010293241796504</v>
      </c>
      <c r="AI113" s="1">
        <f t="shared" si="27"/>
        <v>75.62807595521024</v>
      </c>
      <c r="AJ113" s="1">
        <f t="shared" si="28"/>
        <v>67.41196679749565</v>
      </c>
      <c r="AK113" s="1">
        <f t="shared" si="29"/>
        <v>67.730606030458</v>
      </c>
    </row>
    <row r="114" spans="1:37" ht="12.75">
      <c r="A114">
        <f t="shared" si="30"/>
        <v>108</v>
      </c>
      <c r="B114">
        <v>18.7644</v>
      </c>
      <c r="C114">
        <v>-28.9304</v>
      </c>
      <c r="D114">
        <v>80.7047</v>
      </c>
      <c r="E114" s="1">
        <f t="shared" si="31"/>
        <v>0.35460188944787496</v>
      </c>
      <c r="G114">
        <v>65.4082</v>
      </c>
      <c r="H114">
        <v>-47.9015</v>
      </c>
      <c r="I114">
        <v>72.6143</v>
      </c>
      <c r="J114" s="1">
        <f t="shared" si="32"/>
        <v>0.34741590349320295</v>
      </c>
      <c r="L114">
        <v>28.3701</v>
      </c>
      <c r="M114">
        <v>-86.5096</v>
      </c>
      <c r="N114">
        <v>62.967</v>
      </c>
      <c r="O114" s="1">
        <f t="shared" si="33"/>
        <v>0.46593962055184396</v>
      </c>
      <c r="Q114">
        <v>28.8187</v>
      </c>
      <c r="R114">
        <v>-46.7055</v>
      </c>
      <c r="S114">
        <v>9.3322</v>
      </c>
      <c r="T114" s="1">
        <f t="shared" si="34"/>
        <v>0.47460739564401877</v>
      </c>
      <c r="V114" s="1">
        <f t="shared" si="18"/>
        <v>28.8187</v>
      </c>
      <c r="W114" s="1">
        <f t="shared" si="19"/>
        <v>-46.7055</v>
      </c>
      <c r="X114" s="1">
        <f t="shared" si="20"/>
        <v>160</v>
      </c>
      <c r="Y114" s="1">
        <f t="shared" si="35"/>
        <v>0.3371886415643303</v>
      </c>
      <c r="AA114" s="1">
        <f t="shared" si="21"/>
        <v>81.88276821523561</v>
      </c>
      <c r="AB114" s="1">
        <f t="shared" si="22"/>
        <v>94.74430057127447</v>
      </c>
      <c r="AC114" s="1">
        <f t="shared" si="23"/>
        <v>104.88074517169488</v>
      </c>
      <c r="AE114" s="1">
        <f t="shared" si="24"/>
        <v>51.00001260597883</v>
      </c>
      <c r="AF114" s="1">
        <f t="shared" si="25"/>
        <v>54.36429558552194</v>
      </c>
      <c r="AG114" s="1">
        <f t="shared" si="26"/>
        <v>61.01032491652541</v>
      </c>
      <c r="AI114" s="1">
        <f t="shared" si="27"/>
        <v>75.55793825085637</v>
      </c>
      <c r="AJ114" s="1">
        <f t="shared" si="28"/>
        <v>67.26942087169795</v>
      </c>
      <c r="AK114" s="1">
        <f t="shared" si="29"/>
        <v>67.69469581208297</v>
      </c>
    </row>
    <row r="115" spans="1:37" ht="12.75">
      <c r="A115">
        <f t="shared" si="30"/>
        <v>109</v>
      </c>
      <c r="B115">
        <v>18.7924</v>
      </c>
      <c r="C115">
        <v>-29.0632</v>
      </c>
      <c r="D115">
        <v>81.0381</v>
      </c>
      <c r="E115" s="1">
        <f t="shared" si="31"/>
        <v>0.35996583171184227</v>
      </c>
      <c r="G115">
        <v>65.3778</v>
      </c>
      <c r="H115">
        <v>-48.1424</v>
      </c>
      <c r="I115">
        <v>72.866</v>
      </c>
      <c r="J115" s="1">
        <f t="shared" si="32"/>
        <v>0.3497282659437202</v>
      </c>
      <c r="L115">
        <v>28.2385</v>
      </c>
      <c r="M115">
        <v>-86.6928</v>
      </c>
      <c r="N115">
        <v>63.3785</v>
      </c>
      <c r="O115" s="1">
        <f t="shared" si="33"/>
        <v>0.4692686330877054</v>
      </c>
      <c r="Q115">
        <v>28.6344</v>
      </c>
      <c r="R115">
        <v>-46.9841</v>
      </c>
      <c r="S115">
        <v>9.6724</v>
      </c>
      <c r="T115" s="1">
        <f t="shared" si="34"/>
        <v>0.47678138596216</v>
      </c>
      <c r="V115" s="1">
        <f t="shared" si="18"/>
        <v>28.6344</v>
      </c>
      <c r="W115" s="1">
        <f t="shared" si="19"/>
        <v>-46.9841</v>
      </c>
      <c r="X115" s="1">
        <f t="shared" si="20"/>
        <v>160</v>
      </c>
      <c r="Y115" s="1">
        <f t="shared" si="35"/>
        <v>0.33404258710529505</v>
      </c>
      <c r="AA115" s="1">
        <f t="shared" si="21"/>
        <v>81.56595657760657</v>
      </c>
      <c r="AB115" s="1">
        <f t="shared" si="22"/>
        <v>94.57141776694479</v>
      </c>
      <c r="AC115" s="1">
        <f t="shared" si="23"/>
        <v>104.46363891206356</v>
      </c>
      <c r="AE115" s="1">
        <f t="shared" si="24"/>
        <v>50.99998611970398</v>
      </c>
      <c r="AF115" s="1">
        <f t="shared" si="25"/>
        <v>54.364267684757785</v>
      </c>
      <c r="AG115" s="1">
        <f t="shared" si="26"/>
        <v>61.01033579263436</v>
      </c>
      <c r="AI115" s="1">
        <f t="shared" si="27"/>
        <v>75.48320892263584</v>
      </c>
      <c r="AJ115" s="1">
        <f t="shared" si="28"/>
        <v>67.12522043168217</v>
      </c>
      <c r="AK115" s="1">
        <f t="shared" si="29"/>
        <v>67.65772470941121</v>
      </c>
    </row>
    <row r="116" spans="1:37" ht="12.75">
      <c r="A116">
        <f t="shared" si="30"/>
        <v>110</v>
      </c>
      <c r="B116">
        <v>18.784</v>
      </c>
      <c r="C116">
        <v>-29.2126</v>
      </c>
      <c r="D116">
        <v>81.3403</v>
      </c>
      <c r="E116" s="1">
        <f t="shared" si="31"/>
        <v>0.3372176745071342</v>
      </c>
      <c r="G116">
        <v>65.319</v>
      </c>
      <c r="H116">
        <v>-48.384</v>
      </c>
      <c r="I116">
        <v>73.0969</v>
      </c>
      <c r="J116" s="1">
        <f t="shared" si="32"/>
        <v>0.33932699568410496</v>
      </c>
      <c r="L116">
        <v>28.0936</v>
      </c>
      <c r="M116">
        <v>-86.8863</v>
      </c>
      <c r="N116">
        <v>63.7521</v>
      </c>
      <c r="O116" s="1">
        <f t="shared" si="33"/>
        <v>0.44498901110027106</v>
      </c>
      <c r="Q116">
        <v>28.4394</v>
      </c>
      <c r="R116">
        <v>-47.264</v>
      </c>
      <c r="S116">
        <v>9.982</v>
      </c>
      <c r="T116" s="1">
        <f t="shared" si="34"/>
        <v>0.4606746899928437</v>
      </c>
      <c r="V116" s="1">
        <f t="shared" si="18"/>
        <v>28.4394</v>
      </c>
      <c r="W116" s="1">
        <f t="shared" si="19"/>
        <v>-47.264</v>
      </c>
      <c r="X116" s="1">
        <f t="shared" si="20"/>
        <v>160</v>
      </c>
      <c r="Y116" s="1">
        <f t="shared" si="35"/>
        <v>0.34112902251201505</v>
      </c>
      <c r="AA116" s="1">
        <f t="shared" si="21"/>
        <v>81.27993722444673</v>
      </c>
      <c r="AB116" s="1">
        <f t="shared" si="22"/>
        <v>94.41137688737517</v>
      </c>
      <c r="AC116" s="1">
        <f t="shared" si="23"/>
        <v>104.0850829338191</v>
      </c>
      <c r="AE116" s="1">
        <f t="shared" si="24"/>
        <v>51.00002398548456</v>
      </c>
      <c r="AF116" s="1">
        <f t="shared" si="25"/>
        <v>54.364352267731476</v>
      </c>
      <c r="AG116" s="1">
        <f t="shared" si="26"/>
        <v>61.010401597514516</v>
      </c>
      <c r="AI116" s="1">
        <f t="shared" si="27"/>
        <v>75.41219608965093</v>
      </c>
      <c r="AJ116" s="1">
        <f t="shared" si="28"/>
        <v>66.99529333299932</v>
      </c>
      <c r="AK116" s="1">
        <f t="shared" si="29"/>
        <v>67.62377377160378</v>
      </c>
    </row>
    <row r="117" spans="1:37" ht="12.75">
      <c r="A117">
        <f t="shared" si="30"/>
        <v>111</v>
      </c>
      <c r="B117">
        <v>18.6718</v>
      </c>
      <c r="C117">
        <v>-29.4392</v>
      </c>
      <c r="D117">
        <v>81.5621</v>
      </c>
      <c r="E117" s="1">
        <f t="shared" si="31"/>
        <v>0.33635047197826384</v>
      </c>
      <c r="G117">
        <v>65.1829</v>
      </c>
      <c r="H117">
        <v>-48.6535</v>
      </c>
      <c r="I117">
        <v>73.2845</v>
      </c>
      <c r="J117" s="1">
        <f t="shared" si="32"/>
        <v>0.3554535412680482</v>
      </c>
      <c r="L117">
        <v>27.9176</v>
      </c>
      <c r="M117">
        <v>-87.1339</v>
      </c>
      <c r="N117">
        <v>64.0094</v>
      </c>
      <c r="O117" s="1">
        <f t="shared" si="33"/>
        <v>0.3981018085866925</v>
      </c>
      <c r="Q117">
        <v>28.2374</v>
      </c>
      <c r="R117">
        <v>-47.5542</v>
      </c>
      <c r="S117">
        <v>10.2078</v>
      </c>
      <c r="T117" s="1">
        <f t="shared" si="34"/>
        <v>0.4195303087978258</v>
      </c>
      <c r="V117" s="1">
        <f t="shared" si="18"/>
        <v>28.2374</v>
      </c>
      <c r="W117" s="1">
        <f t="shared" si="19"/>
        <v>-47.5542</v>
      </c>
      <c r="X117" s="1">
        <f t="shared" si="20"/>
        <v>160</v>
      </c>
      <c r="Y117" s="1">
        <f t="shared" si="35"/>
        <v>0.35358173029725176</v>
      </c>
      <c r="AA117" s="1">
        <f t="shared" si="21"/>
        <v>81.06884780709542</v>
      </c>
      <c r="AB117" s="1">
        <f t="shared" si="22"/>
        <v>94.26429000947284</v>
      </c>
      <c r="AC117" s="1">
        <f t="shared" si="23"/>
        <v>103.83087311821085</v>
      </c>
      <c r="AE117" s="1">
        <f t="shared" si="24"/>
        <v>50.999905975011366</v>
      </c>
      <c r="AF117" s="1">
        <f t="shared" si="25"/>
        <v>54.36424604701145</v>
      </c>
      <c r="AG117" s="1">
        <f t="shared" si="26"/>
        <v>61.01033111711491</v>
      </c>
      <c r="AI117" s="1">
        <f t="shared" si="27"/>
        <v>75.36312648380064</v>
      </c>
      <c r="AJ117" s="1">
        <f t="shared" si="28"/>
        <v>66.91422548682874</v>
      </c>
      <c r="AK117" s="1">
        <f t="shared" si="29"/>
        <v>67.59157094719754</v>
      </c>
    </row>
    <row r="118" spans="1:37" ht="12.75">
      <c r="A118">
        <f t="shared" si="30"/>
        <v>112</v>
      </c>
      <c r="B118">
        <v>18.5765</v>
      </c>
      <c r="C118">
        <v>-29.6729</v>
      </c>
      <c r="D118">
        <v>81.7893</v>
      </c>
      <c r="E118" s="1">
        <f t="shared" si="31"/>
        <v>0.3395844813886496</v>
      </c>
      <c r="G118">
        <v>65.0555</v>
      </c>
      <c r="H118">
        <v>-48.9441</v>
      </c>
      <c r="I118">
        <v>73.4633</v>
      </c>
      <c r="J118" s="1">
        <f t="shared" si="32"/>
        <v>0.3642095001506747</v>
      </c>
      <c r="L118">
        <v>27.7353</v>
      </c>
      <c r="M118">
        <v>-87.3884</v>
      </c>
      <c r="N118">
        <v>64.2595</v>
      </c>
      <c r="O118" s="1">
        <f t="shared" si="33"/>
        <v>0.4006913400611572</v>
      </c>
      <c r="Q118">
        <v>28.0298</v>
      </c>
      <c r="R118">
        <v>-47.8415</v>
      </c>
      <c r="S118">
        <v>10.4337</v>
      </c>
      <c r="T118" s="1">
        <f t="shared" si="34"/>
        <v>0.42032113913054686</v>
      </c>
      <c r="V118" s="1">
        <f t="shared" si="18"/>
        <v>28.0298</v>
      </c>
      <c r="W118" s="1">
        <f t="shared" si="19"/>
        <v>-47.8415</v>
      </c>
      <c r="X118" s="1">
        <f t="shared" si="20"/>
        <v>160</v>
      </c>
      <c r="Y118" s="1">
        <f t="shared" si="35"/>
        <v>0.3544559916266063</v>
      </c>
      <c r="AA118" s="1">
        <f t="shared" si="21"/>
        <v>80.84786021497415</v>
      </c>
      <c r="AB118" s="1">
        <f t="shared" si="22"/>
        <v>94.13139026987756</v>
      </c>
      <c r="AC118" s="1">
        <f t="shared" si="23"/>
        <v>103.58710040400783</v>
      </c>
      <c r="AE118" s="1">
        <f t="shared" si="24"/>
        <v>50.999988886665456</v>
      </c>
      <c r="AF118" s="1">
        <f t="shared" si="25"/>
        <v>54.364248040141234</v>
      </c>
      <c r="AG118" s="1">
        <f t="shared" si="26"/>
        <v>61.010297866261894</v>
      </c>
      <c r="AI118" s="1">
        <f t="shared" si="27"/>
        <v>75.32563692110631</v>
      </c>
      <c r="AJ118" s="1">
        <f t="shared" si="28"/>
        <v>66.82660967601778</v>
      </c>
      <c r="AK118" s="1">
        <f t="shared" si="29"/>
        <v>67.55570917583407</v>
      </c>
    </row>
    <row r="119" spans="1:37" ht="12.75">
      <c r="A119">
        <f t="shared" si="30"/>
        <v>113</v>
      </c>
      <c r="B119">
        <v>18.5912</v>
      </c>
      <c r="C119">
        <v>-29.8286</v>
      </c>
      <c r="D119">
        <v>82.0826</v>
      </c>
      <c r="E119" s="1">
        <f t="shared" si="31"/>
        <v>0.3323905383731646</v>
      </c>
      <c r="G119">
        <v>65.005</v>
      </c>
      <c r="H119">
        <v>-49.2119</v>
      </c>
      <c r="I119">
        <v>73.6537</v>
      </c>
      <c r="J119" s="1">
        <f t="shared" si="32"/>
        <v>0.3324443562462737</v>
      </c>
      <c r="L119">
        <v>27.5761</v>
      </c>
      <c r="M119">
        <v>-87.5876</v>
      </c>
      <c r="N119">
        <v>64.6061</v>
      </c>
      <c r="O119" s="1">
        <f t="shared" si="33"/>
        <v>0.4302985475225222</v>
      </c>
      <c r="Q119">
        <v>27.8065</v>
      </c>
      <c r="R119">
        <v>-48.1144</v>
      </c>
      <c r="S119">
        <v>10.7258</v>
      </c>
      <c r="T119" s="1">
        <f t="shared" si="34"/>
        <v>0.4578861321333073</v>
      </c>
      <c r="V119" s="1">
        <f t="shared" si="18"/>
        <v>27.8065</v>
      </c>
      <c r="W119" s="1">
        <f t="shared" si="19"/>
        <v>-48.1144</v>
      </c>
      <c r="X119" s="1">
        <f t="shared" si="20"/>
        <v>160</v>
      </c>
      <c r="Y119" s="1">
        <f t="shared" si="35"/>
        <v>0.35261494579782177</v>
      </c>
      <c r="AA119" s="1">
        <f t="shared" si="21"/>
        <v>80.56310233903608</v>
      </c>
      <c r="AB119" s="1">
        <f t="shared" si="22"/>
        <v>94.02455228391146</v>
      </c>
      <c r="AC119" s="1">
        <f t="shared" si="23"/>
        <v>103.23847519026033</v>
      </c>
      <c r="AE119" s="1">
        <f t="shared" si="24"/>
        <v>50.999995142548784</v>
      </c>
      <c r="AF119" s="1">
        <f t="shared" si="25"/>
        <v>54.36428948730959</v>
      </c>
      <c r="AG119" s="1">
        <f t="shared" si="26"/>
        <v>61.01031520374238</v>
      </c>
      <c r="AI119" s="1">
        <f t="shared" si="27"/>
        <v>75.27566211012295</v>
      </c>
      <c r="AJ119" s="1">
        <f t="shared" si="28"/>
        <v>66.68427596849983</v>
      </c>
      <c r="AK119" s="1">
        <f t="shared" si="29"/>
        <v>67.52029151809481</v>
      </c>
    </row>
    <row r="120" spans="1:37" ht="12.75">
      <c r="A120">
        <f t="shared" si="30"/>
        <v>114</v>
      </c>
      <c r="B120">
        <v>18.6202</v>
      </c>
      <c r="C120">
        <v>-30.5189</v>
      </c>
      <c r="D120">
        <v>82.2597</v>
      </c>
      <c r="E120" s="1">
        <f t="shared" si="31"/>
        <v>0.7132457500749615</v>
      </c>
      <c r="G120">
        <v>64.9426</v>
      </c>
      <c r="H120">
        <v>-49.9923</v>
      </c>
      <c r="I120">
        <v>73.5411</v>
      </c>
      <c r="J120" s="1">
        <f t="shared" si="32"/>
        <v>0.7909466985834128</v>
      </c>
      <c r="L120">
        <v>27.3613</v>
      </c>
      <c r="M120">
        <v>-88.1914</v>
      </c>
      <c r="N120">
        <v>64.3787</v>
      </c>
      <c r="O120" s="1">
        <f t="shared" si="33"/>
        <v>0.680017823295838</v>
      </c>
      <c r="Q120">
        <v>27.5259</v>
      </c>
      <c r="R120">
        <v>-48.3714</v>
      </c>
      <c r="S120">
        <v>10.754</v>
      </c>
      <c r="T120" s="1">
        <f t="shared" si="34"/>
        <v>0.3815502588126481</v>
      </c>
      <c r="V120" s="1">
        <f t="shared" si="18"/>
        <v>27.5259</v>
      </c>
      <c r="W120" s="1">
        <f t="shared" si="19"/>
        <v>-48.3714</v>
      </c>
      <c r="X120" s="1">
        <f t="shared" si="20"/>
        <v>160</v>
      </c>
      <c r="Y120" s="1">
        <f t="shared" si="35"/>
        <v>0.38050671478963255</v>
      </c>
      <c r="AA120" s="1">
        <f t="shared" si="21"/>
        <v>80.25943865259713</v>
      </c>
      <c r="AB120" s="1">
        <f t="shared" si="22"/>
        <v>94.2219621155811</v>
      </c>
      <c r="AC120" s="1">
        <f t="shared" si="23"/>
        <v>103.58133281074346</v>
      </c>
      <c r="AE120" s="1">
        <f t="shared" si="24"/>
        <v>50.99992191445003</v>
      </c>
      <c r="AF120" s="1">
        <f t="shared" si="25"/>
        <v>54.36427985598632</v>
      </c>
      <c r="AG120" s="1">
        <f t="shared" si="26"/>
        <v>61.010279842498676</v>
      </c>
      <c r="AI120" s="1">
        <f t="shared" si="27"/>
        <v>75.60677381058757</v>
      </c>
      <c r="AJ120" s="1">
        <f t="shared" si="28"/>
        <v>66.57896848688631</v>
      </c>
      <c r="AK120" s="1">
        <f t="shared" si="29"/>
        <v>67.39130087826712</v>
      </c>
    </row>
    <row r="121" spans="1:37" ht="12.75">
      <c r="A121">
        <f t="shared" si="30"/>
        <v>115</v>
      </c>
      <c r="B121">
        <v>18.4671</v>
      </c>
      <c r="C121">
        <v>-31.0256</v>
      </c>
      <c r="D121">
        <v>82.3875</v>
      </c>
      <c r="E121" s="1">
        <f t="shared" si="31"/>
        <v>0.544534057704387</v>
      </c>
      <c r="G121">
        <v>64.7659</v>
      </c>
      <c r="H121">
        <v>-50.5068</v>
      </c>
      <c r="I121">
        <v>73.5611</v>
      </c>
      <c r="J121" s="1">
        <f t="shared" si="32"/>
        <v>0.5443648960026691</v>
      </c>
      <c r="L121">
        <v>27.1461</v>
      </c>
      <c r="M121">
        <v>-88.6476</v>
      </c>
      <c r="N121">
        <v>64.3142</v>
      </c>
      <c r="O121" s="1">
        <f t="shared" si="33"/>
        <v>0.5085171875167988</v>
      </c>
      <c r="Q121">
        <v>27.2885</v>
      </c>
      <c r="R121">
        <v>-48.657</v>
      </c>
      <c r="S121">
        <v>10.8165</v>
      </c>
      <c r="T121" s="1">
        <f t="shared" si="34"/>
        <v>0.3766063860318857</v>
      </c>
      <c r="V121" s="1">
        <f t="shared" si="18"/>
        <v>27.2885</v>
      </c>
      <c r="W121" s="1">
        <f t="shared" si="19"/>
        <v>-48.657</v>
      </c>
      <c r="X121" s="1">
        <f t="shared" si="20"/>
        <v>160</v>
      </c>
      <c r="Y121" s="1">
        <f t="shared" si="35"/>
        <v>0.3713840599702654</v>
      </c>
      <c r="AA121" s="1">
        <f t="shared" si="21"/>
        <v>80.07735959789133</v>
      </c>
      <c r="AB121" s="1">
        <f t="shared" si="22"/>
        <v>94.23195160883596</v>
      </c>
      <c r="AC121" s="1">
        <f t="shared" si="23"/>
        <v>103.706512272663</v>
      </c>
      <c r="AE121" s="1">
        <f t="shared" si="24"/>
        <v>51.00001344940999</v>
      </c>
      <c r="AF121" s="1">
        <f t="shared" si="25"/>
        <v>54.364281806071894</v>
      </c>
      <c r="AG121" s="1">
        <f t="shared" si="26"/>
        <v>61.01036057826572</v>
      </c>
      <c r="AI121" s="1">
        <f t="shared" si="27"/>
        <v>75.7472327784001</v>
      </c>
      <c r="AJ121" s="1">
        <f t="shared" si="28"/>
        <v>66.53439283288525</v>
      </c>
      <c r="AK121" s="1">
        <f t="shared" si="29"/>
        <v>67.3180344810867</v>
      </c>
    </row>
    <row r="122" spans="1:37" ht="12.75">
      <c r="A122">
        <f t="shared" si="30"/>
        <v>116</v>
      </c>
      <c r="B122">
        <v>18.2608</v>
      </c>
      <c r="C122">
        <v>-31.3884</v>
      </c>
      <c r="D122">
        <v>82.4893</v>
      </c>
      <c r="E122" s="1">
        <f t="shared" si="31"/>
        <v>0.4295890710900348</v>
      </c>
      <c r="G122">
        <v>64.5646</v>
      </c>
      <c r="H122">
        <v>-50.8598</v>
      </c>
      <c r="I122">
        <v>73.6677</v>
      </c>
      <c r="J122" s="1">
        <f t="shared" si="32"/>
        <v>0.42011218739760753</v>
      </c>
      <c r="L122">
        <v>26.9524</v>
      </c>
      <c r="M122">
        <v>-89.0015</v>
      </c>
      <c r="N122">
        <v>64.394</v>
      </c>
      <c r="O122" s="1">
        <f t="shared" si="33"/>
        <v>0.41125775372629503</v>
      </c>
      <c r="Q122">
        <v>27.1049</v>
      </c>
      <c r="R122">
        <v>-48.9882</v>
      </c>
      <c r="S122">
        <v>10.9133</v>
      </c>
      <c r="T122" s="1">
        <f t="shared" si="34"/>
        <v>0.3908614076626153</v>
      </c>
      <c r="V122" s="1">
        <f t="shared" si="18"/>
        <v>27.1049</v>
      </c>
      <c r="W122" s="1">
        <f t="shared" si="19"/>
        <v>-48.9882</v>
      </c>
      <c r="X122" s="1">
        <f t="shared" si="20"/>
        <v>160</v>
      </c>
      <c r="Y122" s="1">
        <f t="shared" si="35"/>
        <v>0.3786850934483706</v>
      </c>
      <c r="AA122" s="1">
        <f t="shared" si="21"/>
        <v>79.97424384975453</v>
      </c>
      <c r="AB122" s="1">
        <f t="shared" si="22"/>
        <v>94.12756256240783</v>
      </c>
      <c r="AC122" s="1">
        <f t="shared" si="23"/>
        <v>103.64166473547209</v>
      </c>
      <c r="AE122" s="1">
        <f t="shared" si="24"/>
        <v>50.99997979372148</v>
      </c>
      <c r="AF122" s="1">
        <f t="shared" si="25"/>
        <v>54.364219661648775</v>
      </c>
      <c r="AG122" s="1">
        <f t="shared" si="26"/>
        <v>61.01027031787351</v>
      </c>
      <c r="AI122" s="1">
        <f t="shared" si="27"/>
        <v>75.74182636735158</v>
      </c>
      <c r="AJ122" s="1">
        <f t="shared" si="28"/>
        <v>66.517821737289</v>
      </c>
      <c r="AK122" s="1">
        <f t="shared" si="29"/>
        <v>67.289425357461</v>
      </c>
    </row>
    <row r="123" spans="1:37" ht="12.75">
      <c r="A123">
        <f t="shared" si="30"/>
        <v>117</v>
      </c>
      <c r="B123">
        <v>18.0492</v>
      </c>
      <c r="C123">
        <v>-31.7829</v>
      </c>
      <c r="D123">
        <v>82.5644</v>
      </c>
      <c r="E123" s="1">
        <f t="shared" si="31"/>
        <v>0.45392160116037855</v>
      </c>
      <c r="G123">
        <v>64.361</v>
      </c>
      <c r="H123">
        <v>-51.2388</v>
      </c>
      <c r="I123">
        <v>73.7509</v>
      </c>
      <c r="J123" s="1">
        <f t="shared" si="32"/>
        <v>0.4381965312505302</v>
      </c>
      <c r="L123">
        <v>26.761</v>
      </c>
      <c r="M123">
        <v>-89.3822</v>
      </c>
      <c r="N123">
        <v>64.4349</v>
      </c>
      <c r="O123" s="1">
        <f t="shared" si="33"/>
        <v>0.4280645512069453</v>
      </c>
      <c r="Q123">
        <v>26.9293</v>
      </c>
      <c r="R123">
        <v>-49.3334</v>
      </c>
      <c r="S123">
        <v>10.9809</v>
      </c>
      <c r="T123" s="1">
        <f t="shared" si="34"/>
        <v>0.3931515738236319</v>
      </c>
      <c r="V123" s="1">
        <f t="shared" si="18"/>
        <v>26.9293</v>
      </c>
      <c r="W123" s="1">
        <f t="shared" si="19"/>
        <v>-49.3334</v>
      </c>
      <c r="X123" s="1">
        <f t="shared" si="20"/>
        <v>160</v>
      </c>
      <c r="Y123" s="1">
        <f t="shared" si="35"/>
        <v>0.3872962690241137</v>
      </c>
      <c r="AA123" s="1">
        <f t="shared" si="21"/>
        <v>79.89460791330038</v>
      </c>
      <c r="AB123" s="1">
        <f t="shared" si="22"/>
        <v>94.04078883580253</v>
      </c>
      <c r="AC123" s="1">
        <f t="shared" si="23"/>
        <v>103.617677277287</v>
      </c>
      <c r="AE123" s="1">
        <f t="shared" si="24"/>
        <v>50.999927904851006</v>
      </c>
      <c r="AF123" s="1">
        <f t="shared" si="25"/>
        <v>54.36420531526237</v>
      </c>
      <c r="AG123" s="1">
        <f t="shared" si="26"/>
        <v>61.01027446242149</v>
      </c>
      <c r="AI123" s="1">
        <f t="shared" si="27"/>
        <v>75.74789228599244</v>
      </c>
      <c r="AJ123" s="1">
        <f t="shared" si="28"/>
        <v>66.51229867789523</v>
      </c>
      <c r="AK123" s="1">
        <f t="shared" si="29"/>
        <v>67.26255389045863</v>
      </c>
    </row>
    <row r="124" spans="1:37" ht="12.75">
      <c r="A124">
        <f t="shared" si="30"/>
        <v>118</v>
      </c>
      <c r="B124">
        <v>17.8523</v>
      </c>
      <c r="C124">
        <v>-32.09</v>
      </c>
      <c r="D124">
        <v>82.7126</v>
      </c>
      <c r="E124" s="1">
        <f t="shared" si="31"/>
        <v>0.39375533012265057</v>
      </c>
      <c r="G124">
        <v>64.1642</v>
      </c>
      <c r="H124">
        <v>-51.5459</v>
      </c>
      <c r="I124">
        <v>73.8991</v>
      </c>
      <c r="J124" s="1">
        <f t="shared" si="32"/>
        <v>0.39370533397454527</v>
      </c>
      <c r="L124">
        <v>26.5642</v>
      </c>
      <c r="M124">
        <v>-89.6893</v>
      </c>
      <c r="N124">
        <v>64.583</v>
      </c>
      <c r="O124" s="1">
        <f t="shared" si="33"/>
        <v>0.3936677025106366</v>
      </c>
      <c r="Q124">
        <v>26.7324</v>
      </c>
      <c r="R124">
        <v>-49.6405</v>
      </c>
      <c r="S124">
        <v>11.129</v>
      </c>
      <c r="T124" s="1">
        <f t="shared" si="34"/>
        <v>0.3937177034373796</v>
      </c>
      <c r="V124" s="1">
        <f t="shared" si="18"/>
        <v>26.7324</v>
      </c>
      <c r="W124" s="1">
        <f t="shared" si="19"/>
        <v>-49.6405</v>
      </c>
      <c r="X124" s="1">
        <f t="shared" si="20"/>
        <v>160</v>
      </c>
      <c r="Y124" s="1">
        <f t="shared" si="35"/>
        <v>0.36480134319928775</v>
      </c>
      <c r="AA124" s="1">
        <f t="shared" si="21"/>
        <v>79.75097758034067</v>
      </c>
      <c r="AB124" s="1">
        <f t="shared" si="22"/>
        <v>93.90492628829436</v>
      </c>
      <c r="AC124" s="1">
        <f t="shared" si="23"/>
        <v>103.48110243749822</v>
      </c>
      <c r="AE124" s="1">
        <f t="shared" si="24"/>
        <v>51.00001871244754</v>
      </c>
      <c r="AF124" s="1">
        <f t="shared" si="25"/>
        <v>54.364222451627136</v>
      </c>
      <c r="AG124" s="1">
        <f t="shared" si="26"/>
        <v>61.01031845729048</v>
      </c>
      <c r="AI124" s="1">
        <f t="shared" si="27"/>
        <v>75.72168009114618</v>
      </c>
      <c r="AJ124" s="1">
        <f t="shared" si="28"/>
        <v>66.47620420755433</v>
      </c>
      <c r="AK124" s="1">
        <f t="shared" si="29"/>
        <v>67.23086017050191</v>
      </c>
    </row>
    <row r="125" spans="1:37" ht="12.75">
      <c r="A125">
        <f t="shared" si="30"/>
        <v>119</v>
      </c>
      <c r="B125">
        <v>17.7034</v>
      </c>
      <c r="C125">
        <v>-32.3551</v>
      </c>
      <c r="D125">
        <v>82.6911</v>
      </c>
      <c r="E125" s="1">
        <f t="shared" si="31"/>
        <v>0.30481382842646454</v>
      </c>
      <c r="G125">
        <v>64.0208</v>
      </c>
      <c r="H125">
        <v>-51.8029</v>
      </c>
      <c r="I125">
        <v>73.889</v>
      </c>
      <c r="J125" s="1">
        <f t="shared" si="32"/>
        <v>0.2944733774044761</v>
      </c>
      <c r="L125">
        <v>26.426</v>
      </c>
      <c r="M125">
        <v>-89.9342</v>
      </c>
      <c r="N125">
        <v>64.5027</v>
      </c>
      <c r="O125" s="1">
        <f t="shared" si="33"/>
        <v>0.29244373817881614</v>
      </c>
      <c r="Q125">
        <v>26.6345</v>
      </c>
      <c r="R125">
        <v>-49.825</v>
      </c>
      <c r="S125">
        <v>11.0941</v>
      </c>
      <c r="T125" s="1">
        <f t="shared" si="34"/>
        <v>0.21176087929549176</v>
      </c>
      <c r="V125" s="1">
        <f t="shared" si="18"/>
        <v>26.6345</v>
      </c>
      <c r="W125" s="1">
        <f t="shared" si="19"/>
        <v>-49.825</v>
      </c>
      <c r="X125" s="1">
        <f t="shared" si="20"/>
        <v>160</v>
      </c>
      <c r="Y125" s="1">
        <f t="shared" si="35"/>
        <v>0.20886517182144035</v>
      </c>
      <c r="AA125" s="1">
        <f t="shared" si="21"/>
        <v>79.75981427028275</v>
      </c>
      <c r="AB125" s="1">
        <f t="shared" si="22"/>
        <v>93.89756033625154</v>
      </c>
      <c r="AC125" s="1">
        <f t="shared" si="23"/>
        <v>103.57859674749412</v>
      </c>
      <c r="AE125" s="1">
        <f t="shared" si="24"/>
        <v>50.99995521576464</v>
      </c>
      <c r="AF125" s="1">
        <f t="shared" si="25"/>
        <v>54.36421299365971</v>
      </c>
      <c r="AG125" s="1">
        <f t="shared" si="26"/>
        <v>61.01028111826727</v>
      </c>
      <c r="AI125" s="1">
        <f t="shared" si="27"/>
        <v>75.75940778357524</v>
      </c>
      <c r="AJ125" s="1">
        <f t="shared" si="28"/>
        <v>66.50198382182207</v>
      </c>
      <c r="AK125" s="1">
        <f t="shared" si="29"/>
        <v>67.2171475452457</v>
      </c>
    </row>
    <row r="126" spans="1:37" ht="12.75">
      <c r="A126">
        <f t="shared" si="30"/>
        <v>120</v>
      </c>
      <c r="B126">
        <v>17.5545</v>
      </c>
      <c r="C126">
        <v>-32.6202</v>
      </c>
      <c r="D126">
        <v>82.6694</v>
      </c>
      <c r="E126" s="1">
        <f t="shared" si="31"/>
        <v>0.3048280006823488</v>
      </c>
      <c r="G126">
        <v>63.8775</v>
      </c>
      <c r="H126">
        <v>-52.06</v>
      </c>
      <c r="I126">
        <v>73.8788</v>
      </c>
      <c r="J126" s="1">
        <f t="shared" si="32"/>
        <v>0.2945154325328293</v>
      </c>
      <c r="L126">
        <v>26.2878</v>
      </c>
      <c r="M126">
        <v>-90.1791</v>
      </c>
      <c r="N126">
        <v>64.4223</v>
      </c>
      <c r="O126" s="1">
        <f t="shared" si="33"/>
        <v>0.2924712122585735</v>
      </c>
      <c r="Q126">
        <v>26.5365</v>
      </c>
      <c r="R126">
        <v>-50.0095</v>
      </c>
      <c r="S126">
        <v>11.0593</v>
      </c>
      <c r="T126" s="1">
        <f t="shared" si="34"/>
        <v>0.21179067495997003</v>
      </c>
      <c r="V126" s="1">
        <f t="shared" si="18"/>
        <v>26.5365</v>
      </c>
      <c r="W126" s="1">
        <f t="shared" si="19"/>
        <v>-50.0095</v>
      </c>
      <c r="X126" s="1">
        <f t="shared" si="20"/>
        <v>160</v>
      </c>
      <c r="Y126" s="1">
        <f t="shared" si="35"/>
        <v>0.20891206283984598</v>
      </c>
      <c r="AA126" s="1">
        <f t="shared" si="21"/>
        <v>79.76895244924556</v>
      </c>
      <c r="AB126" s="1">
        <f t="shared" si="22"/>
        <v>93.89044637602912</v>
      </c>
      <c r="AC126" s="1">
        <f t="shared" si="23"/>
        <v>103.6762043727489</v>
      </c>
      <c r="AE126" s="1">
        <f t="shared" si="24"/>
        <v>51.00000785686213</v>
      </c>
      <c r="AF126" s="1">
        <f t="shared" si="25"/>
        <v>54.364296400762875</v>
      </c>
      <c r="AG126" s="1">
        <f t="shared" si="26"/>
        <v>61.010279105327825</v>
      </c>
      <c r="AI126" s="1">
        <f t="shared" si="27"/>
        <v>75.79695509784301</v>
      </c>
      <c r="AJ126" s="1">
        <f t="shared" si="28"/>
        <v>66.52759327500443</v>
      </c>
      <c r="AK126" s="1">
        <f t="shared" si="29"/>
        <v>67.20346213044928</v>
      </c>
    </row>
    <row r="127" spans="1:37" ht="12.75">
      <c r="A127">
        <f t="shared" si="30"/>
        <v>121</v>
      </c>
      <c r="B127">
        <v>17.3577</v>
      </c>
      <c r="C127">
        <v>-32.9272</v>
      </c>
      <c r="D127">
        <v>82.8176</v>
      </c>
      <c r="E127" s="1">
        <f t="shared" si="31"/>
        <v>0.3936273364490861</v>
      </c>
      <c r="G127">
        <v>63.6807</v>
      </c>
      <c r="H127">
        <v>-52.3671</v>
      </c>
      <c r="I127">
        <v>74.027</v>
      </c>
      <c r="J127" s="1">
        <f t="shared" si="32"/>
        <v>0.3937053339745326</v>
      </c>
      <c r="L127">
        <v>26.091</v>
      </c>
      <c r="M127">
        <v>-90.4862</v>
      </c>
      <c r="N127">
        <v>64.5704</v>
      </c>
      <c r="O127" s="1">
        <f t="shared" si="33"/>
        <v>0.3936677025106255</v>
      </c>
      <c r="Q127">
        <v>26.3397</v>
      </c>
      <c r="R127">
        <v>-50.3166</v>
      </c>
      <c r="S127">
        <v>11.2074</v>
      </c>
      <c r="T127" s="1">
        <f t="shared" si="34"/>
        <v>0.39366770251063105</v>
      </c>
      <c r="V127" s="1">
        <f t="shared" si="18"/>
        <v>26.3397</v>
      </c>
      <c r="W127" s="1">
        <f t="shared" si="19"/>
        <v>-50.3166</v>
      </c>
      <c r="X127" s="1">
        <f t="shared" si="20"/>
        <v>160</v>
      </c>
      <c r="Y127" s="1">
        <f t="shared" si="35"/>
        <v>0.3647473783319064</v>
      </c>
      <c r="AA127" s="1">
        <f t="shared" si="21"/>
        <v>79.62531272227444</v>
      </c>
      <c r="AB127" s="1">
        <f t="shared" si="22"/>
        <v>93.75452821197491</v>
      </c>
      <c r="AC127" s="1">
        <f t="shared" si="23"/>
        <v>103.539688873446</v>
      </c>
      <c r="AE127" s="1">
        <f t="shared" si="24"/>
        <v>51.00004597419497</v>
      </c>
      <c r="AF127" s="1">
        <f t="shared" si="25"/>
        <v>54.364313795540546</v>
      </c>
      <c r="AG127" s="1">
        <f t="shared" si="26"/>
        <v>61.01040335655878</v>
      </c>
      <c r="AI127" s="1">
        <f t="shared" si="27"/>
        <v>75.77072807273348</v>
      </c>
      <c r="AJ127" s="1">
        <f t="shared" si="28"/>
        <v>66.4915190543702</v>
      </c>
      <c r="AK127" s="1">
        <f t="shared" si="29"/>
        <v>67.17170819197399</v>
      </c>
    </row>
    <row r="128" spans="1:37" ht="12.75">
      <c r="A128">
        <f t="shared" si="30"/>
        <v>122</v>
      </c>
      <c r="B128">
        <v>17.1382</v>
      </c>
      <c r="C128">
        <v>-33.2867</v>
      </c>
      <c r="D128">
        <v>82.9179</v>
      </c>
      <c r="E128" s="1">
        <f t="shared" si="31"/>
        <v>0.4329902885747021</v>
      </c>
      <c r="G128">
        <v>63.4629</v>
      </c>
      <c r="H128">
        <v>-52.7241</v>
      </c>
      <c r="I128">
        <v>74.131</v>
      </c>
      <c r="J128" s="1">
        <f t="shared" si="32"/>
        <v>0.43093136344434374</v>
      </c>
      <c r="L128">
        <v>25.8742</v>
      </c>
      <c r="M128">
        <v>-90.8364</v>
      </c>
      <c r="N128">
        <v>64.6431</v>
      </c>
      <c r="O128" s="1">
        <f t="shared" si="33"/>
        <v>0.4182434338994475</v>
      </c>
      <c r="Q128">
        <v>26.1409</v>
      </c>
      <c r="R128">
        <v>-50.6388</v>
      </c>
      <c r="S128">
        <v>11.3013</v>
      </c>
      <c r="T128" s="1">
        <f t="shared" si="34"/>
        <v>0.3900660072346759</v>
      </c>
      <c r="V128" s="1">
        <f t="shared" si="18"/>
        <v>26.1409</v>
      </c>
      <c r="W128" s="1">
        <f t="shared" si="19"/>
        <v>-50.6388</v>
      </c>
      <c r="X128" s="1">
        <f t="shared" si="20"/>
        <v>160</v>
      </c>
      <c r="Y128" s="1">
        <f t="shared" si="35"/>
        <v>0.3785951399582439</v>
      </c>
      <c r="AA128" s="1">
        <f t="shared" si="21"/>
        <v>79.52228695221234</v>
      </c>
      <c r="AB128" s="1">
        <f t="shared" si="22"/>
        <v>93.65236420448764</v>
      </c>
      <c r="AC128" s="1">
        <f t="shared" si="23"/>
        <v>103.48360523416257</v>
      </c>
      <c r="AE128" s="1">
        <f t="shared" si="24"/>
        <v>50.99999961235293</v>
      </c>
      <c r="AF128" s="1">
        <f t="shared" si="25"/>
        <v>54.364308377739896</v>
      </c>
      <c r="AG128" s="1">
        <f t="shared" si="26"/>
        <v>61.01027766802901</v>
      </c>
      <c r="AI128" s="1">
        <f t="shared" si="27"/>
        <v>75.76945284310699</v>
      </c>
      <c r="AJ128" s="1">
        <f t="shared" si="28"/>
        <v>66.47570261049685</v>
      </c>
      <c r="AK128" s="1">
        <f t="shared" si="29"/>
        <v>67.14174459383645</v>
      </c>
    </row>
    <row r="129" spans="1:37" ht="12.75">
      <c r="A129">
        <f t="shared" si="30"/>
        <v>123</v>
      </c>
      <c r="B129">
        <v>16.9414</v>
      </c>
      <c r="C129">
        <v>-33.5938</v>
      </c>
      <c r="D129">
        <v>83.066</v>
      </c>
      <c r="E129" s="1">
        <f t="shared" si="31"/>
        <v>0.39366770251063105</v>
      </c>
      <c r="G129">
        <v>63.266</v>
      </c>
      <c r="H129">
        <v>-53.0312</v>
      </c>
      <c r="I129">
        <v>74.2792</v>
      </c>
      <c r="J129" s="1">
        <f t="shared" si="32"/>
        <v>0.3937553301226532</v>
      </c>
      <c r="L129">
        <v>25.6774</v>
      </c>
      <c r="M129">
        <v>-91.1435</v>
      </c>
      <c r="N129">
        <v>64.7912</v>
      </c>
      <c r="O129" s="1">
        <f t="shared" si="33"/>
        <v>0.3936677025106366</v>
      </c>
      <c r="Q129">
        <v>25.9441</v>
      </c>
      <c r="R129">
        <v>-50.9459</v>
      </c>
      <c r="S129">
        <v>11.4494</v>
      </c>
      <c r="T129" s="1">
        <f t="shared" si="34"/>
        <v>0.3936677025106317</v>
      </c>
      <c r="V129" s="1">
        <f t="shared" si="18"/>
        <v>25.9441</v>
      </c>
      <c r="W129" s="1">
        <f t="shared" si="19"/>
        <v>-50.9459</v>
      </c>
      <c r="X129" s="1">
        <f t="shared" si="20"/>
        <v>160</v>
      </c>
      <c r="Y129" s="1">
        <f t="shared" si="35"/>
        <v>0.3647473783319064</v>
      </c>
      <c r="AA129" s="1">
        <f t="shared" si="21"/>
        <v>79.37873983441662</v>
      </c>
      <c r="AB129" s="1">
        <f t="shared" si="22"/>
        <v>93.51645977227751</v>
      </c>
      <c r="AC129" s="1">
        <f t="shared" si="23"/>
        <v>103.34715173670729</v>
      </c>
      <c r="AE129" s="1">
        <f t="shared" si="24"/>
        <v>50.999891550472924</v>
      </c>
      <c r="AF129" s="1">
        <f t="shared" si="25"/>
        <v>54.364256688103445</v>
      </c>
      <c r="AG129" s="1">
        <f t="shared" si="26"/>
        <v>61.01027766802902</v>
      </c>
      <c r="AI129" s="1">
        <f t="shared" si="27"/>
        <v>75.74317448921484</v>
      </c>
      <c r="AJ129" s="1">
        <f t="shared" si="28"/>
        <v>66.43951722891678</v>
      </c>
      <c r="AK129" s="1">
        <f t="shared" si="29"/>
        <v>67.10984998107325</v>
      </c>
    </row>
    <row r="130" spans="1:37" ht="12.75">
      <c r="A130">
        <f t="shared" si="30"/>
        <v>124</v>
      </c>
      <c r="B130">
        <v>16.8054</v>
      </c>
      <c r="C130">
        <v>-33.8509</v>
      </c>
      <c r="D130">
        <v>83.0522</v>
      </c>
      <c r="E130" s="1">
        <f t="shared" si="31"/>
        <v>0.29118181605313453</v>
      </c>
      <c r="G130">
        <v>63.1373</v>
      </c>
      <c r="H130">
        <v>-53.2762</v>
      </c>
      <c r="I130">
        <v>74.2766</v>
      </c>
      <c r="J130" s="1">
        <f t="shared" si="32"/>
        <v>0.27675883003077056</v>
      </c>
      <c r="L130">
        <v>25.5578</v>
      </c>
      <c r="M130">
        <v>-91.3824</v>
      </c>
      <c r="N130">
        <v>64.7281</v>
      </c>
      <c r="O130" s="1">
        <f t="shared" si="33"/>
        <v>0.27451590117878566</v>
      </c>
      <c r="Q130">
        <v>25.8556</v>
      </c>
      <c r="R130">
        <v>-51.1338</v>
      </c>
      <c r="S130">
        <v>11.4249</v>
      </c>
      <c r="T130" s="1">
        <f t="shared" si="34"/>
        <v>0.20913849478276275</v>
      </c>
      <c r="V130" s="1">
        <f t="shared" si="18"/>
        <v>25.8556</v>
      </c>
      <c r="W130" s="1">
        <f t="shared" si="19"/>
        <v>-51.1338</v>
      </c>
      <c r="X130" s="1">
        <f t="shared" si="20"/>
        <v>160</v>
      </c>
      <c r="Y130" s="1">
        <f t="shared" si="35"/>
        <v>0.20769848338396604</v>
      </c>
      <c r="AA130" s="1">
        <f t="shared" si="21"/>
        <v>79.38242045497228</v>
      </c>
      <c r="AB130" s="1">
        <f t="shared" si="22"/>
        <v>93.50409798618455</v>
      </c>
      <c r="AC130" s="1">
        <f t="shared" si="23"/>
        <v>103.42520687148757</v>
      </c>
      <c r="AE130" s="1">
        <f t="shared" si="24"/>
        <v>50.99998424568384</v>
      </c>
      <c r="AF130" s="1">
        <f t="shared" si="25"/>
        <v>54.364281940811104</v>
      </c>
      <c r="AG130" s="1">
        <f t="shared" si="26"/>
        <v>61.01025027665433</v>
      </c>
      <c r="AI130" s="1">
        <f t="shared" si="27"/>
        <v>75.77319574233397</v>
      </c>
      <c r="AJ130" s="1">
        <f t="shared" si="28"/>
        <v>66.46088290087481</v>
      </c>
      <c r="AK130" s="1">
        <f t="shared" si="29"/>
        <v>67.09730780040334</v>
      </c>
    </row>
    <row r="131" spans="1:37" ht="12.75">
      <c r="A131">
        <f t="shared" si="30"/>
        <v>125</v>
      </c>
      <c r="B131">
        <v>16.6694</v>
      </c>
      <c r="C131">
        <v>-34.108</v>
      </c>
      <c r="D131">
        <v>83.0383</v>
      </c>
      <c r="E131" s="1">
        <f t="shared" si="31"/>
        <v>0.29118657249261437</v>
      </c>
      <c r="G131">
        <v>63.0085</v>
      </c>
      <c r="H131">
        <v>-53.5212</v>
      </c>
      <c r="I131">
        <v>74.2739</v>
      </c>
      <c r="J131" s="1">
        <f t="shared" si="32"/>
        <v>0.27680630411896356</v>
      </c>
      <c r="L131">
        <v>25.4383</v>
      </c>
      <c r="M131">
        <v>-91.6213</v>
      </c>
      <c r="N131">
        <v>64.6648</v>
      </c>
      <c r="O131" s="1">
        <f t="shared" si="33"/>
        <v>0.2745183964691618</v>
      </c>
      <c r="Q131">
        <v>25.7671</v>
      </c>
      <c r="R131">
        <v>-51.3217</v>
      </c>
      <c r="S131">
        <v>11.4003</v>
      </c>
      <c r="T131" s="1">
        <f t="shared" si="34"/>
        <v>0.20915023308617084</v>
      </c>
      <c r="V131" s="1">
        <f t="shared" si="18"/>
        <v>25.7671</v>
      </c>
      <c r="W131" s="1">
        <f t="shared" si="19"/>
        <v>-51.3217</v>
      </c>
      <c r="X131" s="1">
        <f t="shared" si="20"/>
        <v>160</v>
      </c>
      <c r="Y131" s="1">
        <f t="shared" si="35"/>
        <v>0.20769848338396604</v>
      </c>
      <c r="AA131" s="1">
        <f t="shared" si="21"/>
        <v>79.38628899167664</v>
      </c>
      <c r="AB131" s="1">
        <f t="shared" si="22"/>
        <v>93.49183865675121</v>
      </c>
      <c r="AC131" s="1">
        <f t="shared" si="23"/>
        <v>103.50345998390586</v>
      </c>
      <c r="AE131" s="1">
        <f t="shared" si="24"/>
        <v>50.99999245499945</v>
      </c>
      <c r="AF131" s="1">
        <f t="shared" si="25"/>
        <v>54.36425618786667</v>
      </c>
      <c r="AG131" s="1">
        <f t="shared" si="26"/>
        <v>61.01031704843044</v>
      </c>
      <c r="AI131" s="1">
        <f t="shared" si="27"/>
        <v>75.80303454397377</v>
      </c>
      <c r="AJ131" s="1">
        <f t="shared" si="28"/>
        <v>66.48228183265203</v>
      </c>
      <c r="AK131" s="1">
        <f t="shared" si="29"/>
        <v>67.08481610506232</v>
      </c>
    </row>
    <row r="132" spans="1:37" ht="12.75">
      <c r="A132">
        <f t="shared" si="30"/>
        <v>126</v>
      </c>
      <c r="B132">
        <v>16.4725</v>
      </c>
      <c r="C132">
        <v>-34.4151</v>
      </c>
      <c r="D132">
        <v>83.1864</v>
      </c>
      <c r="E132" s="1">
        <f t="shared" si="31"/>
        <v>0.3937177034373778</v>
      </c>
      <c r="G132">
        <v>62.8116</v>
      </c>
      <c r="H132">
        <v>-53.8283</v>
      </c>
      <c r="I132">
        <v>74.422</v>
      </c>
      <c r="J132" s="1">
        <f t="shared" si="32"/>
        <v>0.3937177034373723</v>
      </c>
      <c r="L132">
        <v>25.2414</v>
      </c>
      <c r="M132">
        <v>-91.9284</v>
      </c>
      <c r="N132">
        <v>64.8129</v>
      </c>
      <c r="O132" s="1">
        <f t="shared" si="33"/>
        <v>0.39371770343736845</v>
      </c>
      <c r="Q132">
        <v>25.5702</v>
      </c>
      <c r="R132">
        <v>-51.6289</v>
      </c>
      <c r="S132">
        <v>11.5484</v>
      </c>
      <c r="T132" s="1">
        <f t="shared" si="34"/>
        <v>0.39379570845808004</v>
      </c>
      <c r="V132" s="1">
        <f t="shared" si="18"/>
        <v>25.5702</v>
      </c>
      <c r="W132" s="1">
        <f t="shared" si="19"/>
        <v>-51.6289</v>
      </c>
      <c r="X132" s="1">
        <f t="shared" si="20"/>
        <v>160</v>
      </c>
      <c r="Y132" s="1">
        <f t="shared" si="35"/>
        <v>0.3648855299953683</v>
      </c>
      <c r="AA132" s="1">
        <f t="shared" si="21"/>
        <v>79.24274225877092</v>
      </c>
      <c r="AB132" s="1">
        <f t="shared" si="22"/>
        <v>93.35605667721832</v>
      </c>
      <c r="AC132" s="1">
        <f t="shared" si="23"/>
        <v>103.36702480046526</v>
      </c>
      <c r="AE132" s="1">
        <f t="shared" si="24"/>
        <v>50.99999245499945</v>
      </c>
      <c r="AF132" s="1">
        <f t="shared" si="25"/>
        <v>54.36425618786667</v>
      </c>
      <c r="AG132" s="1">
        <f t="shared" si="26"/>
        <v>61.01031704843042</v>
      </c>
      <c r="AI132" s="1">
        <f t="shared" si="27"/>
        <v>75.77670995874674</v>
      </c>
      <c r="AJ132" s="1">
        <f t="shared" si="28"/>
        <v>66.44601547710069</v>
      </c>
      <c r="AK132" s="1">
        <f t="shared" si="29"/>
        <v>67.05290353401531</v>
      </c>
    </row>
    <row r="133" spans="1:37" ht="12.75">
      <c r="A133">
        <f t="shared" si="30"/>
        <v>127</v>
      </c>
      <c r="B133">
        <v>16.2325</v>
      </c>
      <c r="C133">
        <v>-34.8391</v>
      </c>
      <c r="D133">
        <v>83.2366</v>
      </c>
      <c r="E133" s="1">
        <f t="shared" si="31"/>
        <v>0.4897918333333027</v>
      </c>
      <c r="G133">
        <v>62.5802</v>
      </c>
      <c r="H133">
        <v>-54.2379</v>
      </c>
      <c r="I133">
        <v>74.4858</v>
      </c>
      <c r="J133" s="1">
        <f t="shared" si="32"/>
        <v>0.47475105055176464</v>
      </c>
      <c r="L133">
        <v>25.0213</v>
      </c>
      <c r="M133">
        <v>-92.3315</v>
      </c>
      <c r="N133">
        <v>64.8074</v>
      </c>
      <c r="O133" s="1">
        <f t="shared" si="33"/>
        <v>0.45930803389447344</v>
      </c>
      <c r="Q133">
        <v>25.3856</v>
      </c>
      <c r="R133">
        <v>-51.9743</v>
      </c>
      <c r="S133">
        <v>11.5868</v>
      </c>
      <c r="T133" s="1">
        <f t="shared" si="34"/>
        <v>0.39351350675675467</v>
      </c>
      <c r="V133" s="1">
        <f t="shared" si="18"/>
        <v>25.3856</v>
      </c>
      <c r="W133" s="1">
        <f t="shared" si="19"/>
        <v>-51.9743</v>
      </c>
      <c r="X133" s="1">
        <f t="shared" si="20"/>
        <v>160</v>
      </c>
      <c r="Y133" s="1">
        <f t="shared" si="35"/>
        <v>0.3916354427270321</v>
      </c>
      <c r="AA133" s="1">
        <f t="shared" si="21"/>
        <v>79.18341933896262</v>
      </c>
      <c r="AB133" s="1">
        <f t="shared" si="22"/>
        <v>93.28044037074439</v>
      </c>
      <c r="AC133" s="1">
        <f t="shared" si="23"/>
        <v>103.39471650471314</v>
      </c>
      <c r="AE133" s="1">
        <f t="shared" si="24"/>
        <v>50.999992523234745</v>
      </c>
      <c r="AF133" s="1">
        <f t="shared" si="25"/>
        <v>54.364186342940876</v>
      </c>
      <c r="AG133" s="1">
        <f t="shared" si="26"/>
        <v>61.01028172234579</v>
      </c>
      <c r="AI133" s="1">
        <f t="shared" si="27"/>
        <v>75.79823716933043</v>
      </c>
      <c r="AJ133" s="1">
        <f t="shared" si="28"/>
        <v>66.45449576495415</v>
      </c>
      <c r="AK133" s="1">
        <f t="shared" si="29"/>
        <v>67.02449328225913</v>
      </c>
    </row>
    <row r="134" spans="1:37" ht="12.75">
      <c r="A134">
        <f t="shared" si="30"/>
        <v>128</v>
      </c>
      <c r="B134">
        <v>16.0341</v>
      </c>
      <c r="C134">
        <v>-35.1507</v>
      </c>
      <c r="D134">
        <v>83.3806</v>
      </c>
      <c r="E134" s="1">
        <f t="shared" si="31"/>
        <v>0.3964758756847658</v>
      </c>
      <c r="G134">
        <v>62.3821</v>
      </c>
      <c r="H134">
        <v>-54.549</v>
      </c>
      <c r="I134">
        <v>74.6303</v>
      </c>
      <c r="J134" s="1">
        <f t="shared" si="32"/>
        <v>0.3961149706840156</v>
      </c>
      <c r="L134">
        <v>24.8235</v>
      </c>
      <c r="M134">
        <v>-92.6424</v>
      </c>
      <c r="N134">
        <v>64.9493</v>
      </c>
      <c r="O134" s="1">
        <f t="shared" si="33"/>
        <v>0.39486612921342307</v>
      </c>
      <c r="Q134">
        <v>25.1891</v>
      </c>
      <c r="R134">
        <v>-52.2829</v>
      </c>
      <c r="S134">
        <v>11.7304</v>
      </c>
      <c r="T134" s="1">
        <f t="shared" si="34"/>
        <v>0.39302311636848913</v>
      </c>
      <c r="V134" s="1">
        <f aca="true" t="shared" si="36" ref="V134:V197">xc</f>
        <v>25.1891</v>
      </c>
      <c r="W134" s="1">
        <f aca="true" t="shared" si="37" ref="W134:W197">yc</f>
        <v>-52.2829</v>
      </c>
      <c r="X134" s="1">
        <f aca="true" t="shared" si="38" ref="X134:X197">Height</f>
        <v>160</v>
      </c>
      <c r="Y134" s="1">
        <f t="shared" si="35"/>
        <v>0.3658499829164943</v>
      </c>
      <c r="AA134" s="1">
        <f aca="true" t="shared" si="39" ref="AA134:AA197">SQRT((xh-x_1)^2+(yh-y_1)^2+(zh-z_1)^2)</f>
        <v>79.04339794189012</v>
      </c>
      <c r="AB134" s="1">
        <f aca="true" t="shared" si="40" ref="AB134:AB197">SQRT((xh-x_2)^2+(yh-y_2)^2+(zh-z_2)^2)</f>
        <v>93.14741078688124</v>
      </c>
      <c r="AC134" s="1">
        <f aca="true" t="shared" si="41" ref="AC134:AC197">SQRT((xh-x_3)^2+(yh-y_3)^2+(zh-z_3)^2)</f>
        <v>103.26499152229665</v>
      </c>
      <c r="AE134" s="1">
        <f aca="true" t="shared" si="42" ref="AE134:AE197">SQRT((x_2-x_1)^2+(y_2-y_1)^2+(z_2-z_1)^2)</f>
        <v>50.999989186077286</v>
      </c>
      <c r="AF134" s="1">
        <f aca="true" t="shared" si="43" ref="AF134:AF197">SQRT((x_2-x_3)^2+(y_2-y_3)^2+(z_2-z_3)^2)</f>
        <v>54.364301876507156</v>
      </c>
      <c r="AG134" s="1">
        <f aca="true" t="shared" si="44" ref="AG134:AG197">SQRT((x_3-x_1)^2+(y_3-y_1)^2+(z_3-z_1)^2)</f>
        <v>61.01034290134747</v>
      </c>
      <c r="AI134" s="1">
        <f aca="true" t="shared" si="45" ref="AI134:AI197">ASIN((zh-z_1)/len1)*180/PI()</f>
        <v>75.77385896546025</v>
      </c>
      <c r="AJ134" s="1">
        <f aca="true" t="shared" si="46" ref="AJ134:AJ197">ASIN((zh-z_2)/len2)*180/PI()</f>
        <v>66.41980382533052</v>
      </c>
      <c r="AK134" s="1">
        <f aca="true" t="shared" si="47" ref="AK134:AK197">ASIN((zh-z_3)/len3)*180/PI()</f>
        <v>66.9925803167713</v>
      </c>
    </row>
    <row r="135" spans="1:37" ht="12.75">
      <c r="A135">
        <f aca="true" t="shared" si="48" ref="A135:A198">A134+1</f>
        <v>129</v>
      </c>
      <c r="B135">
        <v>15.8239</v>
      </c>
      <c r="C135">
        <v>-35.5029</v>
      </c>
      <c r="D135">
        <v>83.4837</v>
      </c>
      <c r="E135" s="1">
        <f aca="true" t="shared" si="49" ref="E135:E198">SQRT((B135-B134)^2+(C135-C134)^2+(D135-D134)^2)</f>
        <v>0.42291664663382117</v>
      </c>
      <c r="G135">
        <v>62.1731</v>
      </c>
      <c r="H135">
        <v>-54.899</v>
      </c>
      <c r="I135">
        <v>74.7347</v>
      </c>
      <c r="J135" s="1">
        <f aca="true" t="shared" si="50" ref="J135:J198">SQRT((G135-G134)^2+(H135-H134)^2+(I135-I134)^2)</f>
        <v>0.4208091729038258</v>
      </c>
      <c r="L135">
        <v>24.6154</v>
      </c>
      <c r="M135">
        <v>-92.9875</v>
      </c>
      <c r="N135">
        <v>65.0313</v>
      </c>
      <c r="O135" s="1">
        <f aca="true" t="shared" si="51" ref="O135:O198">SQRT((L135-L134)^2+(M135-M134)^2+(N135-N134)^2)</f>
        <v>0.411246422476843</v>
      </c>
      <c r="Q135">
        <v>24.9925</v>
      </c>
      <c r="R135">
        <v>-52.607</v>
      </c>
      <c r="S135">
        <v>11.8285</v>
      </c>
      <c r="T135" s="1">
        <f aca="true" t="shared" si="52" ref="T135:T198">SQRT((Q135-Q134)^2+(R135-R134)^2+(S135-S134)^2)</f>
        <v>0.39155584531456183</v>
      </c>
      <c r="V135" s="1">
        <f t="shared" si="36"/>
        <v>24.9925</v>
      </c>
      <c r="W135" s="1">
        <f t="shared" si="37"/>
        <v>-52.607</v>
      </c>
      <c r="X135" s="1">
        <f t="shared" si="38"/>
        <v>160</v>
      </c>
      <c r="Y135" s="1">
        <f aca="true" t="shared" si="53" ref="Y135:Y198">SQRT((V135-V134)^2+(W135-W134)^2+(X135-X134)^2)</f>
        <v>0.37906776439048595</v>
      </c>
      <c r="AA135" s="1">
        <f t="shared" si="39"/>
        <v>78.93894874179666</v>
      </c>
      <c r="AB135" s="1">
        <f t="shared" si="40"/>
        <v>93.0474162158735</v>
      </c>
      <c r="AC135" s="1">
        <f t="shared" si="41"/>
        <v>103.19777596610307</v>
      </c>
      <c r="AE135" s="1">
        <f t="shared" si="42"/>
        <v>51.00001996911374</v>
      </c>
      <c r="AF135" s="1">
        <f t="shared" si="43"/>
        <v>54.364240389248515</v>
      </c>
      <c r="AG135" s="1">
        <f t="shared" si="44"/>
        <v>61.01033334747484</v>
      </c>
      <c r="AI135" s="1">
        <f t="shared" si="45"/>
        <v>75.76838445870412</v>
      </c>
      <c r="AJ135" s="1">
        <f t="shared" si="46"/>
        <v>66.4001779532122</v>
      </c>
      <c r="AK135" s="1">
        <f t="shared" si="47"/>
        <v>66.96400075695767</v>
      </c>
    </row>
    <row r="136" spans="1:37" ht="12.75">
      <c r="A136">
        <f t="shared" si="48"/>
        <v>130</v>
      </c>
      <c r="B136">
        <v>15.6038</v>
      </c>
      <c r="C136">
        <v>-35.8922</v>
      </c>
      <c r="D136">
        <v>83.5644</v>
      </c>
      <c r="E136" s="1">
        <f t="shared" si="49"/>
        <v>0.4544348028045451</v>
      </c>
      <c r="G136">
        <v>61.9607</v>
      </c>
      <c r="H136">
        <v>-55.2745</v>
      </c>
      <c r="I136">
        <v>74.8256</v>
      </c>
      <c r="J136" s="1">
        <f t="shared" si="50"/>
        <v>0.4408818662635129</v>
      </c>
      <c r="L136">
        <v>24.4142</v>
      </c>
      <c r="M136">
        <v>-93.3625</v>
      </c>
      <c r="N136">
        <v>65.0767</v>
      </c>
      <c r="O136" s="1">
        <f t="shared" si="51"/>
        <v>0.4279808406926648</v>
      </c>
      <c r="Q136">
        <v>24.8116</v>
      </c>
      <c r="R136">
        <v>-52.9452</v>
      </c>
      <c r="S136">
        <v>11.902</v>
      </c>
      <c r="T136" s="1">
        <f t="shared" si="52"/>
        <v>0.3905205500354631</v>
      </c>
      <c r="V136" s="1">
        <f t="shared" si="36"/>
        <v>24.8116</v>
      </c>
      <c r="W136" s="1">
        <f t="shared" si="37"/>
        <v>-52.9452</v>
      </c>
      <c r="X136" s="1">
        <f t="shared" si="38"/>
        <v>160</v>
      </c>
      <c r="Y136" s="1">
        <f t="shared" si="53"/>
        <v>0.38354145799378814</v>
      </c>
      <c r="AA136" s="1">
        <f t="shared" si="39"/>
        <v>78.85422840406213</v>
      </c>
      <c r="AB136" s="1">
        <f t="shared" si="40"/>
        <v>92.95245927171588</v>
      </c>
      <c r="AC136" s="1">
        <f t="shared" si="41"/>
        <v>103.17048487304884</v>
      </c>
      <c r="AE136" s="1">
        <f t="shared" si="42"/>
        <v>51.00002310136732</v>
      </c>
      <c r="AF136" s="1">
        <f t="shared" si="43"/>
        <v>54.36429395715537</v>
      </c>
      <c r="AG136" s="1">
        <f t="shared" si="44"/>
        <v>61.01027439325281</v>
      </c>
      <c r="AI136" s="1">
        <f t="shared" si="45"/>
        <v>75.77258273310191</v>
      </c>
      <c r="AJ136" s="1">
        <f t="shared" si="46"/>
        <v>66.39419726047862</v>
      </c>
      <c r="AK136" s="1">
        <f t="shared" si="47"/>
        <v>66.93522888428788</v>
      </c>
    </row>
    <row r="137" spans="1:37" ht="12.75">
      <c r="A137">
        <f t="shared" si="48"/>
        <v>131</v>
      </c>
      <c r="B137">
        <v>15.3774</v>
      </c>
      <c r="C137">
        <v>-36.3026</v>
      </c>
      <c r="D137">
        <v>83.6283</v>
      </c>
      <c r="E137" s="1">
        <f t="shared" si="49"/>
        <v>0.4730415732258583</v>
      </c>
      <c r="G137">
        <v>61.7441</v>
      </c>
      <c r="H137">
        <v>-55.6673</v>
      </c>
      <c r="I137">
        <v>74.9028</v>
      </c>
      <c r="J137" s="1">
        <f t="shared" si="50"/>
        <v>0.4551562808530669</v>
      </c>
      <c r="L137">
        <v>24.2123</v>
      </c>
      <c r="M137">
        <v>-93.7549</v>
      </c>
      <c r="N137">
        <v>65.0963</v>
      </c>
      <c r="O137" s="1">
        <f t="shared" si="51"/>
        <v>0.44173015518527586</v>
      </c>
      <c r="Q137">
        <v>24.6355</v>
      </c>
      <c r="R137">
        <v>-53.2911</v>
      </c>
      <c r="S137">
        <v>11.9571</v>
      </c>
      <c r="T137" s="1">
        <f t="shared" si="52"/>
        <v>0.3920383017002289</v>
      </c>
      <c r="V137" s="1">
        <f t="shared" si="36"/>
        <v>24.6355</v>
      </c>
      <c r="W137" s="1">
        <f t="shared" si="37"/>
        <v>-53.2911</v>
      </c>
      <c r="X137" s="1">
        <f t="shared" si="38"/>
        <v>160</v>
      </c>
      <c r="Y137" s="1">
        <f t="shared" si="53"/>
        <v>0.38814690517895356</v>
      </c>
      <c r="AA137" s="1">
        <f t="shared" si="39"/>
        <v>78.78425038514996</v>
      </c>
      <c r="AB137" s="1">
        <f t="shared" si="40"/>
        <v>92.86672153274283</v>
      </c>
      <c r="AC137" s="1">
        <f t="shared" si="41"/>
        <v>103.17078308498972</v>
      </c>
      <c r="AE137" s="1">
        <f t="shared" si="42"/>
        <v>50.999968874794426</v>
      </c>
      <c r="AF137" s="1">
        <f t="shared" si="43"/>
        <v>54.36422286071972</v>
      </c>
      <c r="AG137" s="1">
        <f t="shared" si="44"/>
        <v>61.01030451735183</v>
      </c>
      <c r="AI137" s="1">
        <f t="shared" si="45"/>
        <v>75.784221318681</v>
      </c>
      <c r="AJ137" s="1">
        <f t="shared" si="46"/>
        <v>66.39629795045126</v>
      </c>
      <c r="AK137" s="1">
        <f t="shared" si="47"/>
        <v>66.9070725559632</v>
      </c>
    </row>
    <row r="138" spans="1:37" ht="12.75">
      <c r="A138">
        <f t="shared" si="48"/>
        <v>132</v>
      </c>
      <c r="B138">
        <v>15.1765</v>
      </c>
      <c r="C138">
        <v>-36.626</v>
      </c>
      <c r="D138">
        <v>83.762</v>
      </c>
      <c r="E138" s="1">
        <f t="shared" si="49"/>
        <v>0.40351463418319844</v>
      </c>
      <c r="G138">
        <v>61.5444</v>
      </c>
      <c r="H138">
        <v>-55.9885</v>
      </c>
      <c r="I138">
        <v>75.0379</v>
      </c>
      <c r="J138" s="1">
        <f t="shared" si="50"/>
        <v>0.4016236297829118</v>
      </c>
      <c r="L138">
        <v>24.0143</v>
      </c>
      <c r="M138">
        <v>-94.0757</v>
      </c>
      <c r="N138">
        <v>65.223</v>
      </c>
      <c r="O138" s="1">
        <f t="shared" si="51"/>
        <v>0.397705330615513</v>
      </c>
      <c r="Q138">
        <v>24.4413</v>
      </c>
      <c r="R138">
        <v>-53.6048</v>
      </c>
      <c r="S138">
        <v>12.0893</v>
      </c>
      <c r="T138" s="1">
        <f t="shared" si="52"/>
        <v>0.39191602416844207</v>
      </c>
      <c r="V138" s="1">
        <f t="shared" si="36"/>
        <v>24.4413</v>
      </c>
      <c r="W138" s="1">
        <f t="shared" si="37"/>
        <v>-53.6048</v>
      </c>
      <c r="X138" s="1">
        <f t="shared" si="38"/>
        <v>160</v>
      </c>
      <c r="Y138" s="1">
        <f t="shared" si="53"/>
        <v>0.36894624269668214</v>
      </c>
      <c r="AA138" s="1">
        <f t="shared" si="39"/>
        <v>78.65334584415338</v>
      </c>
      <c r="AB138" s="1">
        <f t="shared" si="40"/>
        <v>92.74093212659663</v>
      </c>
      <c r="AC138" s="1">
        <f t="shared" si="41"/>
        <v>103.05705121344197</v>
      </c>
      <c r="AE138" s="1">
        <f t="shared" si="42"/>
        <v>50.99998507323311</v>
      </c>
      <c r="AF138" s="1">
        <f t="shared" si="43"/>
        <v>54.36428489238132</v>
      </c>
      <c r="AG138" s="1">
        <f t="shared" si="44"/>
        <v>61.01040288286908</v>
      </c>
      <c r="AI138" s="1">
        <f t="shared" si="45"/>
        <v>75.76405213752788</v>
      </c>
      <c r="AJ138" s="1">
        <f t="shared" si="46"/>
        <v>66.36571320106187</v>
      </c>
      <c r="AK138" s="1">
        <f t="shared" si="47"/>
        <v>66.87579294492413</v>
      </c>
    </row>
    <row r="139" spans="1:37" ht="12.75">
      <c r="A139">
        <f t="shared" si="48"/>
        <v>133</v>
      </c>
      <c r="B139">
        <v>14.9766</v>
      </c>
      <c r="C139">
        <v>-36.9483</v>
      </c>
      <c r="D139">
        <v>83.895</v>
      </c>
      <c r="E139" s="1">
        <f t="shared" si="49"/>
        <v>0.401903346589703</v>
      </c>
      <c r="G139">
        <v>61.3454</v>
      </c>
      <c r="H139">
        <v>-56.3092</v>
      </c>
      <c r="I139">
        <v>75.1718</v>
      </c>
      <c r="J139" s="1">
        <f t="shared" si="50"/>
        <v>0.4004730952261361</v>
      </c>
      <c r="L139">
        <v>23.8164</v>
      </c>
      <c r="M139">
        <v>-94.3957</v>
      </c>
      <c r="N139">
        <v>65.3501</v>
      </c>
      <c r="O139" s="1">
        <f t="shared" si="51"/>
        <v>0.39713828825738173</v>
      </c>
      <c r="Q139">
        <v>24.2464</v>
      </c>
      <c r="R139">
        <v>-53.9188</v>
      </c>
      <c r="S139">
        <v>12.221</v>
      </c>
      <c r="T139" s="1">
        <f t="shared" si="52"/>
        <v>0.3923351883275306</v>
      </c>
      <c r="V139" s="1">
        <f t="shared" si="36"/>
        <v>24.2464</v>
      </c>
      <c r="W139" s="1">
        <f t="shared" si="37"/>
        <v>-53.9188</v>
      </c>
      <c r="X139" s="1">
        <f t="shared" si="38"/>
        <v>160</v>
      </c>
      <c r="Y139" s="1">
        <f t="shared" si="53"/>
        <v>0.36957003395838095</v>
      </c>
      <c r="AA139" s="1">
        <f t="shared" si="39"/>
        <v>78.52323278680011</v>
      </c>
      <c r="AB139" s="1">
        <f t="shared" si="40"/>
        <v>92.61680910288369</v>
      </c>
      <c r="AC139" s="1">
        <f t="shared" si="41"/>
        <v>102.94254661518725</v>
      </c>
      <c r="AE139" s="1">
        <f t="shared" si="42"/>
        <v>51.00004196557097</v>
      </c>
      <c r="AF139" s="1">
        <f t="shared" si="43"/>
        <v>54.36426320791997</v>
      </c>
      <c r="AG139" s="1">
        <f t="shared" si="44"/>
        <v>61.010320002520885</v>
      </c>
      <c r="AI139" s="1">
        <f t="shared" si="45"/>
        <v>75.74364494864437</v>
      </c>
      <c r="AJ139" s="1">
        <f t="shared" si="46"/>
        <v>66.33457995688691</v>
      </c>
      <c r="AK139" s="1">
        <f t="shared" si="47"/>
        <v>66.84492374471057</v>
      </c>
    </row>
    <row r="140" spans="1:37" ht="12.75">
      <c r="A140">
        <f t="shared" si="48"/>
        <v>134</v>
      </c>
      <c r="B140">
        <v>14.7741</v>
      </c>
      <c r="C140">
        <v>-37.2841</v>
      </c>
      <c r="D140">
        <v>84.0203</v>
      </c>
      <c r="E140" s="1">
        <f t="shared" si="49"/>
        <v>0.4116648879853628</v>
      </c>
      <c r="G140">
        <v>61.1464</v>
      </c>
      <c r="H140">
        <v>-56.6385</v>
      </c>
      <c r="I140">
        <v>75.3014</v>
      </c>
      <c r="J140" s="1">
        <f t="shared" si="50"/>
        <v>0.40599956896528916</v>
      </c>
      <c r="L140">
        <v>23.623</v>
      </c>
      <c r="M140">
        <v>-94.7267</v>
      </c>
      <c r="N140">
        <v>65.4648</v>
      </c>
      <c r="O140" s="1">
        <f t="shared" si="51"/>
        <v>0.40015078408019217</v>
      </c>
      <c r="Q140">
        <v>24.0585</v>
      </c>
      <c r="R140">
        <v>-54.2384</v>
      </c>
      <c r="S140">
        <v>12.3444</v>
      </c>
      <c r="T140" s="1">
        <f t="shared" si="52"/>
        <v>0.3907404893276378</v>
      </c>
      <c r="V140" s="1">
        <f t="shared" si="36"/>
        <v>24.0585</v>
      </c>
      <c r="W140" s="1">
        <f t="shared" si="37"/>
        <v>-54.2384</v>
      </c>
      <c r="X140" s="1">
        <f t="shared" si="38"/>
        <v>160</v>
      </c>
      <c r="Y140" s="1">
        <f t="shared" si="53"/>
        <v>0.3707432669651625</v>
      </c>
      <c r="AA140" s="1">
        <f t="shared" si="39"/>
        <v>78.40002030573716</v>
      </c>
      <c r="AB140" s="1">
        <f t="shared" si="40"/>
        <v>92.49392222400346</v>
      </c>
      <c r="AC140" s="1">
        <f t="shared" si="41"/>
        <v>102.84160702838126</v>
      </c>
      <c r="AE140" s="1">
        <f t="shared" si="42"/>
        <v>51.00002180254435</v>
      </c>
      <c r="AF140" s="1">
        <f t="shared" si="43"/>
        <v>54.364282634465056</v>
      </c>
      <c r="AG140" s="1">
        <f t="shared" si="44"/>
        <v>61.01034261680555</v>
      </c>
      <c r="AI140" s="1">
        <f t="shared" si="45"/>
        <v>75.72619968565027</v>
      </c>
      <c r="AJ140" s="1">
        <f t="shared" si="46"/>
        <v>66.3082854236316</v>
      </c>
      <c r="AK140" s="1">
        <f t="shared" si="47"/>
        <v>66.81392657601091</v>
      </c>
    </row>
    <row r="141" spans="1:37" ht="12.75">
      <c r="A141">
        <f t="shared" si="48"/>
        <v>135</v>
      </c>
      <c r="B141">
        <v>14.5665</v>
      </c>
      <c r="C141">
        <v>-37.6629</v>
      </c>
      <c r="D141">
        <v>84.1217</v>
      </c>
      <c r="E141" s="1">
        <f t="shared" si="49"/>
        <v>0.4436994027492022</v>
      </c>
      <c r="G141">
        <v>60.9448</v>
      </c>
      <c r="H141">
        <v>-57.0043</v>
      </c>
      <c r="I141">
        <v>75.4057</v>
      </c>
      <c r="J141" s="1">
        <f t="shared" si="50"/>
        <v>0.4305005110333769</v>
      </c>
      <c r="L141">
        <v>23.4307</v>
      </c>
      <c r="M141">
        <v>-95.0919</v>
      </c>
      <c r="N141">
        <v>65.5315</v>
      </c>
      <c r="O141" s="1">
        <f t="shared" si="51"/>
        <v>0.4180899663947947</v>
      </c>
      <c r="Q141">
        <v>23.8777</v>
      </c>
      <c r="R141">
        <v>-54.5687</v>
      </c>
      <c r="S141">
        <v>12.4379</v>
      </c>
      <c r="T141" s="1">
        <f t="shared" si="52"/>
        <v>0.3879806438470869</v>
      </c>
      <c r="V141" s="1">
        <f t="shared" si="36"/>
        <v>23.8777</v>
      </c>
      <c r="W141" s="1">
        <f t="shared" si="37"/>
        <v>-54.5687</v>
      </c>
      <c r="X141" s="1">
        <f t="shared" si="38"/>
        <v>160</v>
      </c>
      <c r="Y141" s="1">
        <f t="shared" si="53"/>
        <v>0.37654578738846617</v>
      </c>
      <c r="AA141" s="1">
        <f t="shared" si="39"/>
        <v>78.29445018626798</v>
      </c>
      <c r="AB141" s="1">
        <f t="shared" si="40"/>
        <v>92.39100411977348</v>
      </c>
      <c r="AC141" s="1">
        <f t="shared" si="41"/>
        <v>102.79410021732765</v>
      </c>
      <c r="AE141" s="1">
        <f t="shared" si="42"/>
        <v>51.00005020438706</v>
      </c>
      <c r="AF141" s="1">
        <f t="shared" si="43"/>
        <v>54.36426030224268</v>
      </c>
      <c r="AG141" s="1">
        <f t="shared" si="44"/>
        <v>61.010323869653405</v>
      </c>
      <c r="AI141" s="1">
        <f t="shared" si="45"/>
        <v>75.7289039194787</v>
      </c>
      <c r="AJ141" s="1">
        <f t="shared" si="46"/>
        <v>66.29277058147444</v>
      </c>
      <c r="AK141" s="1">
        <f t="shared" si="47"/>
        <v>66.78134445477099</v>
      </c>
    </row>
    <row r="142" spans="1:37" ht="12.75">
      <c r="A142">
        <f t="shared" si="48"/>
        <v>136</v>
      </c>
      <c r="B142">
        <v>14.3706</v>
      </c>
      <c r="C142">
        <v>-38.0354</v>
      </c>
      <c r="D142">
        <v>84.2751</v>
      </c>
      <c r="E142" s="1">
        <f t="shared" si="49"/>
        <v>0.447956046951036</v>
      </c>
      <c r="G142">
        <v>60.7446</v>
      </c>
      <c r="H142">
        <v>-57.3717</v>
      </c>
      <c r="I142">
        <v>75.5255</v>
      </c>
      <c r="J142" s="1">
        <f t="shared" si="50"/>
        <v>0.4352181521949628</v>
      </c>
      <c r="L142">
        <v>23.2238</v>
      </c>
      <c r="M142">
        <v>-95.4432</v>
      </c>
      <c r="N142">
        <v>65.6143</v>
      </c>
      <c r="O142" s="1">
        <f t="shared" si="51"/>
        <v>0.41602300417165367</v>
      </c>
      <c r="Q142">
        <v>23.6634</v>
      </c>
      <c r="R142">
        <v>-54.8566</v>
      </c>
      <c r="S142">
        <v>12.569</v>
      </c>
      <c r="T142" s="1">
        <f t="shared" si="52"/>
        <v>0.382096990304819</v>
      </c>
      <c r="V142" s="1">
        <f t="shared" si="36"/>
        <v>23.6634</v>
      </c>
      <c r="W142" s="1">
        <f t="shared" si="37"/>
        <v>-54.8566</v>
      </c>
      <c r="X142" s="1">
        <f t="shared" si="38"/>
        <v>160</v>
      </c>
      <c r="Y142" s="1">
        <f t="shared" si="53"/>
        <v>0.3589023544085507</v>
      </c>
      <c r="AA142" s="1">
        <f t="shared" si="39"/>
        <v>78.12534403949849</v>
      </c>
      <c r="AB142" s="1">
        <f t="shared" si="40"/>
        <v>92.28912325783575</v>
      </c>
      <c r="AC142" s="1">
        <f t="shared" si="41"/>
        <v>102.74300809403043</v>
      </c>
      <c r="AE142" s="1">
        <f t="shared" si="42"/>
        <v>50.999959547532974</v>
      </c>
      <c r="AF142" s="1">
        <f t="shared" si="43"/>
        <v>54.36433969368156</v>
      </c>
      <c r="AG142" s="1">
        <f t="shared" si="44"/>
        <v>61.010327877499556</v>
      </c>
      <c r="AI142" s="1">
        <f t="shared" si="45"/>
        <v>75.760138544763</v>
      </c>
      <c r="AJ142" s="1">
        <f t="shared" si="46"/>
        <v>66.25185923286278</v>
      </c>
      <c r="AK142" s="1">
        <f t="shared" si="47"/>
        <v>66.73069186692437</v>
      </c>
    </row>
    <row r="143" spans="1:37" ht="12.75">
      <c r="A143">
        <f t="shared" si="48"/>
        <v>137</v>
      </c>
      <c r="B143">
        <v>14.1669</v>
      </c>
      <c r="C143">
        <v>-38.3722</v>
      </c>
      <c r="D143">
        <v>84.3971</v>
      </c>
      <c r="E143" s="1">
        <f t="shared" si="49"/>
        <v>0.41208243107416936</v>
      </c>
      <c r="G143">
        <v>60.5418</v>
      </c>
      <c r="H143">
        <v>-57.706</v>
      </c>
      <c r="I143">
        <v>75.6467</v>
      </c>
      <c r="J143" s="1">
        <f t="shared" si="50"/>
        <v>0.40935775307181244</v>
      </c>
      <c r="L143">
        <v>23.0222</v>
      </c>
      <c r="M143">
        <v>-95.7748</v>
      </c>
      <c r="N143">
        <v>65.7212</v>
      </c>
      <c r="O143" s="1">
        <f t="shared" si="51"/>
        <v>0.4025279244971648</v>
      </c>
      <c r="Q143">
        <v>23.4671</v>
      </c>
      <c r="R143">
        <v>-55.1734</v>
      </c>
      <c r="S143">
        <v>12.6872</v>
      </c>
      <c r="T143" s="1">
        <f t="shared" si="52"/>
        <v>0.390982314178021</v>
      </c>
      <c r="V143" s="1">
        <f t="shared" si="36"/>
        <v>23.4671</v>
      </c>
      <c r="W143" s="1">
        <f t="shared" si="37"/>
        <v>-55.1734</v>
      </c>
      <c r="X143" s="1">
        <f t="shared" si="38"/>
        <v>160</v>
      </c>
      <c r="Y143" s="1">
        <f t="shared" si="53"/>
        <v>0.37268744277209115</v>
      </c>
      <c r="AA143" s="1">
        <f t="shared" si="39"/>
        <v>78.00366997705942</v>
      </c>
      <c r="AB143" s="1">
        <f t="shared" si="40"/>
        <v>92.17606339901917</v>
      </c>
      <c r="AC143" s="1">
        <f t="shared" si="41"/>
        <v>102.65068800261399</v>
      </c>
      <c r="AE143" s="1">
        <f t="shared" si="42"/>
        <v>50.99996737851898</v>
      </c>
      <c r="AF143" s="1">
        <f t="shared" si="43"/>
        <v>54.364229672184265</v>
      </c>
      <c r="AG143" s="1">
        <f t="shared" si="44"/>
        <v>61.01036031413025</v>
      </c>
      <c r="AI143" s="1">
        <f t="shared" si="45"/>
        <v>75.74800677336643</v>
      </c>
      <c r="AJ143" s="1">
        <f t="shared" si="46"/>
        <v>66.22453333248437</v>
      </c>
      <c r="AK143" s="1">
        <f t="shared" si="47"/>
        <v>66.69950196619642</v>
      </c>
    </row>
    <row r="144" spans="1:37" ht="12.75">
      <c r="A144">
        <f t="shared" si="48"/>
        <v>138</v>
      </c>
      <c r="B144">
        <v>13.97</v>
      </c>
      <c r="C144">
        <v>-38.6793</v>
      </c>
      <c r="D144">
        <v>84.5452</v>
      </c>
      <c r="E144" s="1">
        <f t="shared" si="49"/>
        <v>0.3937177034373723</v>
      </c>
      <c r="G144">
        <v>60.345</v>
      </c>
      <c r="H144">
        <v>-58.0131</v>
      </c>
      <c r="I144">
        <v>75.7949</v>
      </c>
      <c r="J144" s="1">
        <f t="shared" si="50"/>
        <v>0.3937053339745362</v>
      </c>
      <c r="L144">
        <v>22.8253</v>
      </c>
      <c r="M144">
        <v>-96.0819</v>
      </c>
      <c r="N144">
        <v>65.8693</v>
      </c>
      <c r="O144" s="1">
        <f t="shared" si="51"/>
        <v>0.3937177034373796</v>
      </c>
      <c r="Q144">
        <v>23.2703</v>
      </c>
      <c r="R144">
        <v>-55.4805</v>
      </c>
      <c r="S144">
        <v>12.8353</v>
      </c>
      <c r="T144" s="1">
        <f t="shared" si="52"/>
        <v>0.39366770251063105</v>
      </c>
      <c r="V144" s="1">
        <f t="shared" si="36"/>
        <v>23.2703</v>
      </c>
      <c r="W144" s="1">
        <f t="shared" si="37"/>
        <v>-55.4805</v>
      </c>
      <c r="X144" s="1">
        <f t="shared" si="38"/>
        <v>160</v>
      </c>
      <c r="Y144" s="1">
        <f t="shared" si="53"/>
        <v>0.3647473783319064</v>
      </c>
      <c r="AA144" s="1">
        <f t="shared" si="39"/>
        <v>77.86014862925707</v>
      </c>
      <c r="AB144" s="1">
        <f t="shared" si="40"/>
        <v>92.04046017301305</v>
      </c>
      <c r="AC144" s="1">
        <f t="shared" si="41"/>
        <v>102.51468377481345</v>
      </c>
      <c r="AE144" s="1">
        <f t="shared" si="42"/>
        <v>51.000041152238296</v>
      </c>
      <c r="AF144" s="1">
        <f t="shared" si="43"/>
        <v>54.36431694494101</v>
      </c>
      <c r="AG144" s="1">
        <f t="shared" si="44"/>
        <v>61.01036031413027</v>
      </c>
      <c r="AI144" s="1">
        <f t="shared" si="45"/>
        <v>75.72114180277778</v>
      </c>
      <c r="AJ144" s="1">
        <f t="shared" si="46"/>
        <v>66.18734022169984</v>
      </c>
      <c r="AK144" s="1">
        <f t="shared" si="47"/>
        <v>66.66676003317107</v>
      </c>
    </row>
    <row r="145" spans="1:37" ht="12.75">
      <c r="A145">
        <f t="shared" si="48"/>
        <v>139</v>
      </c>
      <c r="B145">
        <v>13.857</v>
      </c>
      <c r="C145">
        <v>-38.9134</v>
      </c>
      <c r="D145">
        <v>84.5544</v>
      </c>
      <c r="E145" s="1">
        <f t="shared" si="49"/>
        <v>0.2601085350387465</v>
      </c>
      <c r="G145">
        <v>60.2407</v>
      </c>
      <c r="H145">
        <v>-58.2307</v>
      </c>
      <c r="I145">
        <v>75.8139</v>
      </c>
      <c r="J145" s="1">
        <f t="shared" si="50"/>
        <v>0.24205216379945765</v>
      </c>
      <c r="L145">
        <v>22.7349</v>
      </c>
      <c r="M145">
        <v>-96.3025</v>
      </c>
      <c r="N145">
        <v>65.8476</v>
      </c>
      <c r="O145" s="1">
        <f t="shared" si="51"/>
        <v>0.23938966143088836</v>
      </c>
      <c r="Q145">
        <v>23.1948</v>
      </c>
      <c r="R145">
        <v>-55.6687</v>
      </c>
      <c r="S145">
        <v>12.8387</v>
      </c>
      <c r="T145" s="1">
        <f t="shared" si="52"/>
        <v>0.20280791404676604</v>
      </c>
      <c r="V145" s="1">
        <f t="shared" si="36"/>
        <v>23.1948</v>
      </c>
      <c r="W145" s="1">
        <f t="shared" si="37"/>
        <v>-55.6687</v>
      </c>
      <c r="X145" s="1">
        <f t="shared" si="38"/>
        <v>160</v>
      </c>
      <c r="Y145" s="1">
        <f t="shared" si="53"/>
        <v>0.2027794121699746</v>
      </c>
      <c r="AA145" s="1">
        <f t="shared" si="39"/>
        <v>77.8458293442237</v>
      </c>
      <c r="AB145" s="1">
        <f t="shared" si="40"/>
        <v>92.0122925701778</v>
      </c>
      <c r="AC145" s="1">
        <f t="shared" si="41"/>
        <v>102.54750916628838</v>
      </c>
      <c r="AE145" s="1">
        <f t="shared" si="42"/>
        <v>51.00002005127056</v>
      </c>
      <c r="AF145" s="1">
        <f t="shared" si="43"/>
        <v>54.36427250106451</v>
      </c>
      <c r="AG145" s="1">
        <f t="shared" si="44"/>
        <v>61.01041118907492</v>
      </c>
      <c r="AI145" s="1">
        <f t="shared" si="45"/>
        <v>75.73510512813107</v>
      </c>
      <c r="AJ145" s="1">
        <f t="shared" si="46"/>
        <v>66.19778325442923</v>
      </c>
      <c r="AK145" s="1">
        <f t="shared" si="47"/>
        <v>66.65485592708777</v>
      </c>
    </row>
    <row r="146" spans="1:37" ht="12.75">
      <c r="A146">
        <f t="shared" si="48"/>
        <v>140</v>
      </c>
      <c r="B146">
        <v>13.7441</v>
      </c>
      <c r="C146">
        <v>-39.1476</v>
      </c>
      <c r="D146">
        <v>84.5636</v>
      </c>
      <c r="E146" s="1">
        <f t="shared" si="49"/>
        <v>0.2601551267993716</v>
      </c>
      <c r="G146">
        <v>60.1365</v>
      </c>
      <c r="H146">
        <v>-58.4484</v>
      </c>
      <c r="I146">
        <v>75.8329</v>
      </c>
      <c r="J146" s="1">
        <f t="shared" si="50"/>
        <v>0.24209900867207138</v>
      </c>
      <c r="L146">
        <v>22.6445</v>
      </c>
      <c r="M146">
        <v>-96.523</v>
      </c>
      <c r="N146">
        <v>65.8259</v>
      </c>
      <c r="O146" s="1">
        <f t="shared" si="51"/>
        <v>0.23929751356836151</v>
      </c>
      <c r="Q146">
        <v>23.1193</v>
      </c>
      <c r="R146">
        <v>-55.8568</v>
      </c>
      <c r="S146">
        <v>12.842</v>
      </c>
      <c r="T146" s="1">
        <f t="shared" si="52"/>
        <v>0.2027134677321656</v>
      </c>
      <c r="V146" s="1">
        <f t="shared" si="36"/>
        <v>23.1193</v>
      </c>
      <c r="W146" s="1">
        <f t="shared" si="37"/>
        <v>-55.8568</v>
      </c>
      <c r="X146" s="1">
        <f t="shared" si="38"/>
        <v>160</v>
      </c>
      <c r="Y146" s="1">
        <f t="shared" si="53"/>
        <v>0.20268660537884522</v>
      </c>
      <c r="AA146" s="1">
        <f t="shared" si="39"/>
        <v>77.8314986662855</v>
      </c>
      <c r="AB146" s="1">
        <f t="shared" si="40"/>
        <v>91.98418455805324</v>
      </c>
      <c r="AC146" s="1">
        <f t="shared" si="41"/>
        <v>102.58034104198524</v>
      </c>
      <c r="AE146" s="1">
        <f t="shared" si="42"/>
        <v>51.00000765578373</v>
      </c>
      <c r="AF146" s="1">
        <f t="shared" si="43"/>
        <v>54.36419113865301</v>
      </c>
      <c r="AG146" s="1">
        <f t="shared" si="44"/>
        <v>61.01028639999979</v>
      </c>
      <c r="AI146" s="1">
        <f t="shared" si="45"/>
        <v>75.74912001751807</v>
      </c>
      <c r="AJ146" s="1">
        <f t="shared" si="46"/>
        <v>66.20815281274956</v>
      </c>
      <c r="AK146" s="1">
        <f t="shared" si="47"/>
        <v>66.64295677515827</v>
      </c>
    </row>
    <row r="147" spans="1:37" ht="12.75">
      <c r="A147">
        <f t="shared" si="48"/>
        <v>141</v>
      </c>
      <c r="B147">
        <v>13.5472</v>
      </c>
      <c r="C147">
        <v>-39.4547</v>
      </c>
      <c r="D147">
        <v>84.7117</v>
      </c>
      <c r="E147" s="1">
        <f t="shared" si="49"/>
        <v>0.3937177034373778</v>
      </c>
      <c r="G147">
        <v>59.9396</v>
      </c>
      <c r="H147">
        <v>-58.7555</v>
      </c>
      <c r="I147">
        <v>75.9811</v>
      </c>
      <c r="J147" s="1">
        <f t="shared" si="50"/>
        <v>0.3937553301226532</v>
      </c>
      <c r="L147">
        <v>22.4476</v>
      </c>
      <c r="M147">
        <v>-96.8301</v>
      </c>
      <c r="N147">
        <v>65.9741</v>
      </c>
      <c r="O147" s="1">
        <f t="shared" si="51"/>
        <v>0.39375533012265873</v>
      </c>
      <c r="Q147">
        <v>22.9224</v>
      </c>
      <c r="R147">
        <v>-56.1639</v>
      </c>
      <c r="S147">
        <v>12.9901</v>
      </c>
      <c r="T147" s="1">
        <f t="shared" si="52"/>
        <v>0.3937177034373723</v>
      </c>
      <c r="V147" s="1">
        <f t="shared" si="36"/>
        <v>22.9224</v>
      </c>
      <c r="W147" s="1">
        <f t="shared" si="37"/>
        <v>-56.1639</v>
      </c>
      <c r="X147" s="1">
        <f t="shared" si="38"/>
        <v>160</v>
      </c>
      <c r="Y147" s="1">
        <f t="shared" si="53"/>
        <v>0.36480134319927987</v>
      </c>
      <c r="AA147" s="1">
        <f t="shared" si="39"/>
        <v>77.68796468289024</v>
      </c>
      <c r="AB147" s="1">
        <f t="shared" si="40"/>
        <v>91.84859848473465</v>
      </c>
      <c r="AC147" s="1">
        <f t="shared" si="41"/>
        <v>102.44430256627255</v>
      </c>
      <c r="AE147" s="1">
        <f t="shared" si="42"/>
        <v>50.99999053686185</v>
      </c>
      <c r="AF147" s="1">
        <f t="shared" si="43"/>
        <v>54.36419113865302</v>
      </c>
      <c r="AG147" s="1">
        <f t="shared" si="44"/>
        <v>61.01025568771204</v>
      </c>
      <c r="AI147" s="1">
        <f t="shared" si="45"/>
        <v>75.72223217992565</v>
      </c>
      <c r="AJ147" s="1">
        <f t="shared" si="46"/>
        <v>66.17085782383406</v>
      </c>
      <c r="AK147" s="1">
        <f t="shared" si="47"/>
        <v>66.61009567474615</v>
      </c>
    </row>
    <row r="148" spans="1:37" ht="12.75">
      <c r="A148">
        <f t="shared" si="48"/>
        <v>142</v>
      </c>
      <c r="B148">
        <v>13.3504</v>
      </c>
      <c r="C148">
        <v>-39.7618</v>
      </c>
      <c r="D148">
        <v>84.8598</v>
      </c>
      <c r="E148" s="1">
        <f t="shared" si="49"/>
        <v>0.3936677025106364</v>
      </c>
      <c r="G148">
        <v>59.7428</v>
      </c>
      <c r="H148">
        <v>-59.0626</v>
      </c>
      <c r="I148">
        <v>76.1292</v>
      </c>
      <c r="J148" s="1">
        <f t="shared" si="50"/>
        <v>0.39366770251063476</v>
      </c>
      <c r="L148">
        <v>22.2508</v>
      </c>
      <c r="M148">
        <v>-97.1372</v>
      </c>
      <c r="N148">
        <v>66.1222</v>
      </c>
      <c r="O148" s="1">
        <f t="shared" si="51"/>
        <v>0.3936677025106366</v>
      </c>
      <c r="Q148">
        <v>22.7256</v>
      </c>
      <c r="R148">
        <v>-56.471</v>
      </c>
      <c r="S148">
        <v>13.1382</v>
      </c>
      <c r="T148" s="1">
        <f t="shared" si="52"/>
        <v>0.39366770251063105</v>
      </c>
      <c r="V148" s="1">
        <f t="shared" si="36"/>
        <v>22.7256</v>
      </c>
      <c r="W148" s="1">
        <f t="shared" si="37"/>
        <v>-56.471</v>
      </c>
      <c r="X148" s="1">
        <f t="shared" si="38"/>
        <v>160</v>
      </c>
      <c r="Y148" s="1">
        <f t="shared" si="53"/>
        <v>0.3647473783319064</v>
      </c>
      <c r="AA148" s="1">
        <f t="shared" si="39"/>
        <v>77.54444787165615</v>
      </c>
      <c r="AB148" s="1">
        <f t="shared" si="40"/>
        <v>91.713142891518</v>
      </c>
      <c r="AC148" s="1">
        <f t="shared" si="41"/>
        <v>102.30838963799596</v>
      </c>
      <c r="AE148" s="1">
        <f t="shared" si="42"/>
        <v>50.99999053686187</v>
      </c>
      <c r="AF148" s="1">
        <f t="shared" si="43"/>
        <v>54.36419113865303</v>
      </c>
      <c r="AG148" s="1">
        <f t="shared" si="44"/>
        <v>61.01025568771205</v>
      </c>
      <c r="AI148" s="1">
        <f t="shared" si="45"/>
        <v>75.69524481005301</v>
      </c>
      <c r="AJ148" s="1">
        <f t="shared" si="46"/>
        <v>66.13347785596876</v>
      </c>
      <c r="AK148" s="1">
        <f t="shared" si="47"/>
        <v>66.57716945690034</v>
      </c>
    </row>
    <row r="149" spans="1:37" ht="12.75">
      <c r="A149">
        <f t="shared" si="48"/>
        <v>143</v>
      </c>
      <c r="B149">
        <v>13.1535</v>
      </c>
      <c r="C149">
        <v>-40.0689</v>
      </c>
      <c r="D149">
        <v>85.008</v>
      </c>
      <c r="E149" s="1">
        <f t="shared" si="49"/>
        <v>0.39375533012264874</v>
      </c>
      <c r="G149">
        <v>59.5459</v>
      </c>
      <c r="H149">
        <v>-59.3697</v>
      </c>
      <c r="I149">
        <v>76.2773</v>
      </c>
      <c r="J149" s="1">
        <f t="shared" si="50"/>
        <v>0.3937177034373723</v>
      </c>
      <c r="L149">
        <v>22.0539</v>
      </c>
      <c r="M149">
        <v>-97.4443</v>
      </c>
      <c r="N149">
        <v>66.2703</v>
      </c>
      <c r="O149" s="1">
        <f t="shared" si="51"/>
        <v>0.39371770343736845</v>
      </c>
      <c r="Q149">
        <v>22.5287</v>
      </c>
      <c r="R149">
        <v>-56.7781</v>
      </c>
      <c r="S149">
        <v>13.2863</v>
      </c>
      <c r="T149" s="1">
        <f t="shared" si="52"/>
        <v>0.39371770343737844</v>
      </c>
      <c r="V149" s="1">
        <f t="shared" si="36"/>
        <v>22.5287</v>
      </c>
      <c r="W149" s="1">
        <f t="shared" si="37"/>
        <v>-56.7781</v>
      </c>
      <c r="X149" s="1">
        <f t="shared" si="38"/>
        <v>160</v>
      </c>
      <c r="Y149" s="1">
        <f t="shared" si="53"/>
        <v>0.3648013431992858</v>
      </c>
      <c r="AA149" s="1">
        <f t="shared" si="39"/>
        <v>77.4008514402781</v>
      </c>
      <c r="AB149" s="1">
        <f t="shared" si="40"/>
        <v>91.5777264496668</v>
      </c>
      <c r="AC149" s="1">
        <f t="shared" si="41"/>
        <v>102.17251058660544</v>
      </c>
      <c r="AE149" s="1">
        <f t="shared" si="42"/>
        <v>51.00000765578374</v>
      </c>
      <c r="AF149" s="1">
        <f t="shared" si="43"/>
        <v>54.36419113865302</v>
      </c>
      <c r="AG149" s="1">
        <f t="shared" si="44"/>
        <v>61.01028639999979</v>
      </c>
      <c r="AI149" s="1">
        <f t="shared" si="45"/>
        <v>75.66813904234986</v>
      </c>
      <c r="AJ149" s="1">
        <f t="shared" si="46"/>
        <v>66.09598732421631</v>
      </c>
      <c r="AK149" s="1">
        <f t="shared" si="47"/>
        <v>66.54415565108323</v>
      </c>
    </row>
    <row r="150" spans="1:37" ht="12.75">
      <c r="A150">
        <f t="shared" si="48"/>
        <v>144</v>
      </c>
      <c r="B150">
        <v>12.9515</v>
      </c>
      <c r="C150">
        <v>-40.4037</v>
      </c>
      <c r="D150">
        <v>85.1324</v>
      </c>
      <c r="E150" s="1">
        <f t="shared" si="49"/>
        <v>0.41032962359547354</v>
      </c>
      <c r="G150">
        <v>59.3471</v>
      </c>
      <c r="H150">
        <v>-59.6987</v>
      </c>
      <c r="I150">
        <v>76.4061</v>
      </c>
      <c r="J150" s="1">
        <f t="shared" si="50"/>
        <v>0.40540335469751876</v>
      </c>
      <c r="L150">
        <v>21.8601</v>
      </c>
      <c r="M150">
        <v>-97.7747</v>
      </c>
      <c r="N150">
        <v>66.3852</v>
      </c>
      <c r="O150" s="1">
        <f t="shared" si="51"/>
        <v>0.39990575139649615</v>
      </c>
      <c r="Q150">
        <v>22.3406</v>
      </c>
      <c r="R150">
        <v>-57.0983</v>
      </c>
      <c r="S150">
        <v>13.4092</v>
      </c>
      <c r="T150" s="1">
        <f t="shared" si="52"/>
        <v>0.39117011644551863</v>
      </c>
      <c r="V150" s="1">
        <f t="shared" si="36"/>
        <v>22.3406</v>
      </c>
      <c r="W150" s="1">
        <f t="shared" si="37"/>
        <v>-57.0983</v>
      </c>
      <c r="X150" s="1">
        <f t="shared" si="38"/>
        <v>160</v>
      </c>
      <c r="Y150" s="1">
        <f t="shared" si="53"/>
        <v>0.3713618854971532</v>
      </c>
      <c r="AA150" s="1">
        <f t="shared" si="39"/>
        <v>77.27886126056724</v>
      </c>
      <c r="AB150" s="1">
        <f t="shared" si="40"/>
        <v>91.45590871901061</v>
      </c>
      <c r="AC150" s="1">
        <f t="shared" si="41"/>
        <v>102.0712064014627</v>
      </c>
      <c r="AE150" s="1">
        <f t="shared" si="42"/>
        <v>50.9999709416584</v>
      </c>
      <c r="AF150" s="1">
        <f t="shared" si="43"/>
        <v>54.364284064172125</v>
      </c>
      <c r="AG150" s="1">
        <f t="shared" si="44"/>
        <v>61.01026391354163</v>
      </c>
      <c r="AI150" s="1">
        <f t="shared" si="45"/>
        <v>75.64956174346685</v>
      </c>
      <c r="AJ150" s="1">
        <f t="shared" si="46"/>
        <v>66.06905149684208</v>
      </c>
      <c r="AK150" s="1">
        <f t="shared" si="47"/>
        <v>66.51319656087286</v>
      </c>
    </row>
    <row r="151" spans="1:37" ht="12.75">
      <c r="A151">
        <f t="shared" si="48"/>
        <v>145</v>
      </c>
      <c r="B151">
        <v>12.8443</v>
      </c>
      <c r="C151">
        <v>-40.6166</v>
      </c>
      <c r="D151">
        <v>85.1514</v>
      </c>
      <c r="E151" s="1">
        <f t="shared" si="49"/>
        <v>0.23912183087288041</v>
      </c>
      <c r="G151">
        <v>59.246</v>
      </c>
      <c r="H151">
        <v>-59.9007</v>
      </c>
      <c r="I151">
        <v>76.4333</v>
      </c>
      <c r="J151" s="1">
        <f t="shared" si="50"/>
        <v>0.22751933983729544</v>
      </c>
      <c r="L151">
        <v>21.7686</v>
      </c>
      <c r="M151">
        <v>-97.979</v>
      </c>
      <c r="N151">
        <v>66.3852</v>
      </c>
      <c r="O151" s="1">
        <f t="shared" si="51"/>
        <v>0.2238542829610401</v>
      </c>
      <c r="Q151">
        <v>22.2602</v>
      </c>
      <c r="R151">
        <v>-57.2821</v>
      </c>
      <c r="S151">
        <v>13.425</v>
      </c>
      <c r="T151" s="1">
        <f t="shared" si="52"/>
        <v>0.20123677596304024</v>
      </c>
      <c r="V151" s="1">
        <f t="shared" si="36"/>
        <v>22.2602</v>
      </c>
      <c r="W151" s="1">
        <f t="shared" si="37"/>
        <v>-57.2821</v>
      </c>
      <c r="X151" s="1">
        <f t="shared" si="38"/>
        <v>160</v>
      </c>
      <c r="Y151" s="1">
        <f t="shared" si="53"/>
        <v>0.2006155527370668</v>
      </c>
      <c r="AA151" s="1">
        <f t="shared" si="39"/>
        <v>77.25743320237866</v>
      </c>
      <c r="AB151" s="1">
        <f t="shared" si="40"/>
        <v>91.42319080238886</v>
      </c>
      <c r="AC151" s="1">
        <f t="shared" si="41"/>
        <v>102.07943044125003</v>
      </c>
      <c r="AE151" s="1">
        <f t="shared" si="42"/>
        <v>50.99999552264686</v>
      </c>
      <c r="AF151" s="1">
        <f t="shared" si="43"/>
        <v>54.36429669608539</v>
      </c>
      <c r="AG151" s="1">
        <f t="shared" si="44"/>
        <v>61.01031328136252</v>
      </c>
      <c r="AI151" s="1">
        <f t="shared" si="45"/>
        <v>75.654827332641</v>
      </c>
      <c r="AJ151" s="1">
        <f t="shared" si="46"/>
        <v>66.07323157930209</v>
      </c>
      <c r="AK151" s="1">
        <f t="shared" si="47"/>
        <v>66.50257596986431</v>
      </c>
    </row>
    <row r="152" spans="1:37" ht="12.75">
      <c r="A152">
        <f t="shared" si="48"/>
        <v>146</v>
      </c>
      <c r="B152">
        <v>12.7372</v>
      </c>
      <c r="C152">
        <v>-40.8296</v>
      </c>
      <c r="D152">
        <v>85.1705</v>
      </c>
      <c r="E152" s="1">
        <f t="shared" si="49"/>
        <v>0.2391740370525215</v>
      </c>
      <c r="G152">
        <v>59.1449</v>
      </c>
      <c r="H152">
        <v>-60.1027</v>
      </c>
      <c r="I152">
        <v>76.4604</v>
      </c>
      <c r="J152" s="1">
        <f t="shared" si="50"/>
        <v>0.2275074064728443</v>
      </c>
      <c r="L152">
        <v>21.6772</v>
      </c>
      <c r="M152">
        <v>-98.1833</v>
      </c>
      <c r="N152">
        <v>66.3852</v>
      </c>
      <c r="O152" s="1">
        <f t="shared" si="51"/>
        <v>0.22381342676435087</v>
      </c>
      <c r="Q152">
        <v>22.1798</v>
      </c>
      <c r="R152">
        <v>-57.466</v>
      </c>
      <c r="S152">
        <v>13.4407</v>
      </c>
      <c r="T152" s="1">
        <f t="shared" si="52"/>
        <v>0.20132029207211227</v>
      </c>
      <c r="V152" s="1">
        <f t="shared" si="36"/>
        <v>22.1798</v>
      </c>
      <c r="W152" s="1">
        <f t="shared" si="37"/>
        <v>-57.466</v>
      </c>
      <c r="X152" s="1">
        <f t="shared" si="38"/>
        <v>160</v>
      </c>
      <c r="Y152" s="1">
        <f t="shared" si="53"/>
        <v>0.20070717475964983</v>
      </c>
      <c r="AA152" s="1">
        <f t="shared" si="39"/>
        <v>77.23591502643055</v>
      </c>
      <c r="AB152" s="1">
        <f t="shared" si="40"/>
        <v>91.39056610536997</v>
      </c>
      <c r="AC152" s="1">
        <f t="shared" si="41"/>
        <v>102.08761876491195</v>
      </c>
      <c r="AE152" s="1">
        <f t="shared" si="42"/>
        <v>50.99992985201058</v>
      </c>
      <c r="AF152" s="1">
        <f t="shared" si="43"/>
        <v>54.36423727681646</v>
      </c>
      <c r="AG152" s="1">
        <f t="shared" si="44"/>
        <v>61.01031060222527</v>
      </c>
      <c r="AI152" s="1">
        <f t="shared" si="45"/>
        <v>75.66005972924705</v>
      </c>
      <c r="AJ152" s="1">
        <f t="shared" si="46"/>
        <v>66.07743820691331</v>
      </c>
      <c r="AK152" s="1">
        <f t="shared" si="47"/>
        <v>66.49200769873653</v>
      </c>
    </row>
    <row r="153" spans="1:37" ht="12.75">
      <c r="A153">
        <f t="shared" si="48"/>
        <v>147</v>
      </c>
      <c r="B153">
        <v>12.5403</v>
      </c>
      <c r="C153">
        <v>-41.1367</v>
      </c>
      <c r="D153">
        <v>85.3186</v>
      </c>
      <c r="E153" s="1">
        <f t="shared" si="49"/>
        <v>0.3937177034373723</v>
      </c>
      <c r="G153">
        <v>58.9481</v>
      </c>
      <c r="H153">
        <v>-60.4098</v>
      </c>
      <c r="I153">
        <v>76.6085</v>
      </c>
      <c r="J153" s="1">
        <f t="shared" si="50"/>
        <v>0.3936677025106328</v>
      </c>
      <c r="L153">
        <v>21.4803</v>
      </c>
      <c r="M153">
        <v>-98.4904</v>
      </c>
      <c r="N153">
        <v>66.5333</v>
      </c>
      <c r="O153" s="1">
        <f t="shared" si="51"/>
        <v>0.39371770343736673</v>
      </c>
      <c r="Q153">
        <v>21.9829</v>
      </c>
      <c r="R153">
        <v>-57.7731</v>
      </c>
      <c r="S153">
        <v>13.5889</v>
      </c>
      <c r="T153" s="1">
        <f t="shared" si="52"/>
        <v>0.3937553301226525</v>
      </c>
      <c r="V153" s="1">
        <f t="shared" si="36"/>
        <v>21.9829</v>
      </c>
      <c r="W153" s="1">
        <f t="shared" si="37"/>
        <v>-57.7731</v>
      </c>
      <c r="X153" s="1">
        <f t="shared" si="38"/>
        <v>160</v>
      </c>
      <c r="Y153" s="1">
        <f t="shared" si="53"/>
        <v>0.36480134319927987</v>
      </c>
      <c r="AA153" s="1">
        <f t="shared" si="39"/>
        <v>77.09243805769798</v>
      </c>
      <c r="AB153" s="1">
        <f t="shared" si="40"/>
        <v>91.25524900070133</v>
      </c>
      <c r="AC153" s="1">
        <f t="shared" si="41"/>
        <v>101.9518275213348</v>
      </c>
      <c r="AE153" s="1">
        <f t="shared" si="42"/>
        <v>51.00002084764279</v>
      </c>
      <c r="AF153" s="1">
        <f t="shared" si="43"/>
        <v>54.36430619662132</v>
      </c>
      <c r="AG153" s="1">
        <f t="shared" si="44"/>
        <v>61.01031060222526</v>
      </c>
      <c r="AI153" s="1">
        <f t="shared" si="45"/>
        <v>75.63279839410178</v>
      </c>
      <c r="AJ153" s="1">
        <f t="shared" si="46"/>
        <v>66.03967479110418</v>
      </c>
      <c r="AK153" s="1">
        <f t="shared" si="47"/>
        <v>66.45880895259874</v>
      </c>
    </row>
    <row r="154" spans="1:37" ht="12.75">
      <c r="A154">
        <f t="shared" si="48"/>
        <v>148</v>
      </c>
      <c r="B154">
        <v>12.3435</v>
      </c>
      <c r="C154">
        <v>-41.4437</v>
      </c>
      <c r="D154">
        <v>85.4667</v>
      </c>
      <c r="E154" s="1">
        <f t="shared" si="49"/>
        <v>0.39358969752776946</v>
      </c>
      <c r="G154">
        <v>58.7512</v>
      </c>
      <c r="H154">
        <v>-60.7169</v>
      </c>
      <c r="I154">
        <v>76.7566</v>
      </c>
      <c r="J154" s="1">
        <f t="shared" si="50"/>
        <v>0.3937177034373778</v>
      </c>
      <c r="L154">
        <v>21.2835</v>
      </c>
      <c r="M154">
        <v>-98.7975</v>
      </c>
      <c r="N154">
        <v>66.6815</v>
      </c>
      <c r="O154" s="1">
        <f t="shared" si="51"/>
        <v>0.39370533397454</v>
      </c>
      <c r="Q154">
        <v>21.7861</v>
      </c>
      <c r="R154">
        <v>-58.0802</v>
      </c>
      <c r="S154">
        <v>13.737</v>
      </c>
      <c r="T154" s="1">
        <f t="shared" si="52"/>
        <v>0.39366770251063105</v>
      </c>
      <c r="V154" s="1">
        <f t="shared" si="36"/>
        <v>21.7861</v>
      </c>
      <c r="W154" s="1">
        <f t="shared" si="37"/>
        <v>-58.0802</v>
      </c>
      <c r="X154" s="1">
        <f t="shared" si="38"/>
        <v>160</v>
      </c>
      <c r="Y154" s="1">
        <f t="shared" si="53"/>
        <v>0.3647473783319064</v>
      </c>
      <c r="AA154" s="1">
        <f t="shared" si="39"/>
        <v>76.94900022677358</v>
      </c>
      <c r="AB154" s="1">
        <f t="shared" si="40"/>
        <v>91.11989052045661</v>
      </c>
      <c r="AC154" s="1">
        <f t="shared" si="41"/>
        <v>101.81597894387698</v>
      </c>
      <c r="AE154" s="1">
        <f t="shared" si="42"/>
        <v>50.999967642538756</v>
      </c>
      <c r="AF154" s="1">
        <f t="shared" si="43"/>
        <v>54.36421874413353</v>
      </c>
      <c r="AG154" s="1">
        <f t="shared" si="44"/>
        <v>61.01037381855647</v>
      </c>
      <c r="AI154" s="1">
        <f t="shared" si="45"/>
        <v>75.60537268074174</v>
      </c>
      <c r="AJ154" s="1">
        <f t="shared" si="46"/>
        <v>66.00191382824784</v>
      </c>
      <c r="AK154" s="1">
        <f t="shared" si="47"/>
        <v>66.42549915764795</v>
      </c>
    </row>
    <row r="155" spans="1:37" ht="12.75">
      <c r="A155">
        <f t="shared" si="48"/>
        <v>149</v>
      </c>
      <c r="B155">
        <v>12.1466</v>
      </c>
      <c r="C155">
        <v>-41.7508</v>
      </c>
      <c r="D155">
        <v>85.6148</v>
      </c>
      <c r="E155" s="1">
        <f t="shared" si="49"/>
        <v>0.3937177034373731</v>
      </c>
      <c r="G155">
        <v>58.5544</v>
      </c>
      <c r="H155">
        <v>-61.024</v>
      </c>
      <c r="I155">
        <v>76.9048</v>
      </c>
      <c r="J155" s="1">
        <f t="shared" si="50"/>
        <v>0.3937053339745273</v>
      </c>
      <c r="L155">
        <v>21.0866</v>
      </c>
      <c r="M155">
        <v>-99.1046</v>
      </c>
      <c r="N155">
        <v>66.8296</v>
      </c>
      <c r="O155" s="1">
        <f t="shared" si="51"/>
        <v>0.3937177034373778</v>
      </c>
      <c r="Q155">
        <v>21.5892</v>
      </c>
      <c r="R155">
        <v>-58.3873</v>
      </c>
      <c r="S155">
        <v>13.8851</v>
      </c>
      <c r="T155" s="1">
        <f t="shared" si="52"/>
        <v>0.3937177034373778</v>
      </c>
      <c r="V155" s="1">
        <f t="shared" si="36"/>
        <v>21.5892</v>
      </c>
      <c r="W155" s="1">
        <f t="shared" si="37"/>
        <v>-58.3873</v>
      </c>
      <c r="X155" s="1">
        <f t="shared" si="38"/>
        <v>160</v>
      </c>
      <c r="Y155" s="1">
        <f t="shared" si="53"/>
        <v>0.3648013431992858</v>
      </c>
      <c r="AA155" s="1">
        <f t="shared" si="39"/>
        <v>76.8055584319911</v>
      </c>
      <c r="AB155" s="1">
        <f t="shared" si="40"/>
        <v>90.98456166278982</v>
      </c>
      <c r="AC155" s="1">
        <f t="shared" si="41"/>
        <v>101.6802565014959</v>
      </c>
      <c r="AE155" s="1">
        <f t="shared" si="42"/>
        <v>51.00004155959091</v>
      </c>
      <c r="AF155" s="1">
        <f t="shared" si="43"/>
        <v>54.36430619662133</v>
      </c>
      <c r="AG155" s="1">
        <f t="shared" si="44"/>
        <v>61.010373818556474</v>
      </c>
      <c r="AI155" s="1">
        <f t="shared" si="45"/>
        <v>75.5779073685133</v>
      </c>
      <c r="AJ155" s="1">
        <f t="shared" si="46"/>
        <v>65.96390014385241</v>
      </c>
      <c r="AK155" s="1">
        <f t="shared" si="47"/>
        <v>66.39212293405372</v>
      </c>
    </row>
    <row r="156" spans="1:37" ht="12.75">
      <c r="A156">
        <f t="shared" si="48"/>
        <v>150</v>
      </c>
      <c r="B156">
        <v>11.9498</v>
      </c>
      <c r="C156">
        <v>-42.058</v>
      </c>
      <c r="D156">
        <v>85.763</v>
      </c>
      <c r="E156" s="1">
        <f t="shared" si="49"/>
        <v>0.39378334144552346</v>
      </c>
      <c r="G156">
        <v>58.3575</v>
      </c>
      <c r="H156">
        <v>-61.3311</v>
      </c>
      <c r="I156">
        <v>77.0529</v>
      </c>
      <c r="J156" s="1">
        <f t="shared" si="50"/>
        <v>0.3937177034373723</v>
      </c>
      <c r="L156">
        <v>20.8897</v>
      </c>
      <c r="M156">
        <v>-99.4117</v>
      </c>
      <c r="N156">
        <v>66.9777</v>
      </c>
      <c r="O156" s="1">
        <f t="shared" si="51"/>
        <v>0.39371770343736673</v>
      </c>
      <c r="Q156">
        <v>21.3924</v>
      </c>
      <c r="R156">
        <v>-58.6944</v>
      </c>
      <c r="S156">
        <v>14.0333</v>
      </c>
      <c r="T156" s="1">
        <f t="shared" si="52"/>
        <v>0.39370533397453555</v>
      </c>
      <c r="V156" s="1">
        <f t="shared" si="36"/>
        <v>21.3924</v>
      </c>
      <c r="W156" s="1">
        <f t="shared" si="37"/>
        <v>-58.6944</v>
      </c>
      <c r="X156" s="1">
        <f t="shared" si="38"/>
        <v>160</v>
      </c>
      <c r="Y156" s="1">
        <f t="shared" si="53"/>
        <v>0.3647473783319083</v>
      </c>
      <c r="AA156" s="1">
        <f t="shared" si="39"/>
        <v>76.66201581435229</v>
      </c>
      <c r="AB156" s="1">
        <f t="shared" si="40"/>
        <v>90.84928289926124</v>
      </c>
      <c r="AC156" s="1">
        <f t="shared" si="41"/>
        <v>101.5445691500535</v>
      </c>
      <c r="AE156" s="1">
        <f t="shared" si="42"/>
        <v>50.99992985201059</v>
      </c>
      <c r="AF156" s="1">
        <f t="shared" si="43"/>
        <v>54.364306196621314</v>
      </c>
      <c r="AG156" s="1">
        <f t="shared" si="44"/>
        <v>61.01029594904453</v>
      </c>
      <c r="AI156" s="1">
        <f t="shared" si="45"/>
        <v>75.55038357525443</v>
      </c>
      <c r="AJ156" s="1">
        <f t="shared" si="46"/>
        <v>65.92591382273264</v>
      </c>
      <c r="AK156" s="1">
        <f t="shared" si="47"/>
        <v>66.35865686378983</v>
      </c>
    </row>
    <row r="157" spans="1:37" ht="12.75">
      <c r="A157">
        <f t="shared" si="48"/>
        <v>151</v>
      </c>
      <c r="B157">
        <v>11.7529</v>
      </c>
      <c r="C157">
        <v>-42.365</v>
      </c>
      <c r="D157">
        <v>85.9111</v>
      </c>
      <c r="E157" s="1">
        <f t="shared" si="49"/>
        <v>0.3936397083628644</v>
      </c>
      <c r="G157">
        <v>58.1607</v>
      </c>
      <c r="H157">
        <v>-61.6382</v>
      </c>
      <c r="I157">
        <v>77.201</v>
      </c>
      <c r="J157" s="1">
        <f t="shared" si="50"/>
        <v>0.3936677025106328</v>
      </c>
      <c r="L157">
        <v>20.6929</v>
      </c>
      <c r="M157">
        <v>-99.7188</v>
      </c>
      <c r="N157">
        <v>67.1258</v>
      </c>
      <c r="O157" s="1">
        <f t="shared" si="51"/>
        <v>0.3936677025106366</v>
      </c>
      <c r="Q157">
        <v>21.1955</v>
      </c>
      <c r="R157">
        <v>-59.0015</v>
      </c>
      <c r="S157">
        <v>14.1814</v>
      </c>
      <c r="T157" s="1">
        <f t="shared" si="52"/>
        <v>0.3937177034373723</v>
      </c>
      <c r="V157" s="1">
        <f t="shared" si="36"/>
        <v>21.1955</v>
      </c>
      <c r="W157" s="1">
        <f t="shared" si="37"/>
        <v>-59.0015</v>
      </c>
      <c r="X157" s="1">
        <f t="shared" si="38"/>
        <v>160</v>
      </c>
      <c r="Y157" s="1">
        <f t="shared" si="53"/>
        <v>0.36480134319927987</v>
      </c>
      <c r="AA157" s="1">
        <f t="shared" si="39"/>
        <v>76.51863126206584</v>
      </c>
      <c r="AB157" s="1">
        <f t="shared" si="40"/>
        <v>90.71412568574974</v>
      </c>
      <c r="AC157" s="1">
        <f t="shared" si="41"/>
        <v>101.40891554340773</v>
      </c>
      <c r="AE157" s="1">
        <f t="shared" si="42"/>
        <v>51.00005863810354</v>
      </c>
      <c r="AF157" s="1">
        <f t="shared" si="43"/>
        <v>54.36430619662133</v>
      </c>
      <c r="AG157" s="1">
        <f t="shared" si="44"/>
        <v>61.01040460880423</v>
      </c>
      <c r="AI157" s="1">
        <f t="shared" si="45"/>
        <v>75.52264913812552</v>
      </c>
      <c r="AJ157" s="1">
        <f t="shared" si="46"/>
        <v>65.88769921543057</v>
      </c>
      <c r="AK157" s="1">
        <f t="shared" si="47"/>
        <v>66.32510252577414</v>
      </c>
    </row>
    <row r="158" spans="1:37" ht="12.75">
      <c r="A158">
        <f t="shared" si="48"/>
        <v>152</v>
      </c>
      <c r="B158">
        <v>11.5561</v>
      </c>
      <c r="C158">
        <v>-42.6721</v>
      </c>
      <c r="D158">
        <v>86.0592</v>
      </c>
      <c r="E158" s="1">
        <f t="shared" si="49"/>
        <v>0.39366770251063105</v>
      </c>
      <c r="G158">
        <v>57.9638</v>
      </c>
      <c r="H158">
        <v>-61.9453</v>
      </c>
      <c r="I158">
        <v>77.3492</v>
      </c>
      <c r="J158" s="1">
        <f t="shared" si="50"/>
        <v>0.39375533012265873</v>
      </c>
      <c r="L158">
        <v>20.4961</v>
      </c>
      <c r="M158">
        <v>-100.0259</v>
      </c>
      <c r="N158">
        <v>67.274</v>
      </c>
      <c r="O158" s="1">
        <f t="shared" si="51"/>
        <v>0.39370533397453067</v>
      </c>
      <c r="Q158">
        <v>20.9987</v>
      </c>
      <c r="R158">
        <v>-59.3086</v>
      </c>
      <c r="S158">
        <v>14.3295</v>
      </c>
      <c r="T158" s="1">
        <f t="shared" si="52"/>
        <v>0.39366770251063105</v>
      </c>
      <c r="V158" s="1">
        <f t="shared" si="36"/>
        <v>20.9987</v>
      </c>
      <c r="W158" s="1">
        <f t="shared" si="37"/>
        <v>-59.3086</v>
      </c>
      <c r="X158" s="1">
        <f t="shared" si="38"/>
        <v>160</v>
      </c>
      <c r="Y158" s="1">
        <f t="shared" si="53"/>
        <v>0.3647473783319064</v>
      </c>
      <c r="AA158" s="1">
        <f t="shared" si="39"/>
        <v>76.37524292367259</v>
      </c>
      <c r="AB158" s="1">
        <f t="shared" si="40"/>
        <v>90.57883607962734</v>
      </c>
      <c r="AC158" s="1">
        <f t="shared" si="41"/>
        <v>101.27320574589312</v>
      </c>
      <c r="AE158" s="1">
        <f t="shared" si="42"/>
        <v>50.99995056399565</v>
      </c>
      <c r="AF158" s="1">
        <f t="shared" si="43"/>
        <v>54.36423727681645</v>
      </c>
      <c r="AG158" s="1">
        <f t="shared" si="44"/>
        <v>61.01037381855646</v>
      </c>
      <c r="AI158" s="1">
        <f t="shared" si="45"/>
        <v>75.49487373467113</v>
      </c>
      <c r="AJ158" s="1">
        <f t="shared" si="46"/>
        <v>65.84945984621716</v>
      </c>
      <c r="AK158" s="1">
        <f t="shared" si="47"/>
        <v>66.29143492101346</v>
      </c>
    </row>
    <row r="159" spans="1:37" ht="12.75">
      <c r="A159">
        <f t="shared" si="48"/>
        <v>153</v>
      </c>
      <c r="B159">
        <v>11.3739</v>
      </c>
      <c r="C159">
        <v>-42.9877</v>
      </c>
      <c r="D159">
        <v>86.0592</v>
      </c>
      <c r="E159" s="1">
        <f t="shared" si="49"/>
        <v>0.3644176175763154</v>
      </c>
      <c r="G159">
        <v>57.7817</v>
      </c>
      <c r="H159">
        <v>-62.2609</v>
      </c>
      <c r="I159">
        <v>77.3492</v>
      </c>
      <c r="J159" s="1">
        <f t="shared" si="50"/>
        <v>0.36436763028567326</v>
      </c>
      <c r="L159">
        <v>20.3139</v>
      </c>
      <c r="M159">
        <v>-100.3414</v>
      </c>
      <c r="N159">
        <v>67.274</v>
      </c>
      <c r="O159" s="1">
        <f t="shared" si="51"/>
        <v>0.36433101707101384</v>
      </c>
      <c r="Q159">
        <v>20.8165</v>
      </c>
      <c r="R159">
        <v>-59.6241</v>
      </c>
      <c r="S159">
        <v>14.3295</v>
      </c>
      <c r="T159" s="1">
        <f t="shared" si="52"/>
        <v>0.36433101707101384</v>
      </c>
      <c r="V159" s="1">
        <f t="shared" si="36"/>
        <v>20.8165</v>
      </c>
      <c r="W159" s="1">
        <f t="shared" si="37"/>
        <v>-59.6241</v>
      </c>
      <c r="X159" s="1">
        <f t="shared" si="38"/>
        <v>160</v>
      </c>
      <c r="Y159" s="1">
        <f t="shared" si="53"/>
        <v>0.36433101707101384</v>
      </c>
      <c r="AA159" s="1">
        <f t="shared" si="39"/>
        <v>76.37522114115284</v>
      </c>
      <c r="AB159" s="1">
        <f t="shared" si="40"/>
        <v>90.57887980053628</v>
      </c>
      <c r="AC159" s="1">
        <f t="shared" si="41"/>
        <v>101.27320574589312</v>
      </c>
      <c r="AE159" s="1">
        <f t="shared" si="42"/>
        <v>51.00004155959091</v>
      </c>
      <c r="AF159" s="1">
        <f t="shared" si="43"/>
        <v>54.36423614960482</v>
      </c>
      <c r="AG159" s="1">
        <f t="shared" si="44"/>
        <v>61.010279811930054</v>
      </c>
      <c r="AI159" s="1">
        <f t="shared" si="45"/>
        <v>75.49493689739826</v>
      </c>
      <c r="AJ159" s="1">
        <f t="shared" si="46"/>
        <v>65.84939816719157</v>
      </c>
      <c r="AK159" s="1">
        <f t="shared" si="47"/>
        <v>66.29143492101346</v>
      </c>
    </row>
    <row r="160" spans="1:37" ht="12.75">
      <c r="A160">
        <f t="shared" si="48"/>
        <v>154</v>
      </c>
      <c r="B160">
        <v>11.1917</v>
      </c>
      <c r="C160">
        <v>-43.3033</v>
      </c>
      <c r="D160">
        <v>86.0592</v>
      </c>
      <c r="E160" s="1">
        <f t="shared" si="49"/>
        <v>0.3644176175763216</v>
      </c>
      <c r="G160">
        <v>57.5994</v>
      </c>
      <c r="H160">
        <v>-62.5765</v>
      </c>
      <c r="I160">
        <v>77.3492</v>
      </c>
      <c r="J160" s="1">
        <f t="shared" si="50"/>
        <v>0.3644676254484085</v>
      </c>
      <c r="L160">
        <v>20.1317</v>
      </c>
      <c r="M160">
        <v>-100.657</v>
      </c>
      <c r="N160">
        <v>67.274</v>
      </c>
      <c r="O160" s="1">
        <f t="shared" si="51"/>
        <v>0.3644176175763224</v>
      </c>
      <c r="Q160">
        <v>20.6343</v>
      </c>
      <c r="R160">
        <v>-59.9397</v>
      </c>
      <c r="S160">
        <v>14.3295</v>
      </c>
      <c r="T160" s="1">
        <f t="shared" si="52"/>
        <v>0.3644176175763224</v>
      </c>
      <c r="V160" s="1">
        <f t="shared" si="36"/>
        <v>20.6343</v>
      </c>
      <c r="W160" s="1">
        <f t="shared" si="37"/>
        <v>-59.9397</v>
      </c>
      <c r="X160" s="1">
        <f t="shared" si="38"/>
        <v>160</v>
      </c>
      <c r="Y160" s="1">
        <f t="shared" si="53"/>
        <v>0.3644176175763224</v>
      </c>
      <c r="AA160" s="1">
        <f t="shared" si="39"/>
        <v>76.37522114115284</v>
      </c>
      <c r="AB160" s="1">
        <f t="shared" si="40"/>
        <v>90.57883899062739</v>
      </c>
      <c r="AC160" s="1">
        <f t="shared" si="41"/>
        <v>101.27320574589312</v>
      </c>
      <c r="AE160" s="1">
        <f t="shared" si="42"/>
        <v>50.999950563995654</v>
      </c>
      <c r="AF160" s="1">
        <f t="shared" si="43"/>
        <v>54.36416722971116</v>
      </c>
      <c r="AG160" s="1">
        <f t="shared" si="44"/>
        <v>61.010279811930054</v>
      </c>
      <c r="AI160" s="1">
        <f t="shared" si="45"/>
        <v>75.49493689739826</v>
      </c>
      <c r="AJ160" s="1">
        <f t="shared" si="46"/>
        <v>65.84945573953382</v>
      </c>
      <c r="AK160" s="1">
        <f t="shared" si="47"/>
        <v>66.29143492101346</v>
      </c>
    </row>
    <row r="161" spans="1:37" ht="12.75">
      <c r="A161">
        <f t="shared" si="48"/>
        <v>155</v>
      </c>
      <c r="B161">
        <v>11.0095</v>
      </c>
      <c r="C161">
        <v>-43.6188</v>
      </c>
      <c r="D161">
        <v>86.0592</v>
      </c>
      <c r="E161" s="1">
        <f t="shared" si="49"/>
        <v>0.3643310170710156</v>
      </c>
      <c r="G161">
        <v>57.4173</v>
      </c>
      <c r="H161">
        <v>-62.892</v>
      </c>
      <c r="I161">
        <v>77.3492</v>
      </c>
      <c r="J161" s="1">
        <f t="shared" si="50"/>
        <v>0.36428101789690065</v>
      </c>
      <c r="L161">
        <v>19.9495</v>
      </c>
      <c r="M161">
        <v>-100.9726</v>
      </c>
      <c r="N161">
        <v>67.274</v>
      </c>
      <c r="O161" s="1">
        <f t="shared" si="51"/>
        <v>0.36441761757632063</v>
      </c>
      <c r="Q161">
        <v>20.4521</v>
      </c>
      <c r="R161">
        <v>-60.2553</v>
      </c>
      <c r="S161">
        <v>14.3295</v>
      </c>
      <c r="T161" s="1">
        <f t="shared" si="52"/>
        <v>0.3644176175763145</v>
      </c>
      <c r="V161" s="1">
        <f t="shared" si="36"/>
        <v>20.4521</v>
      </c>
      <c r="W161" s="1">
        <f t="shared" si="37"/>
        <v>-60.2553</v>
      </c>
      <c r="X161" s="1">
        <f t="shared" si="38"/>
        <v>160</v>
      </c>
      <c r="Y161" s="1">
        <f t="shared" si="53"/>
        <v>0.3644176175763145</v>
      </c>
      <c r="AA161" s="1">
        <f t="shared" si="39"/>
        <v>76.37524292367259</v>
      </c>
      <c r="AB161" s="1">
        <f t="shared" si="40"/>
        <v>90.57887688953755</v>
      </c>
      <c r="AC161" s="1">
        <f t="shared" si="41"/>
        <v>101.27320574589312</v>
      </c>
      <c r="AE161" s="1">
        <f t="shared" si="42"/>
        <v>51.000041559590905</v>
      </c>
      <c r="AF161" s="1">
        <f t="shared" si="43"/>
        <v>54.364306196621314</v>
      </c>
      <c r="AG161" s="1">
        <f t="shared" si="44"/>
        <v>61.01037381855647</v>
      </c>
      <c r="AI161" s="1">
        <f t="shared" si="45"/>
        <v>75.49487373467113</v>
      </c>
      <c r="AJ161" s="1">
        <f t="shared" si="46"/>
        <v>65.84940227386015</v>
      </c>
      <c r="AK161" s="1">
        <f t="shared" si="47"/>
        <v>66.29143492101346</v>
      </c>
    </row>
    <row r="162" spans="1:37" ht="12.75">
      <c r="A162">
        <f t="shared" si="48"/>
        <v>156</v>
      </c>
      <c r="B162">
        <v>10.8273</v>
      </c>
      <c r="C162">
        <v>-43.9344</v>
      </c>
      <c r="D162">
        <v>86.0592</v>
      </c>
      <c r="E162" s="1">
        <f t="shared" si="49"/>
        <v>0.3644176175763154</v>
      </c>
      <c r="G162">
        <v>57.2351</v>
      </c>
      <c r="H162">
        <v>-63.2076</v>
      </c>
      <c r="I162">
        <v>77.3492</v>
      </c>
      <c r="J162" s="1">
        <f t="shared" si="50"/>
        <v>0.36441761757631275</v>
      </c>
      <c r="L162">
        <v>19.7673</v>
      </c>
      <c r="M162">
        <v>-101.2881</v>
      </c>
      <c r="N162">
        <v>67.274</v>
      </c>
      <c r="O162" s="1">
        <f t="shared" si="51"/>
        <v>0.3643310170710156</v>
      </c>
      <c r="Q162">
        <v>20.2699</v>
      </c>
      <c r="R162">
        <v>-60.5708</v>
      </c>
      <c r="S162">
        <v>14.3295</v>
      </c>
      <c r="T162" s="1">
        <f t="shared" si="52"/>
        <v>0.3643310170710156</v>
      </c>
      <c r="V162" s="1">
        <f t="shared" si="36"/>
        <v>20.2699</v>
      </c>
      <c r="W162" s="1">
        <f t="shared" si="37"/>
        <v>-60.5708</v>
      </c>
      <c r="X162" s="1">
        <f t="shared" si="38"/>
        <v>160</v>
      </c>
      <c r="Y162" s="1">
        <f t="shared" si="53"/>
        <v>0.3643310170710156</v>
      </c>
      <c r="AA162" s="1">
        <f t="shared" si="39"/>
        <v>76.37522114115284</v>
      </c>
      <c r="AB162" s="1">
        <f t="shared" si="40"/>
        <v>90.5788798005363</v>
      </c>
      <c r="AC162" s="1">
        <f t="shared" si="41"/>
        <v>101.27320574589312</v>
      </c>
      <c r="AE162" s="1">
        <f t="shared" si="42"/>
        <v>51.00004155959091</v>
      </c>
      <c r="AF162" s="1">
        <f t="shared" si="43"/>
        <v>54.36423614960483</v>
      </c>
      <c r="AG162" s="1">
        <f t="shared" si="44"/>
        <v>61.01027981193006</v>
      </c>
      <c r="AI162" s="1">
        <f t="shared" si="45"/>
        <v>75.49493689739826</v>
      </c>
      <c r="AJ162" s="1">
        <f t="shared" si="46"/>
        <v>65.84939816719155</v>
      </c>
      <c r="AK162" s="1">
        <f t="shared" si="47"/>
        <v>66.29143492101346</v>
      </c>
    </row>
    <row r="163" spans="1:37" ht="12.75">
      <c r="A163">
        <f t="shared" si="48"/>
        <v>157</v>
      </c>
      <c r="B163">
        <v>10.6451</v>
      </c>
      <c r="C163">
        <v>-44.2499</v>
      </c>
      <c r="D163">
        <v>86.0592</v>
      </c>
      <c r="E163" s="1">
        <f t="shared" si="49"/>
        <v>0.36433101707101473</v>
      </c>
      <c r="G163">
        <v>57.0529</v>
      </c>
      <c r="H163">
        <v>-63.5231</v>
      </c>
      <c r="I163">
        <v>77.3492</v>
      </c>
      <c r="J163" s="1">
        <f t="shared" si="50"/>
        <v>0.3643310170710156</v>
      </c>
      <c r="L163">
        <v>19.5851</v>
      </c>
      <c r="M163">
        <v>-101.6037</v>
      </c>
      <c r="N163">
        <v>67.274</v>
      </c>
      <c r="O163" s="1">
        <f t="shared" si="51"/>
        <v>0.36441761757632063</v>
      </c>
      <c r="Q163">
        <v>20.0877</v>
      </c>
      <c r="R163">
        <v>-60.8864</v>
      </c>
      <c r="S163">
        <v>14.3295</v>
      </c>
      <c r="T163" s="1">
        <f t="shared" si="52"/>
        <v>0.36441761757632063</v>
      </c>
      <c r="V163" s="1">
        <f t="shared" si="36"/>
        <v>20.0877</v>
      </c>
      <c r="W163" s="1">
        <f t="shared" si="37"/>
        <v>-60.8864</v>
      </c>
      <c r="X163" s="1">
        <f t="shared" si="38"/>
        <v>160</v>
      </c>
      <c r="Y163" s="1">
        <f t="shared" si="53"/>
        <v>0.36441761757632063</v>
      </c>
      <c r="AA163" s="1">
        <f t="shared" si="39"/>
        <v>76.37524292367259</v>
      </c>
      <c r="AB163" s="1">
        <f t="shared" si="40"/>
        <v>90.57887688953755</v>
      </c>
      <c r="AC163" s="1">
        <f t="shared" si="41"/>
        <v>101.27320574589312</v>
      </c>
      <c r="AE163" s="1">
        <f t="shared" si="42"/>
        <v>51.00004155959091</v>
      </c>
      <c r="AF163" s="1">
        <f t="shared" si="43"/>
        <v>54.36430619662133</v>
      </c>
      <c r="AG163" s="1">
        <f t="shared" si="44"/>
        <v>61.010373818556474</v>
      </c>
      <c r="AI163" s="1">
        <f t="shared" si="45"/>
        <v>75.49487373467113</v>
      </c>
      <c r="AJ163" s="1">
        <f t="shared" si="46"/>
        <v>65.84940227386015</v>
      </c>
      <c r="AK163" s="1">
        <f t="shared" si="47"/>
        <v>66.29143492101346</v>
      </c>
    </row>
    <row r="164" spans="1:37" ht="12.75">
      <c r="A164">
        <f t="shared" si="48"/>
        <v>158</v>
      </c>
      <c r="B164">
        <v>10.4629</v>
      </c>
      <c r="C164">
        <v>-44.5655</v>
      </c>
      <c r="D164">
        <v>86.0592</v>
      </c>
      <c r="E164" s="1">
        <f t="shared" si="49"/>
        <v>0.3644176175763216</v>
      </c>
      <c r="G164">
        <v>56.8707</v>
      </c>
      <c r="H164">
        <v>-63.8387</v>
      </c>
      <c r="I164">
        <v>77.3492</v>
      </c>
      <c r="J164" s="1">
        <f t="shared" si="50"/>
        <v>0.3644176175763224</v>
      </c>
      <c r="L164">
        <v>19.4029</v>
      </c>
      <c r="M164">
        <v>-101.9193</v>
      </c>
      <c r="N164">
        <v>67.274</v>
      </c>
      <c r="O164" s="1">
        <f t="shared" si="51"/>
        <v>0.3644176175763224</v>
      </c>
      <c r="Q164">
        <v>19.9055</v>
      </c>
      <c r="R164">
        <v>-61.202</v>
      </c>
      <c r="S164">
        <v>14.3295</v>
      </c>
      <c r="T164" s="1">
        <f t="shared" si="52"/>
        <v>0.3644176175763163</v>
      </c>
      <c r="V164" s="1">
        <f t="shared" si="36"/>
        <v>19.9055</v>
      </c>
      <c r="W164" s="1">
        <f t="shared" si="37"/>
        <v>-61.202</v>
      </c>
      <c r="X164" s="1">
        <f t="shared" si="38"/>
        <v>160</v>
      </c>
      <c r="Y164" s="1">
        <f t="shared" si="53"/>
        <v>0.3644176175763163</v>
      </c>
      <c r="AA164" s="1">
        <f t="shared" si="39"/>
        <v>76.37524292367259</v>
      </c>
      <c r="AB164" s="1">
        <f t="shared" si="40"/>
        <v>90.57887688953755</v>
      </c>
      <c r="AC164" s="1">
        <f t="shared" si="41"/>
        <v>101.27320574589312</v>
      </c>
      <c r="AE164" s="1">
        <f t="shared" si="42"/>
        <v>51.00004155959091</v>
      </c>
      <c r="AF164" s="1">
        <f t="shared" si="43"/>
        <v>54.36430619662133</v>
      </c>
      <c r="AG164" s="1">
        <f t="shared" si="44"/>
        <v>61.010373818556474</v>
      </c>
      <c r="AI164" s="1">
        <f t="shared" si="45"/>
        <v>75.49487373467113</v>
      </c>
      <c r="AJ164" s="1">
        <f t="shared" si="46"/>
        <v>65.84940227386015</v>
      </c>
      <c r="AK164" s="1">
        <f t="shared" si="47"/>
        <v>66.29143492101346</v>
      </c>
    </row>
    <row r="165" spans="1:37" ht="12.75">
      <c r="A165">
        <f t="shared" si="48"/>
        <v>159</v>
      </c>
      <c r="B165">
        <v>10.2808</v>
      </c>
      <c r="C165">
        <v>-44.8811</v>
      </c>
      <c r="D165">
        <v>86.0592</v>
      </c>
      <c r="E165" s="1">
        <f t="shared" si="49"/>
        <v>0.3643676302856803</v>
      </c>
      <c r="G165">
        <v>56.6885</v>
      </c>
      <c r="H165">
        <v>-64.1543</v>
      </c>
      <c r="I165">
        <v>77.3492</v>
      </c>
      <c r="J165" s="1">
        <f t="shared" si="50"/>
        <v>0.3644176175763224</v>
      </c>
      <c r="L165">
        <v>19.2207</v>
      </c>
      <c r="M165">
        <v>-102.2348</v>
      </c>
      <c r="N165">
        <v>67.274</v>
      </c>
      <c r="O165" s="1">
        <f t="shared" si="51"/>
        <v>0.36433101707101384</v>
      </c>
      <c r="Q165">
        <v>19.7233</v>
      </c>
      <c r="R165">
        <v>-61.5175</v>
      </c>
      <c r="S165">
        <v>14.3295</v>
      </c>
      <c r="T165" s="1">
        <f t="shared" si="52"/>
        <v>0.3643310170710156</v>
      </c>
      <c r="V165" s="1">
        <f t="shared" si="36"/>
        <v>19.7233</v>
      </c>
      <c r="W165" s="1">
        <f t="shared" si="37"/>
        <v>-61.5175</v>
      </c>
      <c r="X165" s="1">
        <f t="shared" si="38"/>
        <v>160</v>
      </c>
      <c r="Y165" s="1">
        <f t="shared" si="53"/>
        <v>0.3643310170710156</v>
      </c>
      <c r="AA165" s="1">
        <f t="shared" si="39"/>
        <v>76.37520877778339</v>
      </c>
      <c r="AB165" s="1">
        <f t="shared" si="40"/>
        <v>90.57887980053628</v>
      </c>
      <c r="AC165" s="1">
        <f t="shared" si="41"/>
        <v>101.27320574589312</v>
      </c>
      <c r="AE165" s="1">
        <f t="shared" si="42"/>
        <v>50.99995056399565</v>
      </c>
      <c r="AF165" s="1">
        <f t="shared" si="43"/>
        <v>54.36423614960482</v>
      </c>
      <c r="AG165" s="1">
        <f t="shared" si="44"/>
        <v>61.01026515874194</v>
      </c>
      <c r="AI165" s="1">
        <f t="shared" si="45"/>
        <v>75.49497274757063</v>
      </c>
      <c r="AJ165" s="1">
        <f t="shared" si="46"/>
        <v>65.84939816719157</v>
      </c>
      <c r="AK165" s="1">
        <f t="shared" si="47"/>
        <v>66.29143492101346</v>
      </c>
    </row>
    <row r="166" spans="1:37" ht="12.75">
      <c r="A166">
        <f t="shared" si="48"/>
        <v>160</v>
      </c>
      <c r="B166">
        <v>10.0851</v>
      </c>
      <c r="C166">
        <v>-45.2199</v>
      </c>
      <c r="D166">
        <v>86.0592</v>
      </c>
      <c r="E166" s="1">
        <f t="shared" si="49"/>
        <v>0.39125941522217567</v>
      </c>
      <c r="G166">
        <v>56.4929</v>
      </c>
      <c r="H166">
        <v>-64.4931</v>
      </c>
      <c r="I166">
        <v>77.3492</v>
      </c>
      <c r="J166" s="1">
        <f t="shared" si="50"/>
        <v>0.3912094068398588</v>
      </c>
      <c r="L166">
        <v>19.0251</v>
      </c>
      <c r="M166">
        <v>-102.5736</v>
      </c>
      <c r="N166">
        <v>67.274</v>
      </c>
      <c r="O166" s="1">
        <f t="shared" si="51"/>
        <v>0.39120940683986055</v>
      </c>
      <c r="Q166">
        <v>19.5277</v>
      </c>
      <c r="R166">
        <v>-61.8563</v>
      </c>
      <c r="S166">
        <v>14.3295</v>
      </c>
      <c r="T166" s="1">
        <f t="shared" si="52"/>
        <v>0.39120940683986494</v>
      </c>
      <c r="V166" s="1">
        <f t="shared" si="36"/>
        <v>19.5277</v>
      </c>
      <c r="W166" s="1">
        <f t="shared" si="37"/>
        <v>-61.8563</v>
      </c>
      <c r="X166" s="1">
        <f t="shared" si="38"/>
        <v>160</v>
      </c>
      <c r="Y166" s="1">
        <f t="shared" si="53"/>
        <v>0.39120940683986494</v>
      </c>
      <c r="AA166" s="1">
        <f t="shared" si="39"/>
        <v>76.37522114115284</v>
      </c>
      <c r="AB166" s="1">
        <f t="shared" si="40"/>
        <v>90.57887980053628</v>
      </c>
      <c r="AC166" s="1">
        <f t="shared" si="41"/>
        <v>101.27320574589312</v>
      </c>
      <c r="AE166" s="1">
        <f t="shared" si="42"/>
        <v>51.000041559590905</v>
      </c>
      <c r="AF166" s="1">
        <f t="shared" si="43"/>
        <v>54.36423614960482</v>
      </c>
      <c r="AG166" s="1">
        <f t="shared" si="44"/>
        <v>61.010279811930054</v>
      </c>
      <c r="AI166" s="1">
        <f t="shared" si="45"/>
        <v>75.49493689739826</v>
      </c>
      <c r="AJ166" s="1">
        <f t="shared" si="46"/>
        <v>65.84939816719157</v>
      </c>
      <c r="AK166" s="1">
        <f t="shared" si="47"/>
        <v>66.29143492101346</v>
      </c>
    </row>
    <row r="167" spans="1:37" ht="12.75">
      <c r="A167">
        <f t="shared" si="48"/>
        <v>161</v>
      </c>
      <c r="B167">
        <v>9.9006</v>
      </c>
      <c r="C167">
        <v>-45.5395</v>
      </c>
      <c r="D167">
        <v>86.0592</v>
      </c>
      <c r="E167" s="1">
        <f t="shared" si="49"/>
        <v>0.3690317195038879</v>
      </c>
      <c r="G167">
        <v>56.3084</v>
      </c>
      <c r="H167">
        <v>-64.8126</v>
      </c>
      <c r="I167">
        <v>77.3492</v>
      </c>
      <c r="J167" s="1">
        <f t="shared" si="50"/>
        <v>0.3689451178698577</v>
      </c>
      <c r="L167">
        <v>18.8406</v>
      </c>
      <c r="M167">
        <v>-102.8932</v>
      </c>
      <c r="N167">
        <v>67.274</v>
      </c>
      <c r="O167" s="1">
        <f t="shared" si="51"/>
        <v>0.3690317195038879</v>
      </c>
      <c r="Q167">
        <v>19.3432</v>
      </c>
      <c r="R167">
        <v>-62.1759</v>
      </c>
      <c r="S167">
        <v>14.3295</v>
      </c>
      <c r="T167" s="1">
        <f t="shared" si="52"/>
        <v>0.369031719503894</v>
      </c>
      <c r="V167" s="1">
        <f t="shared" si="36"/>
        <v>19.3432</v>
      </c>
      <c r="W167" s="1">
        <f t="shared" si="37"/>
        <v>-62.1759</v>
      </c>
      <c r="X167" s="1">
        <f t="shared" si="38"/>
        <v>160</v>
      </c>
      <c r="Y167" s="1">
        <f t="shared" si="53"/>
        <v>0.369031719503894</v>
      </c>
      <c r="AA167" s="1">
        <f t="shared" si="39"/>
        <v>76.37522114115284</v>
      </c>
      <c r="AB167" s="1">
        <f t="shared" si="40"/>
        <v>90.57887688953755</v>
      </c>
      <c r="AC167" s="1">
        <f t="shared" si="41"/>
        <v>101.27320574589312</v>
      </c>
      <c r="AE167" s="1">
        <f t="shared" si="42"/>
        <v>51.000003769117505</v>
      </c>
      <c r="AF167" s="1">
        <f t="shared" si="43"/>
        <v>54.364306196621314</v>
      </c>
      <c r="AG167" s="1">
        <f t="shared" si="44"/>
        <v>61.010279811930054</v>
      </c>
      <c r="AI167" s="1">
        <f t="shared" si="45"/>
        <v>75.49493689739826</v>
      </c>
      <c r="AJ167" s="1">
        <f t="shared" si="46"/>
        <v>65.84940227386015</v>
      </c>
      <c r="AK167" s="1">
        <f t="shared" si="47"/>
        <v>66.29143492101346</v>
      </c>
    </row>
    <row r="168" spans="1:37" ht="12.75">
      <c r="A168">
        <f t="shared" si="48"/>
        <v>162</v>
      </c>
      <c r="B168">
        <v>9.7057</v>
      </c>
      <c r="C168">
        <v>-45.8772</v>
      </c>
      <c r="D168">
        <v>86.0592</v>
      </c>
      <c r="E168" s="1">
        <f t="shared" si="49"/>
        <v>0.38990678373170645</v>
      </c>
      <c r="G168">
        <v>56.1134</v>
      </c>
      <c r="H168">
        <v>-65.1504</v>
      </c>
      <c r="I168">
        <v>77.3492</v>
      </c>
      <c r="J168" s="1">
        <f t="shared" si="50"/>
        <v>0.3900433822025456</v>
      </c>
      <c r="L168">
        <v>18.6456</v>
      </c>
      <c r="M168">
        <v>-103.2309</v>
      </c>
      <c r="N168">
        <v>67.274</v>
      </c>
      <c r="O168" s="1">
        <f t="shared" si="51"/>
        <v>0.3899567796564217</v>
      </c>
      <c r="Q168">
        <v>19.1483</v>
      </c>
      <c r="R168">
        <v>-62.5136</v>
      </c>
      <c r="S168">
        <v>14.3295</v>
      </c>
      <c r="T168" s="1">
        <f t="shared" si="52"/>
        <v>0.3899067837317003</v>
      </c>
      <c r="V168" s="1">
        <f t="shared" si="36"/>
        <v>19.1483</v>
      </c>
      <c r="W168" s="1">
        <f t="shared" si="37"/>
        <v>-62.5136</v>
      </c>
      <c r="X168" s="1">
        <f t="shared" si="38"/>
        <v>160</v>
      </c>
      <c r="Y168" s="1">
        <f t="shared" si="53"/>
        <v>0.3899067837317003</v>
      </c>
      <c r="AA168" s="1">
        <f t="shared" si="39"/>
        <v>76.37522114115284</v>
      </c>
      <c r="AB168" s="1">
        <f t="shared" si="40"/>
        <v>90.57883899062739</v>
      </c>
      <c r="AC168" s="1">
        <f t="shared" si="41"/>
        <v>101.27320624222381</v>
      </c>
      <c r="AE168" s="1">
        <f t="shared" si="42"/>
        <v>50.99995056399565</v>
      </c>
      <c r="AF168" s="1">
        <f t="shared" si="43"/>
        <v>54.36423614960482</v>
      </c>
      <c r="AG168" s="1">
        <f t="shared" si="44"/>
        <v>61.01026515874194</v>
      </c>
      <c r="AI168" s="1">
        <f t="shared" si="45"/>
        <v>75.49493689739826</v>
      </c>
      <c r="AJ168" s="1">
        <f t="shared" si="46"/>
        <v>65.84945573953382</v>
      </c>
      <c r="AK168" s="1">
        <f t="shared" si="47"/>
        <v>66.29143428158986</v>
      </c>
    </row>
    <row r="169" spans="1:37" ht="12.75">
      <c r="A169">
        <f t="shared" si="48"/>
        <v>163</v>
      </c>
      <c r="B169">
        <v>9.5219</v>
      </c>
      <c r="C169">
        <v>-46.1954</v>
      </c>
      <c r="D169">
        <v>86.0592</v>
      </c>
      <c r="E169" s="1">
        <f t="shared" si="49"/>
        <v>0.3674692912339727</v>
      </c>
      <c r="G169">
        <v>55.9297</v>
      </c>
      <c r="H169">
        <v>-65.4686</v>
      </c>
      <c r="I169">
        <v>77.3492</v>
      </c>
      <c r="J169" s="1">
        <f t="shared" si="50"/>
        <v>0.36741928365287857</v>
      </c>
      <c r="L169">
        <v>18.4619</v>
      </c>
      <c r="M169">
        <v>-103.5491</v>
      </c>
      <c r="N169">
        <v>67.274</v>
      </c>
      <c r="O169" s="1">
        <f t="shared" si="51"/>
        <v>0.36741928365287857</v>
      </c>
      <c r="Q169">
        <v>18.9645</v>
      </c>
      <c r="R169">
        <v>-62.8318</v>
      </c>
      <c r="S169">
        <v>14.3295</v>
      </c>
      <c r="T169" s="1">
        <f t="shared" si="52"/>
        <v>0.3674692912339779</v>
      </c>
      <c r="V169" s="1">
        <f t="shared" si="36"/>
        <v>18.9645</v>
      </c>
      <c r="W169" s="1">
        <f t="shared" si="37"/>
        <v>-62.8318</v>
      </c>
      <c r="X169" s="1">
        <f t="shared" si="38"/>
        <v>160</v>
      </c>
      <c r="Y169" s="1">
        <f t="shared" si="53"/>
        <v>0.3674692912339779</v>
      </c>
      <c r="AA169" s="1">
        <f t="shared" si="39"/>
        <v>76.37522114115284</v>
      </c>
      <c r="AB169" s="1">
        <f t="shared" si="40"/>
        <v>90.57887980053628</v>
      </c>
      <c r="AC169" s="1">
        <f t="shared" si="41"/>
        <v>101.27320574589312</v>
      </c>
      <c r="AE169" s="1">
        <f t="shared" si="42"/>
        <v>51.000041559590905</v>
      </c>
      <c r="AF169" s="1">
        <f t="shared" si="43"/>
        <v>54.36423614960482</v>
      </c>
      <c r="AG169" s="1">
        <f t="shared" si="44"/>
        <v>61.010279811930054</v>
      </c>
      <c r="AI169" s="1">
        <f t="shared" si="45"/>
        <v>75.49493689739826</v>
      </c>
      <c r="AJ169" s="1">
        <f t="shared" si="46"/>
        <v>65.84939816719157</v>
      </c>
      <c r="AK169" s="1">
        <f t="shared" si="47"/>
        <v>66.29143492101346</v>
      </c>
    </row>
    <row r="170" spans="1:37" ht="12.75">
      <c r="A170">
        <f t="shared" si="48"/>
        <v>164</v>
      </c>
      <c r="B170">
        <v>9.3257</v>
      </c>
      <c r="C170">
        <v>-46.5352</v>
      </c>
      <c r="D170">
        <v>86.0592</v>
      </c>
      <c r="E170" s="1">
        <f t="shared" si="49"/>
        <v>0.39237543246233325</v>
      </c>
      <c r="G170">
        <v>55.7335</v>
      </c>
      <c r="H170">
        <v>-65.8084</v>
      </c>
      <c r="I170">
        <v>77.3492</v>
      </c>
      <c r="J170" s="1">
        <f t="shared" si="50"/>
        <v>0.39237543246233764</v>
      </c>
      <c r="L170">
        <v>18.2657</v>
      </c>
      <c r="M170">
        <v>-103.889</v>
      </c>
      <c r="N170">
        <v>67.274</v>
      </c>
      <c r="O170" s="1">
        <f t="shared" si="51"/>
        <v>0.3924620363805912</v>
      </c>
      <c r="Q170">
        <v>18.7683</v>
      </c>
      <c r="R170">
        <v>-63.1717</v>
      </c>
      <c r="S170">
        <v>14.3295</v>
      </c>
      <c r="T170" s="1">
        <f t="shared" si="52"/>
        <v>0.3924620363805912</v>
      </c>
      <c r="V170" s="1">
        <f t="shared" si="36"/>
        <v>18.7683</v>
      </c>
      <c r="W170" s="1">
        <f t="shared" si="37"/>
        <v>-63.1717</v>
      </c>
      <c r="X170" s="1">
        <f t="shared" si="38"/>
        <v>160</v>
      </c>
      <c r="Y170" s="1">
        <f t="shared" si="53"/>
        <v>0.3924620363805912</v>
      </c>
      <c r="AA170" s="1">
        <f t="shared" si="39"/>
        <v>76.37524292367259</v>
      </c>
      <c r="AB170" s="1">
        <f t="shared" si="40"/>
        <v>90.57887688953755</v>
      </c>
      <c r="AC170" s="1">
        <f t="shared" si="41"/>
        <v>101.27320574589312</v>
      </c>
      <c r="AE170" s="1">
        <f t="shared" si="42"/>
        <v>51.00004155959091</v>
      </c>
      <c r="AF170" s="1">
        <f t="shared" si="43"/>
        <v>54.364306196621314</v>
      </c>
      <c r="AG170" s="1">
        <f t="shared" si="44"/>
        <v>61.01037381855646</v>
      </c>
      <c r="AI170" s="1">
        <f t="shared" si="45"/>
        <v>75.49487373467113</v>
      </c>
      <c r="AJ170" s="1">
        <f t="shared" si="46"/>
        <v>65.84940227386015</v>
      </c>
      <c r="AK170" s="1">
        <f t="shared" si="47"/>
        <v>66.29143492101346</v>
      </c>
    </row>
    <row r="171" spans="1:37" ht="12.75">
      <c r="A171">
        <f t="shared" si="48"/>
        <v>165</v>
      </c>
      <c r="B171">
        <v>9.1419</v>
      </c>
      <c r="C171">
        <v>-46.8537</v>
      </c>
      <c r="D171">
        <v>86.0592</v>
      </c>
      <c r="E171" s="1">
        <f t="shared" si="49"/>
        <v>0.3677290986582379</v>
      </c>
      <c r="G171">
        <v>55.5496</v>
      </c>
      <c r="H171">
        <v>-66.1269</v>
      </c>
      <c r="I171">
        <v>77.3492</v>
      </c>
      <c r="J171" s="1">
        <f t="shared" si="50"/>
        <v>0.3677790913034625</v>
      </c>
      <c r="L171">
        <v>18.0818</v>
      </c>
      <c r="M171">
        <v>-104.2074</v>
      </c>
      <c r="N171">
        <v>67.274</v>
      </c>
      <c r="O171" s="1">
        <f t="shared" si="51"/>
        <v>0.3676924938042742</v>
      </c>
      <c r="Q171">
        <v>18.5845</v>
      </c>
      <c r="R171">
        <v>-63.4901</v>
      </c>
      <c r="S171">
        <v>14.3295</v>
      </c>
      <c r="T171" s="1">
        <f t="shared" si="52"/>
        <v>0.3676424893833663</v>
      </c>
      <c r="V171" s="1">
        <f t="shared" si="36"/>
        <v>18.5845</v>
      </c>
      <c r="W171" s="1">
        <f t="shared" si="37"/>
        <v>-63.4901</v>
      </c>
      <c r="X171" s="1">
        <f t="shared" si="38"/>
        <v>160</v>
      </c>
      <c r="Y171" s="1">
        <f t="shared" si="53"/>
        <v>0.3676424893833663</v>
      </c>
      <c r="AA171" s="1">
        <f t="shared" si="39"/>
        <v>76.37522114115284</v>
      </c>
      <c r="AB171" s="1">
        <f t="shared" si="40"/>
        <v>90.57883899062739</v>
      </c>
      <c r="AC171" s="1">
        <f t="shared" si="41"/>
        <v>101.27320624222381</v>
      </c>
      <c r="AE171" s="1">
        <f t="shared" si="42"/>
        <v>50.99995056399565</v>
      </c>
      <c r="AF171" s="1">
        <f t="shared" si="43"/>
        <v>54.36423614960482</v>
      </c>
      <c r="AG171" s="1">
        <f t="shared" si="44"/>
        <v>61.01026515874194</v>
      </c>
      <c r="AI171" s="1">
        <f t="shared" si="45"/>
        <v>75.49493689739826</v>
      </c>
      <c r="AJ171" s="1">
        <f t="shared" si="46"/>
        <v>65.84945573953382</v>
      </c>
      <c r="AK171" s="1">
        <f t="shared" si="47"/>
        <v>66.29143428158986</v>
      </c>
    </row>
    <row r="172" spans="1:37" ht="12.75">
      <c r="A172">
        <f t="shared" si="48"/>
        <v>166</v>
      </c>
      <c r="B172">
        <v>8.9462</v>
      </c>
      <c r="C172">
        <v>-47.1926</v>
      </c>
      <c r="D172">
        <v>86.0592</v>
      </c>
      <c r="E172" s="1">
        <f t="shared" si="49"/>
        <v>0.39134601058398055</v>
      </c>
      <c r="G172">
        <v>55.3539</v>
      </c>
      <c r="H172">
        <v>-66.4658</v>
      </c>
      <c r="I172">
        <v>77.3492</v>
      </c>
      <c r="J172" s="1">
        <f t="shared" si="50"/>
        <v>0.39134601058397783</v>
      </c>
      <c r="L172">
        <v>17.8862</v>
      </c>
      <c r="M172">
        <v>-104.5464</v>
      </c>
      <c r="N172">
        <v>67.274</v>
      </c>
      <c r="O172" s="1">
        <f t="shared" si="51"/>
        <v>0.3913826260834786</v>
      </c>
      <c r="Q172">
        <v>18.3888</v>
      </c>
      <c r="R172">
        <v>-63.8291</v>
      </c>
      <c r="S172">
        <v>14.3295</v>
      </c>
      <c r="T172" s="1">
        <f t="shared" si="52"/>
        <v>0.3914326123357615</v>
      </c>
      <c r="V172" s="1">
        <f t="shared" si="36"/>
        <v>18.3888</v>
      </c>
      <c r="W172" s="1">
        <f t="shared" si="37"/>
        <v>-63.8291</v>
      </c>
      <c r="X172" s="1">
        <f t="shared" si="38"/>
        <v>160</v>
      </c>
      <c r="Y172" s="1">
        <f t="shared" si="53"/>
        <v>0.3914326123357615</v>
      </c>
      <c r="AA172" s="1">
        <f t="shared" si="39"/>
        <v>76.37524292367259</v>
      </c>
      <c r="AB172" s="1">
        <f t="shared" si="40"/>
        <v>90.57883607962734</v>
      </c>
      <c r="AC172" s="1">
        <f t="shared" si="41"/>
        <v>101.27320574589312</v>
      </c>
      <c r="AE172" s="1">
        <f t="shared" si="42"/>
        <v>50.999950563995654</v>
      </c>
      <c r="AF172" s="1">
        <f t="shared" si="43"/>
        <v>54.36423727681647</v>
      </c>
      <c r="AG172" s="1">
        <f t="shared" si="44"/>
        <v>61.010373818556474</v>
      </c>
      <c r="AI172" s="1">
        <f t="shared" si="45"/>
        <v>75.49487373467113</v>
      </c>
      <c r="AJ172" s="1">
        <f t="shared" si="46"/>
        <v>65.84945984621716</v>
      </c>
      <c r="AK172" s="1">
        <f t="shared" si="47"/>
        <v>66.29143492101346</v>
      </c>
    </row>
    <row r="173" spans="1:37" ht="12.75">
      <c r="A173">
        <f t="shared" si="48"/>
        <v>167</v>
      </c>
      <c r="B173">
        <v>8.763</v>
      </c>
      <c r="C173">
        <v>-47.5099</v>
      </c>
      <c r="D173">
        <v>86.0592</v>
      </c>
      <c r="E173" s="1">
        <f t="shared" si="49"/>
        <v>0.36638986066757046</v>
      </c>
      <c r="G173">
        <v>55.1707</v>
      </c>
      <c r="H173">
        <v>-66.7831</v>
      </c>
      <c r="I173">
        <v>77.3492</v>
      </c>
      <c r="J173" s="1">
        <f t="shared" si="50"/>
        <v>0.366389860667574</v>
      </c>
      <c r="L173">
        <v>17.703</v>
      </c>
      <c r="M173">
        <v>-104.8637</v>
      </c>
      <c r="N173">
        <v>67.274</v>
      </c>
      <c r="O173" s="1">
        <f t="shared" si="51"/>
        <v>0.36638986066755813</v>
      </c>
      <c r="Q173">
        <v>18.2056</v>
      </c>
      <c r="R173">
        <v>-64.1463</v>
      </c>
      <c r="S173">
        <v>14.3295</v>
      </c>
      <c r="T173" s="1">
        <f t="shared" si="52"/>
        <v>0.3663032623387343</v>
      </c>
      <c r="V173" s="1">
        <f t="shared" si="36"/>
        <v>18.2056</v>
      </c>
      <c r="W173" s="1">
        <f t="shared" si="37"/>
        <v>-64.1463</v>
      </c>
      <c r="X173" s="1">
        <f t="shared" si="38"/>
        <v>160</v>
      </c>
      <c r="Y173" s="1">
        <f t="shared" si="53"/>
        <v>0.3663032623387343</v>
      </c>
      <c r="AA173" s="1">
        <f t="shared" si="39"/>
        <v>76.37522114115284</v>
      </c>
      <c r="AB173" s="1">
        <f t="shared" si="40"/>
        <v>90.57883899062739</v>
      </c>
      <c r="AC173" s="1">
        <f t="shared" si="41"/>
        <v>101.27324595133702</v>
      </c>
      <c r="AE173" s="1">
        <f t="shared" si="42"/>
        <v>50.99995056399565</v>
      </c>
      <c r="AF173" s="1">
        <f t="shared" si="43"/>
        <v>54.36423727681644</v>
      </c>
      <c r="AG173" s="1">
        <f t="shared" si="44"/>
        <v>61.01037381855646</v>
      </c>
      <c r="AI173" s="1">
        <f t="shared" si="45"/>
        <v>75.49493689739826</v>
      </c>
      <c r="AJ173" s="1">
        <f t="shared" si="46"/>
        <v>65.84945573953382</v>
      </c>
      <c r="AK173" s="1">
        <f t="shared" si="47"/>
        <v>66.29138312434972</v>
      </c>
    </row>
    <row r="174" spans="1:37" ht="12.75">
      <c r="A174">
        <f t="shared" si="48"/>
        <v>168</v>
      </c>
      <c r="B174">
        <v>8.5677</v>
      </c>
      <c r="C174">
        <v>-47.8482</v>
      </c>
      <c r="D174">
        <v>86.0592</v>
      </c>
      <c r="E174" s="1">
        <f t="shared" si="49"/>
        <v>0.3906263943975082</v>
      </c>
      <c r="G174">
        <v>54.9754</v>
      </c>
      <c r="H174">
        <v>-67.1214</v>
      </c>
      <c r="I174">
        <v>77.3492</v>
      </c>
      <c r="J174" s="1">
        <f t="shared" si="50"/>
        <v>0.3906263943975003</v>
      </c>
      <c r="L174">
        <v>17.5076</v>
      </c>
      <c r="M174">
        <v>-105.202</v>
      </c>
      <c r="N174">
        <v>67.274</v>
      </c>
      <c r="O174" s="1">
        <f t="shared" si="51"/>
        <v>0.39067640061821285</v>
      </c>
      <c r="Q174">
        <v>18.0103</v>
      </c>
      <c r="R174">
        <v>-64.4847</v>
      </c>
      <c r="S174">
        <v>14.3295</v>
      </c>
      <c r="T174" s="1">
        <f t="shared" si="52"/>
        <v>0.39071300208721577</v>
      </c>
      <c r="V174" s="1">
        <f t="shared" si="36"/>
        <v>18.0103</v>
      </c>
      <c r="W174" s="1">
        <f t="shared" si="37"/>
        <v>-64.4847</v>
      </c>
      <c r="X174" s="1">
        <f t="shared" si="38"/>
        <v>160</v>
      </c>
      <c r="Y174" s="1">
        <f t="shared" si="53"/>
        <v>0.39071300208721577</v>
      </c>
      <c r="AA174" s="1">
        <f t="shared" si="39"/>
        <v>76.37524292367259</v>
      </c>
      <c r="AB174" s="1">
        <f t="shared" si="40"/>
        <v>90.57883607962734</v>
      </c>
      <c r="AC174" s="1">
        <f t="shared" si="41"/>
        <v>101.27320624222381</v>
      </c>
      <c r="AE174" s="1">
        <f t="shared" si="42"/>
        <v>50.99995056399565</v>
      </c>
      <c r="AF174" s="1">
        <f t="shared" si="43"/>
        <v>54.36430619662133</v>
      </c>
      <c r="AG174" s="1">
        <f t="shared" si="44"/>
        <v>61.01035916539092</v>
      </c>
      <c r="AI174" s="1">
        <f t="shared" si="45"/>
        <v>75.49487373467113</v>
      </c>
      <c r="AJ174" s="1">
        <f t="shared" si="46"/>
        <v>65.84945984621716</v>
      </c>
      <c r="AK174" s="1">
        <f t="shared" si="47"/>
        <v>66.29143428158986</v>
      </c>
    </row>
    <row r="175" spans="1:37" ht="12.75">
      <c r="A175">
        <f t="shared" si="48"/>
        <v>169</v>
      </c>
      <c r="B175">
        <v>8.3851</v>
      </c>
      <c r="C175">
        <v>-48.1644</v>
      </c>
      <c r="D175">
        <v>86.0592</v>
      </c>
      <c r="E175" s="1">
        <f t="shared" si="49"/>
        <v>0.3651372344749321</v>
      </c>
      <c r="G175">
        <v>54.7929</v>
      </c>
      <c r="H175">
        <v>-67.4376</v>
      </c>
      <c r="I175">
        <v>77.3492</v>
      </c>
      <c r="J175" s="1">
        <f t="shared" si="50"/>
        <v>0.36508723615049166</v>
      </c>
      <c r="L175">
        <v>17.3251</v>
      </c>
      <c r="M175">
        <v>-105.5181</v>
      </c>
      <c r="N175">
        <v>67.274</v>
      </c>
      <c r="O175" s="1">
        <f t="shared" si="51"/>
        <v>0.3650006301364479</v>
      </c>
      <c r="Q175">
        <v>17.8277</v>
      </c>
      <c r="R175">
        <v>-64.8008</v>
      </c>
      <c r="S175">
        <v>14.3295</v>
      </c>
      <c r="T175" s="1">
        <f t="shared" si="52"/>
        <v>0.3650506403226749</v>
      </c>
      <c r="V175" s="1">
        <f t="shared" si="36"/>
        <v>17.8277</v>
      </c>
      <c r="W175" s="1">
        <f t="shared" si="37"/>
        <v>-64.8008</v>
      </c>
      <c r="X175" s="1">
        <f t="shared" si="38"/>
        <v>160</v>
      </c>
      <c r="Y175" s="1">
        <f t="shared" si="53"/>
        <v>0.3650506403226749</v>
      </c>
      <c r="AA175" s="1">
        <f t="shared" si="39"/>
        <v>76.37522114115284</v>
      </c>
      <c r="AB175" s="1">
        <f t="shared" si="40"/>
        <v>90.5788798005363</v>
      </c>
      <c r="AC175" s="1">
        <f t="shared" si="41"/>
        <v>101.27320574589312</v>
      </c>
      <c r="AE175" s="1">
        <f t="shared" si="42"/>
        <v>51.00004155959091</v>
      </c>
      <c r="AF175" s="1">
        <f t="shared" si="43"/>
        <v>54.36423614960483</v>
      </c>
      <c r="AG175" s="1">
        <f t="shared" si="44"/>
        <v>61.01027981193006</v>
      </c>
      <c r="AI175" s="1">
        <f t="shared" si="45"/>
        <v>75.49493689739826</v>
      </c>
      <c r="AJ175" s="1">
        <f t="shared" si="46"/>
        <v>65.84939816719155</v>
      </c>
      <c r="AK175" s="1">
        <f t="shared" si="47"/>
        <v>66.29143492101346</v>
      </c>
    </row>
    <row r="176" spans="1:37" ht="12.75">
      <c r="A176">
        <f t="shared" si="48"/>
        <v>170</v>
      </c>
      <c r="B176">
        <v>8.19</v>
      </c>
      <c r="C176">
        <v>-48.5024</v>
      </c>
      <c r="D176">
        <v>86.0592</v>
      </c>
      <c r="E176" s="1">
        <f t="shared" si="49"/>
        <v>0.3902665883726157</v>
      </c>
      <c r="G176">
        <v>54.5977</v>
      </c>
      <c r="H176">
        <v>-67.7756</v>
      </c>
      <c r="I176">
        <v>77.3492</v>
      </c>
      <c r="J176" s="1">
        <f t="shared" si="50"/>
        <v>0.3903165894501485</v>
      </c>
      <c r="L176">
        <v>17.13</v>
      </c>
      <c r="M176">
        <v>-105.8561</v>
      </c>
      <c r="N176">
        <v>67.274</v>
      </c>
      <c r="O176" s="1">
        <f t="shared" si="51"/>
        <v>0.3902665883726096</v>
      </c>
      <c r="Q176">
        <v>17.6326</v>
      </c>
      <c r="R176">
        <v>-65.1388</v>
      </c>
      <c r="S176">
        <v>14.3295</v>
      </c>
      <c r="T176" s="1">
        <f t="shared" si="52"/>
        <v>0.3902665883726219</v>
      </c>
      <c r="V176" s="1">
        <f t="shared" si="36"/>
        <v>17.6326</v>
      </c>
      <c r="W176" s="1">
        <f t="shared" si="37"/>
        <v>-65.1388</v>
      </c>
      <c r="X176" s="1">
        <f t="shared" si="38"/>
        <v>160</v>
      </c>
      <c r="Y176" s="1">
        <f t="shared" si="53"/>
        <v>0.3902665883726219</v>
      </c>
      <c r="AA176" s="1">
        <f t="shared" si="39"/>
        <v>76.37522114115284</v>
      </c>
      <c r="AB176" s="1">
        <f t="shared" si="40"/>
        <v>90.57883899062739</v>
      </c>
      <c r="AC176" s="1">
        <f t="shared" si="41"/>
        <v>101.27320574589312</v>
      </c>
      <c r="AE176" s="1">
        <f t="shared" si="42"/>
        <v>50.999950563995654</v>
      </c>
      <c r="AF176" s="1">
        <f t="shared" si="43"/>
        <v>54.36416722971116</v>
      </c>
      <c r="AG176" s="1">
        <f t="shared" si="44"/>
        <v>61.010279811930054</v>
      </c>
      <c r="AI176" s="1">
        <f t="shared" si="45"/>
        <v>75.49493689739826</v>
      </c>
      <c r="AJ176" s="1">
        <f t="shared" si="46"/>
        <v>65.84945573953382</v>
      </c>
      <c r="AK176" s="1">
        <f t="shared" si="47"/>
        <v>66.29143492101346</v>
      </c>
    </row>
    <row r="177" spans="1:37" ht="12.75">
      <c r="A177">
        <f t="shared" si="48"/>
        <v>171</v>
      </c>
      <c r="B177">
        <v>8.0078</v>
      </c>
      <c r="C177">
        <v>-48.818</v>
      </c>
      <c r="D177">
        <v>86.0592</v>
      </c>
      <c r="E177" s="1">
        <f t="shared" si="49"/>
        <v>0.3644176175763154</v>
      </c>
      <c r="G177">
        <v>54.4156</v>
      </c>
      <c r="H177">
        <v>-68.0911</v>
      </c>
      <c r="I177">
        <v>77.3492</v>
      </c>
      <c r="J177" s="1">
        <f t="shared" si="50"/>
        <v>0.36428101789690065</v>
      </c>
      <c r="L177">
        <v>16.9478</v>
      </c>
      <c r="M177">
        <v>-106.1717</v>
      </c>
      <c r="N177">
        <v>67.274</v>
      </c>
      <c r="O177" s="1">
        <f t="shared" si="51"/>
        <v>0.36441761757632063</v>
      </c>
      <c r="Q177">
        <v>17.4504</v>
      </c>
      <c r="R177">
        <v>-65.4544</v>
      </c>
      <c r="S177">
        <v>14.3295</v>
      </c>
      <c r="T177" s="1">
        <f t="shared" si="52"/>
        <v>0.3644176175763224</v>
      </c>
      <c r="V177" s="1">
        <f t="shared" si="36"/>
        <v>17.4504</v>
      </c>
      <c r="W177" s="1">
        <f t="shared" si="37"/>
        <v>-65.4544</v>
      </c>
      <c r="X177" s="1">
        <f t="shared" si="38"/>
        <v>160</v>
      </c>
      <c r="Y177" s="1">
        <f t="shared" si="53"/>
        <v>0.3644176175763224</v>
      </c>
      <c r="AA177" s="1">
        <f t="shared" si="39"/>
        <v>76.37522114115284</v>
      </c>
      <c r="AB177" s="1">
        <f t="shared" si="40"/>
        <v>90.57887688953755</v>
      </c>
      <c r="AC177" s="1">
        <f t="shared" si="41"/>
        <v>101.27320574589312</v>
      </c>
      <c r="AE177" s="1">
        <f t="shared" si="42"/>
        <v>51.0000037691175</v>
      </c>
      <c r="AF177" s="1">
        <f t="shared" si="43"/>
        <v>54.36430619662133</v>
      </c>
      <c r="AG177" s="1">
        <f t="shared" si="44"/>
        <v>61.01027981193006</v>
      </c>
      <c r="AI177" s="1">
        <f t="shared" si="45"/>
        <v>75.49493689739826</v>
      </c>
      <c r="AJ177" s="1">
        <f t="shared" si="46"/>
        <v>65.84940227386015</v>
      </c>
      <c r="AK177" s="1">
        <f t="shared" si="47"/>
        <v>66.29143492101346</v>
      </c>
    </row>
    <row r="178" spans="1:37" ht="12.75">
      <c r="A178">
        <f t="shared" si="48"/>
        <v>172</v>
      </c>
      <c r="B178">
        <v>7.8133</v>
      </c>
      <c r="C178">
        <v>-49.1548</v>
      </c>
      <c r="D178">
        <v>86.0592</v>
      </c>
      <c r="E178" s="1">
        <f t="shared" si="49"/>
        <v>0.3889273582560147</v>
      </c>
      <c r="G178">
        <v>54.2211</v>
      </c>
      <c r="H178">
        <v>-68.428</v>
      </c>
      <c r="I178">
        <v>77.3492</v>
      </c>
      <c r="J178" s="1">
        <f t="shared" si="50"/>
        <v>0.3890139586184526</v>
      </c>
      <c r="L178">
        <v>16.7533</v>
      </c>
      <c r="M178">
        <v>-106.5086</v>
      </c>
      <c r="N178">
        <v>67.274</v>
      </c>
      <c r="O178" s="1">
        <f t="shared" si="51"/>
        <v>0.3890139586184544</v>
      </c>
      <c r="Q178">
        <v>17.2559</v>
      </c>
      <c r="R178">
        <v>-65.7912</v>
      </c>
      <c r="S178">
        <v>14.3295</v>
      </c>
      <c r="T178" s="1">
        <f t="shared" si="52"/>
        <v>0.38892735825600766</v>
      </c>
      <c r="V178" s="1">
        <f t="shared" si="36"/>
        <v>17.2559</v>
      </c>
      <c r="W178" s="1">
        <f t="shared" si="37"/>
        <v>-65.7912</v>
      </c>
      <c r="X178" s="1">
        <f t="shared" si="38"/>
        <v>160</v>
      </c>
      <c r="Y178" s="1">
        <f t="shared" si="53"/>
        <v>0.38892735825600766</v>
      </c>
      <c r="AA178" s="1">
        <f t="shared" si="39"/>
        <v>76.37522114115284</v>
      </c>
      <c r="AB178" s="1">
        <f t="shared" si="40"/>
        <v>90.57887980053628</v>
      </c>
      <c r="AC178" s="1">
        <f t="shared" si="41"/>
        <v>101.27324595133702</v>
      </c>
      <c r="AE178" s="1">
        <f t="shared" si="42"/>
        <v>51.00004155959091</v>
      </c>
      <c r="AF178" s="1">
        <f t="shared" si="43"/>
        <v>54.36430619662133</v>
      </c>
      <c r="AG178" s="1">
        <f t="shared" si="44"/>
        <v>61.01037381855647</v>
      </c>
      <c r="AI178" s="1">
        <f t="shared" si="45"/>
        <v>75.49493689739826</v>
      </c>
      <c r="AJ178" s="1">
        <f t="shared" si="46"/>
        <v>65.84939816719157</v>
      </c>
      <c r="AK178" s="1">
        <f t="shared" si="47"/>
        <v>66.29138312434972</v>
      </c>
    </row>
    <row r="179" spans="1:37" ht="12.75">
      <c r="A179">
        <f t="shared" si="48"/>
        <v>173</v>
      </c>
      <c r="B179">
        <v>7.6311</v>
      </c>
      <c r="C179">
        <v>-49.4704</v>
      </c>
      <c r="D179">
        <v>86.0592</v>
      </c>
      <c r="E179" s="1">
        <f t="shared" si="49"/>
        <v>0.3644176175763154</v>
      </c>
      <c r="G179">
        <v>54.0389</v>
      </c>
      <c r="H179">
        <v>-68.7435</v>
      </c>
      <c r="I179">
        <v>77.3492</v>
      </c>
      <c r="J179" s="1">
        <f t="shared" si="50"/>
        <v>0.3643310170710156</v>
      </c>
      <c r="L179">
        <v>16.5711</v>
      </c>
      <c r="M179">
        <v>-106.8241</v>
      </c>
      <c r="N179">
        <v>67.274</v>
      </c>
      <c r="O179" s="1">
        <f t="shared" si="51"/>
        <v>0.36433101707101384</v>
      </c>
      <c r="Q179">
        <v>17.0737</v>
      </c>
      <c r="R179">
        <v>-66.1068</v>
      </c>
      <c r="S179">
        <v>14.3295</v>
      </c>
      <c r="T179" s="1">
        <f t="shared" si="52"/>
        <v>0.3644176175763224</v>
      </c>
      <c r="V179" s="1">
        <f t="shared" si="36"/>
        <v>17.0737</v>
      </c>
      <c r="W179" s="1">
        <f t="shared" si="37"/>
        <v>-66.1068</v>
      </c>
      <c r="X179" s="1">
        <f t="shared" si="38"/>
        <v>160</v>
      </c>
      <c r="Y179" s="1">
        <f t="shared" si="53"/>
        <v>0.3644176175763224</v>
      </c>
      <c r="AA179" s="1">
        <f t="shared" si="39"/>
        <v>76.37522114115284</v>
      </c>
      <c r="AB179" s="1">
        <f t="shared" si="40"/>
        <v>90.57887688953755</v>
      </c>
      <c r="AC179" s="1">
        <f t="shared" si="41"/>
        <v>101.27320574589312</v>
      </c>
      <c r="AE179" s="1">
        <f t="shared" si="42"/>
        <v>51.0000037691175</v>
      </c>
      <c r="AF179" s="1">
        <f t="shared" si="43"/>
        <v>54.36430619662133</v>
      </c>
      <c r="AG179" s="1">
        <f t="shared" si="44"/>
        <v>61.01027981193006</v>
      </c>
      <c r="AI179" s="1">
        <f t="shared" si="45"/>
        <v>75.49493689739826</v>
      </c>
      <c r="AJ179" s="1">
        <f t="shared" si="46"/>
        <v>65.84940227386015</v>
      </c>
      <c r="AK179" s="1">
        <f t="shared" si="47"/>
        <v>66.29143492101346</v>
      </c>
    </row>
    <row r="180" spans="1:37" ht="12.75">
      <c r="A180">
        <f t="shared" si="48"/>
        <v>174</v>
      </c>
      <c r="B180">
        <v>7.4372</v>
      </c>
      <c r="C180">
        <v>-49.8062</v>
      </c>
      <c r="D180">
        <v>86.0592</v>
      </c>
      <c r="E180" s="1">
        <f t="shared" si="49"/>
        <v>0.38776133123353</v>
      </c>
      <c r="G180">
        <v>53.845</v>
      </c>
      <c r="H180">
        <v>-69.0794</v>
      </c>
      <c r="I180">
        <v>77.3492</v>
      </c>
      <c r="J180" s="1">
        <f t="shared" si="50"/>
        <v>0.38784793411852286</v>
      </c>
      <c r="L180">
        <v>16.3772</v>
      </c>
      <c r="M180">
        <v>-107.16</v>
      </c>
      <c r="N180">
        <v>67.274</v>
      </c>
      <c r="O180" s="1">
        <f t="shared" si="51"/>
        <v>0.3878479341185123</v>
      </c>
      <c r="Q180">
        <v>16.8798</v>
      </c>
      <c r="R180">
        <v>-66.4427</v>
      </c>
      <c r="S180">
        <v>14.3295</v>
      </c>
      <c r="T180" s="1">
        <f t="shared" si="52"/>
        <v>0.38784793411851054</v>
      </c>
      <c r="V180" s="1">
        <f t="shared" si="36"/>
        <v>16.8798</v>
      </c>
      <c r="W180" s="1">
        <f t="shared" si="37"/>
        <v>-66.4427</v>
      </c>
      <c r="X180" s="1">
        <f t="shared" si="38"/>
        <v>160</v>
      </c>
      <c r="Y180" s="1">
        <f t="shared" si="53"/>
        <v>0.38784793411851054</v>
      </c>
      <c r="AA180" s="1">
        <f t="shared" si="39"/>
        <v>76.37524292367259</v>
      </c>
      <c r="AB180" s="1">
        <f t="shared" si="40"/>
        <v>90.57887688953755</v>
      </c>
      <c r="AC180" s="1">
        <f t="shared" si="41"/>
        <v>101.27320574589312</v>
      </c>
      <c r="AE180" s="1">
        <f t="shared" si="42"/>
        <v>51.00004155959092</v>
      </c>
      <c r="AF180" s="1">
        <f t="shared" si="43"/>
        <v>54.364306196621314</v>
      </c>
      <c r="AG180" s="1">
        <f t="shared" si="44"/>
        <v>61.01037381855647</v>
      </c>
      <c r="AI180" s="1">
        <f t="shared" si="45"/>
        <v>75.49487373467113</v>
      </c>
      <c r="AJ180" s="1">
        <f t="shared" si="46"/>
        <v>65.84940227386015</v>
      </c>
      <c r="AK180" s="1">
        <f t="shared" si="47"/>
        <v>66.29143492101346</v>
      </c>
    </row>
    <row r="181" spans="1:37" ht="12.75">
      <c r="A181">
        <f t="shared" si="48"/>
        <v>175</v>
      </c>
      <c r="B181">
        <v>7.255</v>
      </c>
      <c r="C181">
        <v>-50.1218</v>
      </c>
      <c r="D181">
        <v>86.0592</v>
      </c>
      <c r="E181" s="1">
        <f t="shared" si="49"/>
        <v>0.3644176175763216</v>
      </c>
      <c r="G181">
        <v>53.6628</v>
      </c>
      <c r="H181">
        <v>-69.395</v>
      </c>
      <c r="I181">
        <v>77.3492</v>
      </c>
      <c r="J181" s="1">
        <f t="shared" si="50"/>
        <v>0.36441761757631014</v>
      </c>
      <c r="L181">
        <v>16.195</v>
      </c>
      <c r="M181">
        <v>-107.4755</v>
      </c>
      <c r="N181">
        <v>67.274</v>
      </c>
      <c r="O181" s="1">
        <f t="shared" si="51"/>
        <v>0.36433101707101384</v>
      </c>
      <c r="Q181">
        <v>16.6976</v>
      </c>
      <c r="R181">
        <v>-66.7582</v>
      </c>
      <c r="S181">
        <v>14.3295</v>
      </c>
      <c r="T181" s="1">
        <f t="shared" si="52"/>
        <v>0.36433101707101384</v>
      </c>
      <c r="V181" s="1">
        <f t="shared" si="36"/>
        <v>16.6976</v>
      </c>
      <c r="W181" s="1">
        <f t="shared" si="37"/>
        <v>-66.7582</v>
      </c>
      <c r="X181" s="1">
        <f t="shared" si="38"/>
        <v>160</v>
      </c>
      <c r="Y181" s="1">
        <f t="shared" si="53"/>
        <v>0.36433101707101384</v>
      </c>
      <c r="AA181" s="1">
        <f t="shared" si="39"/>
        <v>76.37522114115284</v>
      </c>
      <c r="AB181" s="1">
        <f t="shared" si="40"/>
        <v>90.57887980053628</v>
      </c>
      <c r="AC181" s="1">
        <f t="shared" si="41"/>
        <v>101.27320574589312</v>
      </c>
      <c r="AE181" s="1">
        <f t="shared" si="42"/>
        <v>51.000041559590905</v>
      </c>
      <c r="AF181" s="1">
        <f t="shared" si="43"/>
        <v>54.36423614960482</v>
      </c>
      <c r="AG181" s="1">
        <f t="shared" si="44"/>
        <v>61.010279811930054</v>
      </c>
      <c r="AI181" s="1">
        <f t="shared" si="45"/>
        <v>75.49493689739826</v>
      </c>
      <c r="AJ181" s="1">
        <f t="shared" si="46"/>
        <v>65.84939816719157</v>
      </c>
      <c r="AK181" s="1">
        <f t="shared" si="47"/>
        <v>66.29143492101346</v>
      </c>
    </row>
    <row r="182" spans="1:37" ht="12.75">
      <c r="A182">
        <f t="shared" si="48"/>
        <v>176</v>
      </c>
      <c r="B182">
        <v>7.0616</v>
      </c>
      <c r="C182">
        <v>-50.4568</v>
      </c>
      <c r="D182">
        <v>86.0592</v>
      </c>
      <c r="E182" s="1">
        <f t="shared" si="49"/>
        <v>0.3868185104154149</v>
      </c>
      <c r="G182">
        <v>53.4694</v>
      </c>
      <c r="H182">
        <v>-69.73</v>
      </c>
      <c r="I182">
        <v>77.3492</v>
      </c>
      <c r="J182" s="1">
        <f t="shared" si="50"/>
        <v>0.38681851041541965</v>
      </c>
      <c r="L182">
        <v>16.0016</v>
      </c>
      <c r="M182">
        <v>-107.8106</v>
      </c>
      <c r="N182">
        <v>67.274</v>
      </c>
      <c r="O182" s="1">
        <f t="shared" si="51"/>
        <v>0.3869051175675998</v>
      </c>
      <c r="Q182">
        <v>16.5042</v>
      </c>
      <c r="R182">
        <v>-67.0932</v>
      </c>
      <c r="S182">
        <v>14.3295</v>
      </c>
      <c r="T182" s="1">
        <f t="shared" si="52"/>
        <v>0.38681851041540916</v>
      </c>
      <c r="V182" s="1">
        <f t="shared" si="36"/>
        <v>16.5042</v>
      </c>
      <c r="W182" s="1">
        <f t="shared" si="37"/>
        <v>-67.0932</v>
      </c>
      <c r="X182" s="1">
        <f t="shared" si="38"/>
        <v>160</v>
      </c>
      <c r="Y182" s="1">
        <f t="shared" si="53"/>
        <v>0.38681851041540916</v>
      </c>
      <c r="AA182" s="1">
        <f t="shared" si="39"/>
        <v>76.37522114115284</v>
      </c>
      <c r="AB182" s="1">
        <f t="shared" si="40"/>
        <v>90.57887980053628</v>
      </c>
      <c r="AC182" s="1">
        <f t="shared" si="41"/>
        <v>101.27324595133702</v>
      </c>
      <c r="AE182" s="1">
        <f t="shared" si="42"/>
        <v>51.00004155959091</v>
      </c>
      <c r="AF182" s="1">
        <f t="shared" si="43"/>
        <v>54.364306196621314</v>
      </c>
      <c r="AG182" s="1">
        <f t="shared" si="44"/>
        <v>61.01037381855646</v>
      </c>
      <c r="AI182" s="1">
        <f t="shared" si="45"/>
        <v>75.49493689739826</v>
      </c>
      <c r="AJ182" s="1">
        <f t="shared" si="46"/>
        <v>65.84939816719157</v>
      </c>
      <c r="AK182" s="1">
        <f t="shared" si="47"/>
        <v>66.29138312434972</v>
      </c>
    </row>
    <row r="183" spans="1:37" ht="12.75">
      <c r="A183">
        <f t="shared" si="48"/>
        <v>177</v>
      </c>
      <c r="B183">
        <v>6.8794</v>
      </c>
      <c r="C183">
        <v>-50.7724</v>
      </c>
      <c r="D183">
        <v>86.0592</v>
      </c>
      <c r="E183" s="1">
        <f t="shared" si="49"/>
        <v>0.3644176175763154</v>
      </c>
      <c r="G183">
        <v>53.2872</v>
      </c>
      <c r="H183">
        <v>-70.0456</v>
      </c>
      <c r="I183">
        <v>77.3492</v>
      </c>
      <c r="J183" s="1">
        <f t="shared" si="50"/>
        <v>0.36441761757631014</v>
      </c>
      <c r="L183">
        <v>15.8194</v>
      </c>
      <c r="M183">
        <v>-108.1261</v>
      </c>
      <c r="N183">
        <v>67.274</v>
      </c>
      <c r="O183" s="1">
        <f t="shared" si="51"/>
        <v>0.36433101707101473</v>
      </c>
      <c r="Q183">
        <v>16.322</v>
      </c>
      <c r="R183">
        <v>-67.4088</v>
      </c>
      <c r="S183">
        <v>14.3295</v>
      </c>
      <c r="T183" s="1">
        <f t="shared" si="52"/>
        <v>0.3644176175763224</v>
      </c>
      <c r="V183" s="1">
        <f t="shared" si="36"/>
        <v>16.322</v>
      </c>
      <c r="W183" s="1">
        <f t="shared" si="37"/>
        <v>-67.4088</v>
      </c>
      <c r="X183" s="1">
        <f t="shared" si="38"/>
        <v>160</v>
      </c>
      <c r="Y183" s="1">
        <f t="shared" si="53"/>
        <v>0.3644176175763224</v>
      </c>
      <c r="AA183" s="1">
        <f t="shared" si="39"/>
        <v>76.37522114115284</v>
      </c>
      <c r="AB183" s="1">
        <f t="shared" si="40"/>
        <v>90.57887980053628</v>
      </c>
      <c r="AC183" s="1">
        <f t="shared" si="41"/>
        <v>101.27320574589312</v>
      </c>
      <c r="AE183" s="1">
        <f t="shared" si="42"/>
        <v>51.000041559590905</v>
      </c>
      <c r="AF183" s="1">
        <f t="shared" si="43"/>
        <v>54.36423614960482</v>
      </c>
      <c r="AG183" s="1">
        <f t="shared" si="44"/>
        <v>61.010279811930054</v>
      </c>
      <c r="AI183" s="1">
        <f t="shared" si="45"/>
        <v>75.49493689739826</v>
      </c>
      <c r="AJ183" s="1">
        <f t="shared" si="46"/>
        <v>65.84939816719157</v>
      </c>
      <c r="AK183" s="1">
        <f t="shared" si="47"/>
        <v>66.29143492101346</v>
      </c>
    </row>
    <row r="184" spans="1:37" ht="12.75">
      <c r="A184">
        <f t="shared" si="48"/>
        <v>178</v>
      </c>
      <c r="B184">
        <v>6.6865</v>
      </c>
      <c r="C184">
        <v>-51.1065</v>
      </c>
      <c r="D184">
        <v>86.0592</v>
      </c>
      <c r="E184" s="1">
        <f t="shared" si="49"/>
        <v>0.3857890874558272</v>
      </c>
      <c r="G184">
        <v>53.0943</v>
      </c>
      <c r="H184">
        <v>-70.3797</v>
      </c>
      <c r="I184">
        <v>77.3492</v>
      </c>
      <c r="J184" s="1">
        <f t="shared" si="50"/>
        <v>0.3857890874558338</v>
      </c>
      <c r="L184">
        <v>15.6265</v>
      </c>
      <c r="M184">
        <v>-108.4602</v>
      </c>
      <c r="N184">
        <v>67.274</v>
      </c>
      <c r="O184" s="1">
        <f t="shared" si="51"/>
        <v>0.3857890874558329</v>
      </c>
      <c r="Q184">
        <v>16.1291</v>
      </c>
      <c r="R184">
        <v>-67.7429</v>
      </c>
      <c r="S184">
        <v>14.3295</v>
      </c>
      <c r="T184" s="1">
        <f t="shared" si="52"/>
        <v>0.385789087455832</v>
      </c>
      <c r="V184" s="1">
        <f t="shared" si="36"/>
        <v>16.1291</v>
      </c>
      <c r="W184" s="1">
        <f t="shared" si="37"/>
        <v>-67.7429</v>
      </c>
      <c r="X184" s="1">
        <f t="shared" si="38"/>
        <v>160</v>
      </c>
      <c r="Y184" s="1">
        <f t="shared" si="53"/>
        <v>0.385789087455832</v>
      </c>
      <c r="AA184" s="1">
        <f t="shared" si="39"/>
        <v>76.37522114115284</v>
      </c>
      <c r="AB184" s="1">
        <f t="shared" si="40"/>
        <v>90.57887980053628</v>
      </c>
      <c r="AC184" s="1">
        <f t="shared" si="41"/>
        <v>101.27320574589312</v>
      </c>
      <c r="AE184" s="1">
        <f t="shared" si="42"/>
        <v>51.000041559590905</v>
      </c>
      <c r="AF184" s="1">
        <f t="shared" si="43"/>
        <v>54.36423614960482</v>
      </c>
      <c r="AG184" s="1">
        <f t="shared" si="44"/>
        <v>61.01027981193006</v>
      </c>
      <c r="AI184" s="1">
        <f t="shared" si="45"/>
        <v>75.49493689739826</v>
      </c>
      <c r="AJ184" s="1">
        <f t="shared" si="46"/>
        <v>65.84939816719157</v>
      </c>
      <c r="AK184" s="1">
        <f t="shared" si="47"/>
        <v>66.29143492101346</v>
      </c>
    </row>
    <row r="185" spans="1:37" ht="12.75">
      <c r="A185">
        <f t="shared" si="48"/>
        <v>179</v>
      </c>
      <c r="B185">
        <v>6.5043</v>
      </c>
      <c r="C185">
        <v>-51.4221</v>
      </c>
      <c r="D185">
        <v>86.0592</v>
      </c>
      <c r="E185" s="1">
        <f t="shared" si="49"/>
        <v>0.3644176175763216</v>
      </c>
      <c r="G185">
        <v>52.9121</v>
      </c>
      <c r="H185">
        <v>-70.6952</v>
      </c>
      <c r="I185">
        <v>77.3492</v>
      </c>
      <c r="J185" s="1">
        <f t="shared" si="50"/>
        <v>0.36433101707101206</v>
      </c>
      <c r="L185">
        <v>15.4443</v>
      </c>
      <c r="M185">
        <v>-108.7758</v>
      </c>
      <c r="N185">
        <v>67.274</v>
      </c>
      <c r="O185" s="1">
        <f t="shared" si="51"/>
        <v>0.3644176175763216</v>
      </c>
      <c r="Q185">
        <v>15.9469</v>
      </c>
      <c r="R185">
        <v>-68.0585</v>
      </c>
      <c r="S185">
        <v>14.3295</v>
      </c>
      <c r="T185" s="1">
        <f t="shared" si="52"/>
        <v>0.36441761757631014</v>
      </c>
      <c r="V185" s="1">
        <f t="shared" si="36"/>
        <v>15.9469</v>
      </c>
      <c r="W185" s="1">
        <f t="shared" si="37"/>
        <v>-68.0585</v>
      </c>
      <c r="X185" s="1">
        <f t="shared" si="38"/>
        <v>160</v>
      </c>
      <c r="Y185" s="1">
        <f t="shared" si="53"/>
        <v>0.36441761757631014</v>
      </c>
      <c r="AA185" s="1">
        <f t="shared" si="39"/>
        <v>76.37522114115284</v>
      </c>
      <c r="AB185" s="1">
        <f t="shared" si="40"/>
        <v>90.57887688953755</v>
      </c>
      <c r="AC185" s="1">
        <f t="shared" si="41"/>
        <v>101.27320574589312</v>
      </c>
      <c r="AE185" s="1">
        <f t="shared" si="42"/>
        <v>51.00000376911751</v>
      </c>
      <c r="AF185" s="1">
        <f t="shared" si="43"/>
        <v>54.364306196621335</v>
      </c>
      <c r="AG185" s="1">
        <f t="shared" si="44"/>
        <v>61.01027981193006</v>
      </c>
      <c r="AI185" s="1">
        <f t="shared" si="45"/>
        <v>75.49493689739826</v>
      </c>
      <c r="AJ185" s="1">
        <f t="shared" si="46"/>
        <v>65.84940227386015</v>
      </c>
      <c r="AK185" s="1">
        <f t="shared" si="47"/>
        <v>66.29143492101346</v>
      </c>
    </row>
    <row r="186" spans="1:37" ht="12.75">
      <c r="A186">
        <f t="shared" si="48"/>
        <v>180</v>
      </c>
      <c r="B186">
        <v>6.3119</v>
      </c>
      <c r="C186">
        <v>-51.7553</v>
      </c>
      <c r="D186">
        <v>86.0592</v>
      </c>
      <c r="E186" s="1">
        <f t="shared" si="49"/>
        <v>0.3847596652457202</v>
      </c>
      <c r="G186">
        <v>52.7197</v>
      </c>
      <c r="H186">
        <v>-71.0285</v>
      </c>
      <c r="I186">
        <v>77.3492</v>
      </c>
      <c r="J186" s="1">
        <f t="shared" si="50"/>
        <v>0.3848462680084033</v>
      </c>
      <c r="L186">
        <v>15.2519</v>
      </c>
      <c r="M186">
        <v>-109.109</v>
      </c>
      <c r="N186">
        <v>67.274</v>
      </c>
      <c r="O186" s="1">
        <f t="shared" si="51"/>
        <v>0.38475966524571453</v>
      </c>
      <c r="Q186">
        <v>15.7545</v>
      </c>
      <c r="R186">
        <v>-68.3917</v>
      </c>
      <c r="S186">
        <v>14.3295</v>
      </c>
      <c r="T186" s="1">
        <f t="shared" si="52"/>
        <v>0.3847596652457259</v>
      </c>
      <c r="V186" s="1">
        <f t="shared" si="36"/>
        <v>15.7545</v>
      </c>
      <c r="W186" s="1">
        <f t="shared" si="37"/>
        <v>-68.3917</v>
      </c>
      <c r="X186" s="1">
        <f t="shared" si="38"/>
        <v>160</v>
      </c>
      <c r="Y186" s="1">
        <f t="shared" si="53"/>
        <v>0.3847596652457259</v>
      </c>
      <c r="AA186" s="1">
        <f t="shared" si="39"/>
        <v>76.37522114115284</v>
      </c>
      <c r="AB186" s="1">
        <f t="shared" si="40"/>
        <v>90.5788798005363</v>
      </c>
      <c r="AC186" s="1">
        <f t="shared" si="41"/>
        <v>101.27320574589312</v>
      </c>
      <c r="AE186" s="1">
        <f t="shared" si="42"/>
        <v>51.00004155959091</v>
      </c>
      <c r="AF186" s="1">
        <f t="shared" si="43"/>
        <v>54.36423614960483</v>
      </c>
      <c r="AG186" s="1">
        <f t="shared" si="44"/>
        <v>61.010279811930054</v>
      </c>
      <c r="AI186" s="1">
        <f t="shared" si="45"/>
        <v>75.49493689739826</v>
      </c>
      <c r="AJ186" s="1">
        <f t="shared" si="46"/>
        <v>65.84939816719155</v>
      </c>
      <c r="AK186" s="1">
        <f t="shared" si="47"/>
        <v>66.29143492101346</v>
      </c>
    </row>
    <row r="187" spans="1:37" ht="12.75">
      <c r="A187">
        <f t="shared" si="48"/>
        <v>181</v>
      </c>
      <c r="B187">
        <v>6.1297</v>
      </c>
      <c r="C187">
        <v>-52.0709</v>
      </c>
      <c r="D187">
        <v>86.0592</v>
      </c>
      <c r="E187" s="1">
        <f t="shared" si="49"/>
        <v>0.3644176175763216</v>
      </c>
      <c r="G187">
        <v>52.5375</v>
      </c>
      <c r="H187">
        <v>-71.344</v>
      </c>
      <c r="I187">
        <v>77.3492</v>
      </c>
      <c r="J187" s="1">
        <f t="shared" si="50"/>
        <v>0.3643310170710156</v>
      </c>
      <c r="L187">
        <v>15.0697</v>
      </c>
      <c r="M187">
        <v>-109.4246</v>
      </c>
      <c r="N187">
        <v>67.274</v>
      </c>
      <c r="O187" s="1">
        <f t="shared" si="51"/>
        <v>0.3644176175763216</v>
      </c>
      <c r="Q187">
        <v>15.5723</v>
      </c>
      <c r="R187">
        <v>-68.7073</v>
      </c>
      <c r="S187">
        <v>14.3295</v>
      </c>
      <c r="T187" s="1">
        <f t="shared" si="52"/>
        <v>0.3644176175763216</v>
      </c>
      <c r="V187" s="1">
        <f t="shared" si="36"/>
        <v>15.5723</v>
      </c>
      <c r="W187" s="1">
        <f t="shared" si="37"/>
        <v>-68.7073</v>
      </c>
      <c r="X187" s="1">
        <f t="shared" si="38"/>
        <v>160</v>
      </c>
      <c r="Y187" s="1">
        <f t="shared" si="53"/>
        <v>0.3644176175763216</v>
      </c>
      <c r="AA187" s="1">
        <f t="shared" si="39"/>
        <v>76.37522114115284</v>
      </c>
      <c r="AB187" s="1">
        <f t="shared" si="40"/>
        <v>90.57887688953755</v>
      </c>
      <c r="AC187" s="1">
        <f t="shared" si="41"/>
        <v>101.27320574589312</v>
      </c>
      <c r="AE187" s="1">
        <f t="shared" si="42"/>
        <v>51.00000376911751</v>
      </c>
      <c r="AF187" s="1">
        <f t="shared" si="43"/>
        <v>54.364306196621335</v>
      </c>
      <c r="AG187" s="1">
        <f t="shared" si="44"/>
        <v>61.010279811930054</v>
      </c>
      <c r="AI187" s="1">
        <f t="shared" si="45"/>
        <v>75.49493689739826</v>
      </c>
      <c r="AJ187" s="1">
        <f t="shared" si="46"/>
        <v>65.84940227386015</v>
      </c>
      <c r="AK187" s="1">
        <f t="shared" si="47"/>
        <v>66.29143492101346</v>
      </c>
    </row>
    <row r="188" spans="1:37" ht="12.75">
      <c r="A188">
        <f t="shared" si="48"/>
        <v>182</v>
      </c>
      <c r="B188">
        <v>5.9379</v>
      </c>
      <c r="C188">
        <v>-52.4032</v>
      </c>
      <c r="D188">
        <v>86.0592</v>
      </c>
      <c r="E188" s="1">
        <f t="shared" si="49"/>
        <v>0.38368024447448107</v>
      </c>
      <c r="G188">
        <v>52.3456</v>
      </c>
      <c r="H188">
        <v>-71.6764</v>
      </c>
      <c r="I188">
        <v>77.3492</v>
      </c>
      <c r="J188" s="1">
        <f t="shared" si="50"/>
        <v>0.3838168443411598</v>
      </c>
      <c r="L188">
        <v>14.8778</v>
      </c>
      <c r="M188">
        <v>-109.7569</v>
      </c>
      <c r="N188">
        <v>67.274</v>
      </c>
      <c r="O188" s="1">
        <f t="shared" si="51"/>
        <v>0.38373024379113235</v>
      </c>
      <c r="Q188">
        <v>15.3805</v>
      </c>
      <c r="R188">
        <v>-69.0396</v>
      </c>
      <c r="S188">
        <v>14.3295</v>
      </c>
      <c r="T188" s="1">
        <f t="shared" si="52"/>
        <v>0.38368024447447535</v>
      </c>
      <c r="V188" s="1">
        <f t="shared" si="36"/>
        <v>15.3805</v>
      </c>
      <c r="W188" s="1">
        <f t="shared" si="37"/>
        <v>-69.0396</v>
      </c>
      <c r="X188" s="1">
        <f t="shared" si="38"/>
        <v>160</v>
      </c>
      <c r="Y188" s="1">
        <f t="shared" si="53"/>
        <v>0.38368024447447535</v>
      </c>
      <c r="AA188" s="1">
        <f t="shared" si="39"/>
        <v>76.37522114115284</v>
      </c>
      <c r="AB188" s="1">
        <f t="shared" si="40"/>
        <v>90.57883899062739</v>
      </c>
      <c r="AC188" s="1">
        <f t="shared" si="41"/>
        <v>101.27320624222381</v>
      </c>
      <c r="AE188" s="1">
        <f t="shared" si="42"/>
        <v>50.99995056399565</v>
      </c>
      <c r="AF188" s="1">
        <f t="shared" si="43"/>
        <v>54.36423614960482</v>
      </c>
      <c r="AG188" s="1">
        <f t="shared" si="44"/>
        <v>61.01026515874194</v>
      </c>
      <c r="AI188" s="1">
        <f t="shared" si="45"/>
        <v>75.49493689739826</v>
      </c>
      <c r="AJ188" s="1">
        <f t="shared" si="46"/>
        <v>65.84945573953382</v>
      </c>
      <c r="AK188" s="1">
        <f t="shared" si="47"/>
        <v>66.29143428158986</v>
      </c>
    </row>
    <row r="189" spans="1:37" ht="12.75">
      <c r="A189">
        <f t="shared" si="48"/>
        <v>183</v>
      </c>
      <c r="B189">
        <v>5.7533</v>
      </c>
      <c r="C189">
        <v>-52.7228</v>
      </c>
      <c r="D189">
        <v>86.0592</v>
      </c>
      <c r="E189" s="1">
        <f t="shared" si="49"/>
        <v>0.3690817253671613</v>
      </c>
      <c r="G189">
        <v>52.1611</v>
      </c>
      <c r="H189">
        <v>-71.9959</v>
      </c>
      <c r="I189">
        <v>77.3492</v>
      </c>
      <c r="J189" s="1">
        <f t="shared" si="50"/>
        <v>0.3689451178698577</v>
      </c>
      <c r="L189">
        <v>14.6933</v>
      </c>
      <c r="M189">
        <v>-110.0765</v>
      </c>
      <c r="N189">
        <v>67.274</v>
      </c>
      <c r="O189" s="1">
        <f t="shared" si="51"/>
        <v>0.3690317195038879</v>
      </c>
      <c r="Q189">
        <v>15.1959</v>
      </c>
      <c r="R189">
        <v>-69.3592</v>
      </c>
      <c r="S189">
        <v>14.3295</v>
      </c>
      <c r="T189" s="1">
        <f t="shared" si="52"/>
        <v>0.36908172536716743</v>
      </c>
      <c r="V189" s="1">
        <f t="shared" si="36"/>
        <v>15.1959</v>
      </c>
      <c r="W189" s="1">
        <f t="shared" si="37"/>
        <v>-69.3592</v>
      </c>
      <c r="X189" s="1">
        <f t="shared" si="38"/>
        <v>160</v>
      </c>
      <c r="Y189" s="1">
        <f t="shared" si="53"/>
        <v>0.36908172536716743</v>
      </c>
      <c r="AA189" s="1">
        <f t="shared" si="39"/>
        <v>76.37522114115284</v>
      </c>
      <c r="AB189" s="1">
        <f t="shared" si="40"/>
        <v>90.57887688953755</v>
      </c>
      <c r="AC189" s="1">
        <f t="shared" si="41"/>
        <v>101.27320574589312</v>
      </c>
      <c r="AE189" s="1">
        <f t="shared" si="42"/>
        <v>51.000003769117505</v>
      </c>
      <c r="AF189" s="1">
        <f t="shared" si="43"/>
        <v>54.364306196621314</v>
      </c>
      <c r="AG189" s="1">
        <f t="shared" si="44"/>
        <v>61.010279811930054</v>
      </c>
      <c r="AI189" s="1">
        <f t="shared" si="45"/>
        <v>75.49493689739826</v>
      </c>
      <c r="AJ189" s="1">
        <f t="shared" si="46"/>
        <v>65.84940227386015</v>
      </c>
      <c r="AK189" s="1">
        <f t="shared" si="47"/>
        <v>66.29143492101346</v>
      </c>
    </row>
    <row r="190" spans="1:37" ht="12.75">
      <c r="A190">
        <f t="shared" si="48"/>
        <v>184</v>
      </c>
      <c r="B190">
        <v>5.5602</v>
      </c>
      <c r="C190">
        <v>-53.0573</v>
      </c>
      <c r="D190">
        <v>86.0592</v>
      </c>
      <c r="E190" s="1">
        <f t="shared" si="49"/>
        <v>0.3862354981096366</v>
      </c>
      <c r="G190">
        <v>51.968</v>
      </c>
      <c r="H190">
        <v>-72.3305</v>
      </c>
      <c r="I190">
        <v>77.3492</v>
      </c>
      <c r="J190" s="1">
        <f t="shared" si="50"/>
        <v>0.386322106538047</v>
      </c>
      <c r="L190">
        <v>14.5002</v>
      </c>
      <c r="M190">
        <v>-110.411</v>
      </c>
      <c r="N190">
        <v>67.274</v>
      </c>
      <c r="O190" s="1">
        <f t="shared" si="51"/>
        <v>0.3862354981096432</v>
      </c>
      <c r="Q190">
        <v>15.0028</v>
      </c>
      <c r="R190">
        <v>-69.6937</v>
      </c>
      <c r="S190">
        <v>14.3295</v>
      </c>
      <c r="T190" s="1">
        <f t="shared" si="52"/>
        <v>0.3862354981096423</v>
      </c>
      <c r="V190" s="1">
        <f t="shared" si="36"/>
        <v>15.0028</v>
      </c>
      <c r="W190" s="1">
        <f t="shared" si="37"/>
        <v>-69.6937</v>
      </c>
      <c r="X190" s="1">
        <f t="shared" si="38"/>
        <v>160</v>
      </c>
      <c r="Y190" s="1">
        <f t="shared" si="53"/>
        <v>0.3862354981096423</v>
      </c>
      <c r="AA190" s="1">
        <f t="shared" si="39"/>
        <v>76.37522114115284</v>
      </c>
      <c r="AB190" s="1">
        <f t="shared" si="40"/>
        <v>90.5788798005363</v>
      </c>
      <c r="AC190" s="1">
        <f t="shared" si="41"/>
        <v>101.27320574589312</v>
      </c>
      <c r="AE190" s="1">
        <f t="shared" si="42"/>
        <v>51.00004155959091</v>
      </c>
      <c r="AF190" s="1">
        <f t="shared" si="43"/>
        <v>54.36423614960483</v>
      </c>
      <c r="AG190" s="1">
        <f t="shared" si="44"/>
        <v>61.01027981193006</v>
      </c>
      <c r="AI190" s="1">
        <f t="shared" si="45"/>
        <v>75.49493689739826</v>
      </c>
      <c r="AJ190" s="1">
        <f t="shared" si="46"/>
        <v>65.84939816719155</v>
      </c>
      <c r="AK190" s="1">
        <f t="shared" si="47"/>
        <v>66.29143492101346</v>
      </c>
    </row>
    <row r="191" spans="1:37" ht="12.75">
      <c r="A191">
        <f t="shared" si="48"/>
        <v>185</v>
      </c>
      <c r="B191">
        <v>5.3761</v>
      </c>
      <c r="C191">
        <v>-53.3762</v>
      </c>
      <c r="D191">
        <v>86.0592</v>
      </c>
      <c r="E191" s="1">
        <f t="shared" si="49"/>
        <v>0.36822550156120304</v>
      </c>
      <c r="G191">
        <v>51.7839</v>
      </c>
      <c r="H191">
        <v>-72.6494</v>
      </c>
      <c r="I191">
        <v>77.3492</v>
      </c>
      <c r="J191" s="1">
        <f t="shared" si="50"/>
        <v>0.3682255015612035</v>
      </c>
      <c r="L191">
        <v>14.3161</v>
      </c>
      <c r="M191">
        <v>-110.7299</v>
      </c>
      <c r="N191">
        <v>67.274</v>
      </c>
      <c r="O191" s="1">
        <f t="shared" si="51"/>
        <v>0.3682255015612026</v>
      </c>
      <c r="Q191">
        <v>14.8187</v>
      </c>
      <c r="R191">
        <v>-70.0126</v>
      </c>
      <c r="S191">
        <v>14.3295</v>
      </c>
      <c r="T191" s="1">
        <f t="shared" si="52"/>
        <v>0.3682255015612035</v>
      </c>
      <c r="V191" s="1">
        <f t="shared" si="36"/>
        <v>14.8187</v>
      </c>
      <c r="W191" s="1">
        <f t="shared" si="37"/>
        <v>-70.0126</v>
      </c>
      <c r="X191" s="1">
        <f t="shared" si="38"/>
        <v>160</v>
      </c>
      <c r="Y191" s="1">
        <f t="shared" si="53"/>
        <v>0.3682255015612035</v>
      </c>
      <c r="AA191" s="1">
        <f t="shared" si="39"/>
        <v>76.37522114115284</v>
      </c>
      <c r="AB191" s="1">
        <f t="shared" si="40"/>
        <v>90.5788798005363</v>
      </c>
      <c r="AC191" s="1">
        <f t="shared" si="41"/>
        <v>101.27320574589312</v>
      </c>
      <c r="AE191" s="1">
        <f t="shared" si="42"/>
        <v>51.00004155959091</v>
      </c>
      <c r="AF191" s="1">
        <f t="shared" si="43"/>
        <v>54.36423614960483</v>
      </c>
      <c r="AG191" s="1">
        <f t="shared" si="44"/>
        <v>61.01027981193006</v>
      </c>
      <c r="AI191" s="1">
        <f t="shared" si="45"/>
        <v>75.49493689739826</v>
      </c>
      <c r="AJ191" s="1">
        <f t="shared" si="46"/>
        <v>65.84939816719155</v>
      </c>
      <c r="AK191" s="1">
        <f t="shared" si="47"/>
        <v>66.29143492101346</v>
      </c>
    </row>
    <row r="192" spans="1:37" ht="12.75">
      <c r="A192">
        <f t="shared" si="48"/>
        <v>186</v>
      </c>
      <c r="B192">
        <v>5.1829</v>
      </c>
      <c r="C192">
        <v>-53.7108</v>
      </c>
      <c r="D192">
        <v>86.0592</v>
      </c>
      <c r="E192" s="1">
        <f t="shared" si="49"/>
        <v>0.3863721004420495</v>
      </c>
      <c r="G192">
        <v>51.5907</v>
      </c>
      <c r="H192">
        <v>-72.984</v>
      </c>
      <c r="I192">
        <v>77.3492</v>
      </c>
      <c r="J192" s="1">
        <f t="shared" si="50"/>
        <v>0.3863721004420456</v>
      </c>
      <c r="L192">
        <v>14.1229</v>
      </c>
      <c r="M192">
        <v>-111.0645</v>
      </c>
      <c r="N192">
        <v>67.274</v>
      </c>
      <c r="O192" s="1">
        <f t="shared" si="51"/>
        <v>0.3863721004420438</v>
      </c>
      <c r="Q192">
        <v>14.6255</v>
      </c>
      <c r="R192">
        <v>-70.3472</v>
      </c>
      <c r="S192">
        <v>14.3295</v>
      </c>
      <c r="T192" s="1">
        <f t="shared" si="52"/>
        <v>0.3863721004420429</v>
      </c>
      <c r="V192" s="1">
        <f t="shared" si="36"/>
        <v>14.6255</v>
      </c>
      <c r="W192" s="1">
        <f t="shared" si="37"/>
        <v>-70.3472</v>
      </c>
      <c r="X192" s="1">
        <f t="shared" si="38"/>
        <v>160</v>
      </c>
      <c r="Y192" s="1">
        <f t="shared" si="53"/>
        <v>0.3863721004420429</v>
      </c>
      <c r="AA192" s="1">
        <f t="shared" si="39"/>
        <v>76.37522114115284</v>
      </c>
      <c r="AB192" s="1">
        <f t="shared" si="40"/>
        <v>90.57887980053628</v>
      </c>
      <c r="AC192" s="1">
        <f t="shared" si="41"/>
        <v>101.27320574589312</v>
      </c>
      <c r="AE192" s="1">
        <f t="shared" si="42"/>
        <v>51.000041559590905</v>
      </c>
      <c r="AF192" s="1">
        <f t="shared" si="43"/>
        <v>54.36423614960482</v>
      </c>
      <c r="AG192" s="1">
        <f t="shared" si="44"/>
        <v>61.010279811930054</v>
      </c>
      <c r="AI192" s="1">
        <f t="shared" si="45"/>
        <v>75.49493689739826</v>
      </c>
      <c r="AJ192" s="1">
        <f t="shared" si="46"/>
        <v>65.84939816719157</v>
      </c>
      <c r="AK192" s="1">
        <f t="shared" si="47"/>
        <v>66.29143492101346</v>
      </c>
    </row>
    <row r="193" spans="1:37" ht="12.75">
      <c r="A193">
        <f t="shared" si="48"/>
        <v>187</v>
      </c>
      <c r="B193">
        <v>4.9992</v>
      </c>
      <c r="C193">
        <v>-54.029</v>
      </c>
      <c r="D193">
        <v>86.0592</v>
      </c>
      <c r="E193" s="1">
        <f t="shared" si="49"/>
        <v>0.36741928365289</v>
      </c>
      <c r="G193">
        <v>51.4069</v>
      </c>
      <c r="H193">
        <v>-73.3022</v>
      </c>
      <c r="I193">
        <v>77.3492</v>
      </c>
      <c r="J193" s="1">
        <f t="shared" si="50"/>
        <v>0.3674692912339779</v>
      </c>
      <c r="L193">
        <v>13.9391</v>
      </c>
      <c r="M193">
        <v>-111.3828</v>
      </c>
      <c r="N193">
        <v>67.274</v>
      </c>
      <c r="O193" s="1">
        <f t="shared" si="51"/>
        <v>0.36755588690701835</v>
      </c>
      <c r="Q193">
        <v>14.4418</v>
      </c>
      <c r="R193">
        <v>-70.6655</v>
      </c>
      <c r="S193">
        <v>14.3295</v>
      </c>
      <c r="T193" s="1">
        <f t="shared" si="52"/>
        <v>0.3675058911092391</v>
      </c>
      <c r="V193" s="1">
        <f t="shared" si="36"/>
        <v>14.4418</v>
      </c>
      <c r="W193" s="1">
        <f t="shared" si="37"/>
        <v>-70.6655</v>
      </c>
      <c r="X193" s="1">
        <f t="shared" si="38"/>
        <v>160</v>
      </c>
      <c r="Y193" s="1">
        <f t="shared" si="53"/>
        <v>0.3675058911092391</v>
      </c>
      <c r="AA193" s="1">
        <f t="shared" si="39"/>
        <v>76.37524292367259</v>
      </c>
      <c r="AB193" s="1">
        <f t="shared" si="40"/>
        <v>90.57883607962734</v>
      </c>
      <c r="AC193" s="1">
        <f t="shared" si="41"/>
        <v>101.27320624222381</v>
      </c>
      <c r="AE193" s="1">
        <f t="shared" si="42"/>
        <v>50.99995056399565</v>
      </c>
      <c r="AF193" s="1">
        <f t="shared" si="43"/>
        <v>54.36430619662133</v>
      </c>
      <c r="AG193" s="1">
        <f t="shared" si="44"/>
        <v>61.01035916539092</v>
      </c>
      <c r="AI193" s="1">
        <f t="shared" si="45"/>
        <v>75.49487373467113</v>
      </c>
      <c r="AJ193" s="1">
        <f t="shared" si="46"/>
        <v>65.84945984621716</v>
      </c>
      <c r="AK193" s="1">
        <f t="shared" si="47"/>
        <v>66.29143428158986</v>
      </c>
    </row>
    <row r="194" spans="1:37" ht="12.75">
      <c r="A194">
        <f t="shared" si="48"/>
        <v>188</v>
      </c>
      <c r="B194">
        <v>4.8058</v>
      </c>
      <c r="C194">
        <v>-54.364</v>
      </c>
      <c r="D194">
        <v>86.0592</v>
      </c>
      <c r="E194" s="1">
        <f t="shared" si="49"/>
        <v>0.38681851041540916</v>
      </c>
      <c r="G194">
        <v>51.2135</v>
      </c>
      <c r="H194">
        <v>-73.6372</v>
      </c>
      <c r="I194">
        <v>77.3492</v>
      </c>
      <c r="J194" s="1">
        <f t="shared" si="50"/>
        <v>0.38681851041541965</v>
      </c>
      <c r="L194">
        <v>13.7458</v>
      </c>
      <c r="M194">
        <v>-111.7177</v>
      </c>
      <c r="N194">
        <v>67.274</v>
      </c>
      <c r="O194" s="1">
        <f t="shared" si="51"/>
        <v>0.3866819106190434</v>
      </c>
      <c r="Q194">
        <v>14.2484</v>
      </c>
      <c r="R194">
        <v>-71.0004</v>
      </c>
      <c r="S194">
        <v>14.3295</v>
      </c>
      <c r="T194" s="1">
        <f t="shared" si="52"/>
        <v>0.3867319097255918</v>
      </c>
      <c r="V194" s="1">
        <f t="shared" si="36"/>
        <v>14.2484</v>
      </c>
      <c r="W194" s="1">
        <f t="shared" si="37"/>
        <v>-71.0004</v>
      </c>
      <c r="X194" s="1">
        <f t="shared" si="38"/>
        <v>160</v>
      </c>
      <c r="Y194" s="1">
        <f t="shared" si="53"/>
        <v>0.3867319097255918</v>
      </c>
      <c r="AA194" s="1">
        <f t="shared" si="39"/>
        <v>76.37522114115284</v>
      </c>
      <c r="AB194" s="1">
        <f t="shared" si="40"/>
        <v>90.57883899062739</v>
      </c>
      <c r="AC194" s="1">
        <f t="shared" si="41"/>
        <v>101.27320574589312</v>
      </c>
      <c r="AE194" s="1">
        <f t="shared" si="42"/>
        <v>50.99995056399566</v>
      </c>
      <c r="AF194" s="1">
        <f t="shared" si="43"/>
        <v>54.36416722971115</v>
      </c>
      <c r="AG194" s="1">
        <f t="shared" si="44"/>
        <v>61.010279811930054</v>
      </c>
      <c r="AI194" s="1">
        <f t="shared" si="45"/>
        <v>75.49493689739826</v>
      </c>
      <c r="AJ194" s="1">
        <f t="shared" si="46"/>
        <v>65.84945573953382</v>
      </c>
      <c r="AK194" s="1">
        <f t="shared" si="47"/>
        <v>66.29143492101346</v>
      </c>
    </row>
    <row r="195" spans="1:37" ht="12.75">
      <c r="A195">
        <f t="shared" si="48"/>
        <v>189</v>
      </c>
      <c r="B195">
        <v>4.6223</v>
      </c>
      <c r="C195">
        <v>-54.6818</v>
      </c>
      <c r="D195">
        <v>86.0592</v>
      </c>
      <c r="E195" s="1">
        <f t="shared" si="49"/>
        <v>0.36697287365690023</v>
      </c>
      <c r="G195">
        <v>51.0301</v>
      </c>
      <c r="H195">
        <v>-73.955</v>
      </c>
      <c r="I195">
        <v>77.3492</v>
      </c>
      <c r="J195" s="1">
        <f t="shared" si="50"/>
        <v>0.36692288018055863</v>
      </c>
      <c r="L195">
        <v>13.5623</v>
      </c>
      <c r="M195">
        <v>-112.0355</v>
      </c>
      <c r="N195">
        <v>67.274</v>
      </c>
      <c r="O195" s="1">
        <f t="shared" si="51"/>
        <v>0.36697287365689985</v>
      </c>
      <c r="Q195">
        <v>14.0649</v>
      </c>
      <c r="R195">
        <v>-71.3182</v>
      </c>
      <c r="S195">
        <v>14.3295</v>
      </c>
      <c r="T195" s="1">
        <f t="shared" si="52"/>
        <v>0.3669728736569007</v>
      </c>
      <c r="V195" s="1">
        <f t="shared" si="36"/>
        <v>14.0649</v>
      </c>
      <c r="W195" s="1">
        <f t="shared" si="37"/>
        <v>-71.3182</v>
      </c>
      <c r="X195" s="1">
        <f t="shared" si="38"/>
        <v>160</v>
      </c>
      <c r="Y195" s="1">
        <f t="shared" si="53"/>
        <v>0.3669728736569007</v>
      </c>
      <c r="AA195" s="1">
        <f t="shared" si="39"/>
        <v>76.37522114115284</v>
      </c>
      <c r="AB195" s="1">
        <f t="shared" si="40"/>
        <v>90.57887980053628</v>
      </c>
      <c r="AC195" s="1">
        <f t="shared" si="41"/>
        <v>101.27320574589312</v>
      </c>
      <c r="AE195" s="1">
        <f t="shared" si="42"/>
        <v>51.000041559590905</v>
      </c>
      <c r="AF195" s="1">
        <f t="shared" si="43"/>
        <v>54.36423614960482</v>
      </c>
      <c r="AG195" s="1">
        <f t="shared" si="44"/>
        <v>61.010279811930054</v>
      </c>
      <c r="AI195" s="1">
        <f t="shared" si="45"/>
        <v>75.49493689739826</v>
      </c>
      <c r="AJ195" s="1">
        <f t="shared" si="46"/>
        <v>65.84939816719157</v>
      </c>
      <c r="AK195" s="1">
        <f t="shared" si="47"/>
        <v>66.29143492101346</v>
      </c>
    </row>
    <row r="196" spans="1:37" ht="12.75">
      <c r="A196">
        <f t="shared" si="48"/>
        <v>190</v>
      </c>
      <c r="B196">
        <v>4.4285</v>
      </c>
      <c r="C196">
        <v>-55.0174</v>
      </c>
      <c r="D196">
        <v>86.0592</v>
      </c>
      <c r="E196" s="1">
        <f t="shared" si="49"/>
        <v>0.38753812715654157</v>
      </c>
      <c r="G196">
        <v>50.8363</v>
      </c>
      <c r="H196">
        <v>-74.2906</v>
      </c>
      <c r="I196">
        <v>77.3492</v>
      </c>
      <c r="J196" s="1">
        <f t="shared" si="50"/>
        <v>0.38753812715653935</v>
      </c>
      <c r="L196">
        <v>13.3685</v>
      </c>
      <c r="M196">
        <v>-112.3712</v>
      </c>
      <c r="N196">
        <v>67.274</v>
      </c>
      <c r="O196" s="1">
        <f t="shared" si="51"/>
        <v>0.3876247283133551</v>
      </c>
      <c r="Q196">
        <v>13.8711</v>
      </c>
      <c r="R196">
        <v>-71.6539</v>
      </c>
      <c r="S196">
        <v>14.3295</v>
      </c>
      <c r="T196" s="1">
        <f t="shared" si="52"/>
        <v>0.3876247283133419</v>
      </c>
      <c r="V196" s="1">
        <f t="shared" si="36"/>
        <v>13.8711</v>
      </c>
      <c r="W196" s="1">
        <f t="shared" si="37"/>
        <v>-71.6539</v>
      </c>
      <c r="X196" s="1">
        <f t="shared" si="38"/>
        <v>160</v>
      </c>
      <c r="Y196" s="1">
        <f t="shared" si="53"/>
        <v>0.3876247283133419</v>
      </c>
      <c r="AA196" s="1">
        <f t="shared" si="39"/>
        <v>76.37524292367259</v>
      </c>
      <c r="AB196" s="1">
        <f t="shared" si="40"/>
        <v>90.57887688953755</v>
      </c>
      <c r="AC196" s="1">
        <f t="shared" si="41"/>
        <v>101.27320574589312</v>
      </c>
      <c r="AE196" s="1">
        <f t="shared" si="42"/>
        <v>51.00004155959091</v>
      </c>
      <c r="AF196" s="1">
        <f t="shared" si="43"/>
        <v>54.364306196621335</v>
      </c>
      <c r="AG196" s="1">
        <f t="shared" si="44"/>
        <v>61.01037381855647</v>
      </c>
      <c r="AI196" s="1">
        <f t="shared" si="45"/>
        <v>75.49487373467113</v>
      </c>
      <c r="AJ196" s="1">
        <f t="shared" si="46"/>
        <v>65.84940227386015</v>
      </c>
      <c r="AK196" s="1">
        <f t="shared" si="47"/>
        <v>66.29143492101346</v>
      </c>
    </row>
    <row r="197" spans="1:37" ht="12.75">
      <c r="A197">
        <f t="shared" si="48"/>
        <v>191</v>
      </c>
      <c r="B197">
        <v>4.2452</v>
      </c>
      <c r="C197">
        <v>-55.335</v>
      </c>
      <c r="D197">
        <v>86.0592</v>
      </c>
      <c r="E197" s="1">
        <f t="shared" si="49"/>
        <v>0.36669967275687504</v>
      </c>
      <c r="G197">
        <v>50.6529</v>
      </c>
      <c r="H197">
        <v>-74.6082</v>
      </c>
      <c r="I197">
        <v>77.3492</v>
      </c>
      <c r="J197" s="1">
        <f t="shared" si="50"/>
        <v>0.36674966939316905</v>
      </c>
      <c r="L197">
        <v>13.1851</v>
      </c>
      <c r="M197">
        <v>-112.6888</v>
      </c>
      <c r="N197">
        <v>67.274</v>
      </c>
      <c r="O197" s="1">
        <f t="shared" si="51"/>
        <v>0.36674966939316905</v>
      </c>
      <c r="Q197">
        <v>13.6878</v>
      </c>
      <c r="R197">
        <v>-71.9715</v>
      </c>
      <c r="S197">
        <v>14.3295</v>
      </c>
      <c r="T197" s="1">
        <f t="shared" si="52"/>
        <v>0.36669967275688775</v>
      </c>
      <c r="V197" s="1">
        <f t="shared" si="36"/>
        <v>13.6878</v>
      </c>
      <c r="W197" s="1">
        <f t="shared" si="37"/>
        <v>-71.9715</v>
      </c>
      <c r="X197" s="1">
        <f t="shared" si="38"/>
        <v>160</v>
      </c>
      <c r="Y197" s="1">
        <f t="shared" si="53"/>
        <v>0.36669967275688775</v>
      </c>
      <c r="AA197" s="1">
        <f t="shared" si="39"/>
        <v>76.37524292367259</v>
      </c>
      <c r="AB197" s="1">
        <f t="shared" si="40"/>
        <v>90.57883607962734</v>
      </c>
      <c r="AC197" s="1">
        <f t="shared" si="41"/>
        <v>101.27320624222381</v>
      </c>
      <c r="AE197" s="1">
        <f t="shared" si="42"/>
        <v>50.999950563995654</v>
      </c>
      <c r="AF197" s="1">
        <f t="shared" si="43"/>
        <v>54.364306196621335</v>
      </c>
      <c r="AG197" s="1">
        <f t="shared" si="44"/>
        <v>61.01035916539092</v>
      </c>
      <c r="AI197" s="1">
        <f t="shared" si="45"/>
        <v>75.49487373467113</v>
      </c>
      <c r="AJ197" s="1">
        <f t="shared" si="46"/>
        <v>65.84945984621716</v>
      </c>
      <c r="AK197" s="1">
        <f t="shared" si="47"/>
        <v>66.29143428158986</v>
      </c>
    </row>
    <row r="198" spans="1:37" ht="12.75">
      <c r="A198">
        <f t="shared" si="48"/>
        <v>192</v>
      </c>
      <c r="B198">
        <v>4.1458</v>
      </c>
      <c r="C198">
        <v>-55.507</v>
      </c>
      <c r="D198">
        <v>86.0592</v>
      </c>
      <c r="E198" s="1">
        <f t="shared" si="49"/>
        <v>0.1986563867586412</v>
      </c>
      <c r="G198">
        <v>50.5536</v>
      </c>
      <c r="H198">
        <v>-74.7802</v>
      </c>
      <c r="I198">
        <v>77.3492</v>
      </c>
      <c r="J198" s="1">
        <f t="shared" si="50"/>
        <v>0.19860636948496613</v>
      </c>
      <c r="L198">
        <v>13.0858</v>
      </c>
      <c r="M198">
        <v>-112.8608</v>
      </c>
      <c r="N198">
        <v>67.274</v>
      </c>
      <c r="O198" s="1">
        <f t="shared" si="51"/>
        <v>0.19860636948496613</v>
      </c>
      <c r="Q198">
        <v>13.5884</v>
      </c>
      <c r="R198">
        <v>-72.1435</v>
      </c>
      <c r="S198">
        <v>14.3295</v>
      </c>
      <c r="T198" s="1">
        <f t="shared" si="52"/>
        <v>0.1986563867586412</v>
      </c>
      <c r="V198" s="1">
        <f aca="true" t="shared" si="54" ref="V198:V253">xc</f>
        <v>13.5884</v>
      </c>
      <c r="W198" s="1">
        <f aca="true" t="shared" si="55" ref="W198:W253">yc</f>
        <v>-72.1435</v>
      </c>
      <c r="X198" s="1">
        <f aca="true" t="shared" si="56" ref="X198:X253">Height</f>
        <v>160</v>
      </c>
      <c r="Y198" s="1">
        <f t="shared" si="53"/>
        <v>0.1986563867586412</v>
      </c>
      <c r="AA198" s="1">
        <f aca="true" t="shared" si="57" ref="AA198:AA253">SQRT((xh-x_1)^2+(yh-y_1)^2+(zh-z_1)^2)</f>
        <v>76.37524292367259</v>
      </c>
      <c r="AB198" s="1">
        <f aca="true" t="shared" si="58" ref="AB198:AB253">SQRT((xh-x_2)^2+(yh-y_2)^2+(zh-z_2)^2)</f>
        <v>90.57887688953755</v>
      </c>
      <c r="AC198" s="1">
        <f aca="true" t="shared" si="59" ref="AC198:AC253">SQRT((xh-x_3)^2+(yh-y_3)^2+(zh-z_3)^2)</f>
        <v>101.27320574589312</v>
      </c>
      <c r="AE198" s="1">
        <f aca="true" t="shared" si="60" ref="AE198:AE253">SQRT((x_2-x_1)^2+(y_2-y_1)^2+(z_2-z_1)^2)</f>
        <v>51.00004155959091</v>
      </c>
      <c r="AF198" s="1">
        <f aca="true" t="shared" si="61" ref="AF198:AF253">SQRT((x_2-x_3)^2+(y_2-y_3)^2+(z_2-z_3)^2)</f>
        <v>54.364306196621335</v>
      </c>
      <c r="AG198" s="1">
        <f aca="true" t="shared" si="62" ref="AG198:AG253">SQRT((x_3-x_1)^2+(y_3-y_1)^2+(z_3-z_1)^2)</f>
        <v>61.01037381855647</v>
      </c>
      <c r="AI198" s="1">
        <f aca="true" t="shared" si="63" ref="AI198:AI253">ASIN((zh-z_1)/len1)*180/PI()</f>
        <v>75.49487373467113</v>
      </c>
      <c r="AJ198" s="1">
        <f aca="true" t="shared" si="64" ref="AJ198:AJ253">ASIN((zh-z_2)/len2)*180/PI()</f>
        <v>65.84940227386015</v>
      </c>
      <c r="AK198" s="1">
        <f aca="true" t="shared" si="65" ref="AK198:AK253">ASIN((zh-z_3)/len3)*180/PI()</f>
        <v>66.29143492101346</v>
      </c>
    </row>
    <row r="199" spans="1:37" ht="12.75">
      <c r="A199">
        <f aca="true" t="shared" si="66" ref="A199:A253">A198+1</f>
        <v>193</v>
      </c>
      <c r="B199">
        <v>4.0466</v>
      </c>
      <c r="C199">
        <v>-55.679</v>
      </c>
      <c r="D199">
        <v>86.0592</v>
      </c>
      <c r="E199" s="1">
        <f aca="true" t="shared" si="67" ref="E199:E253">SQRT((B199-B198)^2+(C199-C198)^2+(D199-D198)^2)</f>
        <v>0.19855638997524494</v>
      </c>
      <c r="G199">
        <v>50.4543</v>
      </c>
      <c r="H199">
        <v>-74.9522</v>
      </c>
      <c r="I199">
        <v>77.3492</v>
      </c>
      <c r="J199" s="1">
        <f aca="true" t="shared" si="68" ref="J199:J253">SQRT((G199-G198)^2+(H199-H198)^2+(I199-I198)^2)</f>
        <v>0.19860636948497842</v>
      </c>
      <c r="L199">
        <v>12.9865</v>
      </c>
      <c r="M199">
        <v>-113.0328</v>
      </c>
      <c r="N199">
        <v>67.274</v>
      </c>
      <c r="O199" s="1">
        <f aca="true" t="shared" si="69" ref="O199:O253">SQRT((L199-L198)^2+(M199-M198)^2+(N199-N198)^2)</f>
        <v>0.19860636948496702</v>
      </c>
      <c r="Q199">
        <v>13.4892</v>
      </c>
      <c r="R199">
        <v>-72.3155</v>
      </c>
      <c r="S199">
        <v>14.3295</v>
      </c>
      <c r="T199" s="1">
        <f aca="true" t="shared" si="70" ref="T199:T253">SQRT((Q199-Q198)^2+(R199-R198)^2+(S199-S198)^2)</f>
        <v>0.19855638997523833</v>
      </c>
      <c r="V199" s="1">
        <f t="shared" si="54"/>
        <v>13.4892</v>
      </c>
      <c r="W199" s="1">
        <f t="shared" si="55"/>
        <v>-72.3155</v>
      </c>
      <c r="X199" s="1">
        <f t="shared" si="56"/>
        <v>160</v>
      </c>
      <c r="Y199" s="1">
        <f aca="true" t="shared" si="71" ref="Y199:Y253">SQRT((V199-V198)^2+(W199-W198)^2+(X199-X198)^2)</f>
        <v>0.19855638997523833</v>
      </c>
      <c r="AA199" s="1">
        <f t="shared" si="57"/>
        <v>76.37524292367259</v>
      </c>
      <c r="AB199" s="1">
        <f t="shared" si="58"/>
        <v>90.57883607962734</v>
      </c>
      <c r="AC199" s="1">
        <f t="shared" si="59"/>
        <v>101.27320624222381</v>
      </c>
      <c r="AE199" s="1">
        <f t="shared" si="60"/>
        <v>50.999950563995654</v>
      </c>
      <c r="AF199" s="1">
        <f t="shared" si="61"/>
        <v>54.36430619662132</v>
      </c>
      <c r="AG199" s="1">
        <f t="shared" si="62"/>
        <v>61.010359165390916</v>
      </c>
      <c r="AI199" s="1">
        <f t="shared" si="63"/>
        <v>75.49487373467113</v>
      </c>
      <c r="AJ199" s="1">
        <f t="shared" si="64"/>
        <v>65.84945984621716</v>
      </c>
      <c r="AK199" s="1">
        <f t="shared" si="65"/>
        <v>66.29143428158986</v>
      </c>
    </row>
    <row r="200" spans="1:37" ht="12.75">
      <c r="A200">
        <f t="shared" si="66"/>
        <v>194</v>
      </c>
      <c r="B200">
        <v>3.861</v>
      </c>
      <c r="C200">
        <v>-56.0004</v>
      </c>
      <c r="D200">
        <v>86.0592</v>
      </c>
      <c r="E200" s="1">
        <f t="shared" si="67"/>
        <v>0.3711405663626625</v>
      </c>
      <c r="G200">
        <v>50.2688</v>
      </c>
      <c r="H200">
        <v>-75.2736</v>
      </c>
      <c r="I200">
        <v>77.3492</v>
      </c>
      <c r="J200" s="1">
        <f t="shared" si="68"/>
        <v>0.3710905684600456</v>
      </c>
      <c r="L200">
        <v>12.801</v>
      </c>
      <c r="M200">
        <v>-113.3542</v>
      </c>
      <c r="N200">
        <v>67.274</v>
      </c>
      <c r="O200" s="1">
        <f t="shared" si="69"/>
        <v>0.3710905684600553</v>
      </c>
      <c r="Q200">
        <v>13.3036</v>
      </c>
      <c r="R200">
        <v>-72.6368</v>
      </c>
      <c r="S200">
        <v>14.3295</v>
      </c>
      <c r="T200" s="1">
        <f t="shared" si="70"/>
        <v>0.371053971815417</v>
      </c>
      <c r="V200" s="1">
        <f t="shared" si="54"/>
        <v>13.3036</v>
      </c>
      <c r="W200" s="1">
        <f t="shared" si="55"/>
        <v>-72.6368</v>
      </c>
      <c r="X200" s="1">
        <f t="shared" si="56"/>
        <v>160</v>
      </c>
      <c r="Y200" s="1">
        <f t="shared" si="71"/>
        <v>0.371053971815417</v>
      </c>
      <c r="AA200" s="1">
        <f t="shared" si="57"/>
        <v>76.37522114115284</v>
      </c>
      <c r="AB200" s="1">
        <f t="shared" si="58"/>
        <v>90.57887980053628</v>
      </c>
      <c r="AC200" s="1">
        <f t="shared" si="59"/>
        <v>101.27324595133702</v>
      </c>
      <c r="AE200" s="1">
        <f t="shared" si="60"/>
        <v>51.00004155959091</v>
      </c>
      <c r="AF200" s="1">
        <f t="shared" si="61"/>
        <v>54.36430619662133</v>
      </c>
      <c r="AG200" s="1">
        <f t="shared" si="62"/>
        <v>61.010373818556474</v>
      </c>
      <c r="AI200" s="1">
        <f t="shared" si="63"/>
        <v>75.49493689739826</v>
      </c>
      <c r="AJ200" s="1">
        <f t="shared" si="64"/>
        <v>65.84939816719157</v>
      </c>
      <c r="AK200" s="1">
        <f t="shared" si="65"/>
        <v>66.29138312434972</v>
      </c>
    </row>
    <row r="201" spans="1:37" ht="12.75">
      <c r="A201">
        <f t="shared" si="66"/>
        <v>195</v>
      </c>
      <c r="B201">
        <v>3.7614</v>
      </c>
      <c r="C201">
        <v>-56.1729</v>
      </c>
      <c r="D201">
        <v>86.0592</v>
      </c>
      <c r="E201" s="1">
        <f t="shared" si="67"/>
        <v>0.19918938224714647</v>
      </c>
      <c r="G201">
        <v>50.1692</v>
      </c>
      <c r="H201">
        <v>-75.4461</v>
      </c>
      <c r="I201">
        <v>77.3492</v>
      </c>
      <c r="J201" s="1">
        <f t="shared" si="68"/>
        <v>0.19918938224714758</v>
      </c>
      <c r="L201">
        <v>12.7014</v>
      </c>
      <c r="M201">
        <v>-113.5266</v>
      </c>
      <c r="N201">
        <v>67.274</v>
      </c>
      <c r="O201" s="1">
        <f t="shared" si="69"/>
        <v>0.19910278752443114</v>
      </c>
      <c r="Q201">
        <v>13.204</v>
      </c>
      <c r="R201">
        <v>-72.8093</v>
      </c>
      <c r="S201">
        <v>14.3295</v>
      </c>
      <c r="T201" s="1">
        <f t="shared" si="70"/>
        <v>0.1991893822471458</v>
      </c>
      <c r="V201" s="1">
        <f t="shared" si="54"/>
        <v>13.204</v>
      </c>
      <c r="W201" s="1">
        <f t="shared" si="55"/>
        <v>-72.8093</v>
      </c>
      <c r="X201" s="1">
        <f t="shared" si="56"/>
        <v>160</v>
      </c>
      <c r="Y201" s="1">
        <f t="shared" si="71"/>
        <v>0.1991893822471458</v>
      </c>
      <c r="AA201" s="1">
        <f t="shared" si="57"/>
        <v>76.37522114115284</v>
      </c>
      <c r="AB201" s="1">
        <f t="shared" si="58"/>
        <v>90.57887980053628</v>
      </c>
      <c r="AC201" s="1">
        <f t="shared" si="59"/>
        <v>101.27320574589312</v>
      </c>
      <c r="AE201" s="1">
        <f t="shared" si="60"/>
        <v>51.000041559590905</v>
      </c>
      <c r="AF201" s="1">
        <f t="shared" si="61"/>
        <v>54.36423614960482</v>
      </c>
      <c r="AG201" s="1">
        <f t="shared" si="62"/>
        <v>61.01027981193006</v>
      </c>
      <c r="AI201" s="1">
        <f t="shared" si="63"/>
        <v>75.49493689739826</v>
      </c>
      <c r="AJ201" s="1">
        <f t="shared" si="64"/>
        <v>65.84939816719157</v>
      </c>
      <c r="AK201" s="1">
        <f t="shared" si="65"/>
        <v>66.29143492101346</v>
      </c>
    </row>
    <row r="202" spans="1:37" ht="12.75">
      <c r="A202">
        <f t="shared" si="66"/>
        <v>196</v>
      </c>
      <c r="B202">
        <v>3.6618</v>
      </c>
      <c r="C202">
        <v>-56.3454</v>
      </c>
      <c r="D202">
        <v>86.0592</v>
      </c>
      <c r="E202" s="1">
        <f t="shared" si="67"/>
        <v>0.19918938224714647</v>
      </c>
      <c r="G202">
        <v>50.0696</v>
      </c>
      <c r="H202">
        <v>-75.6186</v>
      </c>
      <c r="I202">
        <v>77.3492</v>
      </c>
      <c r="J202" s="1">
        <f t="shared" si="68"/>
        <v>0.19918938224714403</v>
      </c>
      <c r="L202">
        <v>12.6018</v>
      </c>
      <c r="M202">
        <v>-113.6991</v>
      </c>
      <c r="N202">
        <v>67.274</v>
      </c>
      <c r="O202" s="1">
        <f t="shared" si="69"/>
        <v>0.1991893822471458</v>
      </c>
      <c r="Q202">
        <v>13.1044</v>
      </c>
      <c r="R202">
        <v>-72.9818</v>
      </c>
      <c r="S202">
        <v>14.3295</v>
      </c>
      <c r="T202" s="1">
        <f t="shared" si="70"/>
        <v>0.199189382247159</v>
      </c>
      <c r="V202" s="1">
        <f t="shared" si="54"/>
        <v>13.1044</v>
      </c>
      <c r="W202" s="1">
        <f t="shared" si="55"/>
        <v>-72.9818</v>
      </c>
      <c r="X202" s="1">
        <f t="shared" si="56"/>
        <v>160</v>
      </c>
      <c r="Y202" s="1">
        <f t="shared" si="71"/>
        <v>0.199189382247159</v>
      </c>
      <c r="AA202" s="1">
        <f t="shared" si="57"/>
        <v>76.37522114115284</v>
      </c>
      <c r="AB202" s="1">
        <f t="shared" si="58"/>
        <v>90.5788798005363</v>
      </c>
      <c r="AC202" s="1">
        <f t="shared" si="59"/>
        <v>101.27320574589312</v>
      </c>
      <c r="AE202" s="1">
        <f t="shared" si="60"/>
        <v>51.00004155959091</v>
      </c>
      <c r="AF202" s="1">
        <f t="shared" si="61"/>
        <v>54.36423614960482</v>
      </c>
      <c r="AG202" s="1">
        <f t="shared" si="62"/>
        <v>61.01027981193006</v>
      </c>
      <c r="AI202" s="1">
        <f t="shared" si="63"/>
        <v>75.49493689739826</v>
      </c>
      <c r="AJ202" s="1">
        <f t="shared" si="64"/>
        <v>65.84939816719155</v>
      </c>
      <c r="AK202" s="1">
        <f t="shared" si="65"/>
        <v>66.29143492101346</v>
      </c>
    </row>
    <row r="203" spans="1:37" ht="12.75">
      <c r="A203">
        <f t="shared" si="66"/>
        <v>197</v>
      </c>
      <c r="B203">
        <v>3.4749</v>
      </c>
      <c r="C203">
        <v>-56.6691</v>
      </c>
      <c r="D203">
        <v>86.0592</v>
      </c>
      <c r="E203" s="1">
        <f t="shared" si="67"/>
        <v>0.3737824233427804</v>
      </c>
      <c r="G203">
        <v>49.8827</v>
      </c>
      <c r="H203">
        <v>-75.9423</v>
      </c>
      <c r="I203">
        <v>77.3492</v>
      </c>
      <c r="J203" s="1">
        <f t="shared" si="68"/>
        <v>0.37378242334278106</v>
      </c>
      <c r="L203">
        <v>12.4149</v>
      </c>
      <c r="M203">
        <v>-114.0228</v>
      </c>
      <c r="N203">
        <v>67.274</v>
      </c>
      <c r="O203" s="1">
        <f t="shared" si="69"/>
        <v>0.37378242334278106</v>
      </c>
      <c r="Q203">
        <v>12.9175</v>
      </c>
      <c r="R203">
        <v>-73.3055</v>
      </c>
      <c r="S203">
        <v>14.3295</v>
      </c>
      <c r="T203" s="1">
        <f t="shared" si="70"/>
        <v>0.3737824233427679</v>
      </c>
      <c r="V203" s="1">
        <f t="shared" si="54"/>
        <v>12.9175</v>
      </c>
      <c r="W203" s="1">
        <f t="shared" si="55"/>
        <v>-73.3055</v>
      </c>
      <c r="X203" s="1">
        <f t="shared" si="56"/>
        <v>160</v>
      </c>
      <c r="Y203" s="1">
        <f t="shared" si="71"/>
        <v>0.3737824233427679</v>
      </c>
      <c r="AA203" s="1">
        <f t="shared" si="57"/>
        <v>76.37522114115284</v>
      </c>
      <c r="AB203" s="1">
        <f t="shared" si="58"/>
        <v>90.57887980053628</v>
      </c>
      <c r="AC203" s="1">
        <f t="shared" si="59"/>
        <v>101.27320574589312</v>
      </c>
      <c r="AE203" s="1">
        <f t="shared" si="60"/>
        <v>51.00004155959091</v>
      </c>
      <c r="AF203" s="1">
        <f t="shared" si="61"/>
        <v>54.36423614960482</v>
      </c>
      <c r="AG203" s="1">
        <f t="shared" si="62"/>
        <v>61.01027981193006</v>
      </c>
      <c r="AI203" s="1">
        <f t="shared" si="63"/>
        <v>75.49493689739826</v>
      </c>
      <c r="AJ203" s="1">
        <f t="shared" si="64"/>
        <v>65.84939816719157</v>
      </c>
      <c r="AK203" s="1">
        <f t="shared" si="65"/>
        <v>66.29143492101346</v>
      </c>
    </row>
    <row r="204" spans="1:37" ht="12.75">
      <c r="A204">
        <f t="shared" si="66"/>
        <v>198</v>
      </c>
      <c r="B204">
        <v>3.3749</v>
      </c>
      <c r="C204">
        <v>-56.8423</v>
      </c>
      <c r="D204">
        <v>86.0592</v>
      </c>
      <c r="E204" s="1">
        <f t="shared" si="67"/>
        <v>0.19999559995160016</v>
      </c>
      <c r="G204">
        <v>49.7827</v>
      </c>
      <c r="H204">
        <v>-76.1155</v>
      </c>
      <c r="I204">
        <v>77.3492</v>
      </c>
      <c r="J204" s="1">
        <f t="shared" si="68"/>
        <v>0.19999559995159466</v>
      </c>
      <c r="L204">
        <v>12.3149</v>
      </c>
      <c r="M204">
        <v>-114.1961</v>
      </c>
      <c r="N204">
        <v>67.274</v>
      </c>
      <c r="O204" s="1">
        <f t="shared" si="69"/>
        <v>0.20008220810456656</v>
      </c>
      <c r="Q204">
        <v>12.8175</v>
      </c>
      <c r="R204">
        <v>-73.4788</v>
      </c>
      <c r="S204">
        <v>14.3295</v>
      </c>
      <c r="T204" s="1">
        <f t="shared" si="70"/>
        <v>0.20008220810457888</v>
      </c>
      <c r="V204" s="1">
        <f t="shared" si="54"/>
        <v>12.8175</v>
      </c>
      <c r="W204" s="1">
        <f t="shared" si="55"/>
        <v>-73.4788</v>
      </c>
      <c r="X204" s="1">
        <f t="shared" si="56"/>
        <v>160</v>
      </c>
      <c r="Y204" s="1">
        <f t="shared" si="71"/>
        <v>0.20008220810457888</v>
      </c>
      <c r="AA204" s="1">
        <f t="shared" si="57"/>
        <v>76.37524292367259</v>
      </c>
      <c r="AB204" s="1">
        <f t="shared" si="58"/>
        <v>90.57887688953755</v>
      </c>
      <c r="AC204" s="1">
        <f t="shared" si="59"/>
        <v>101.27320574589312</v>
      </c>
      <c r="AE204" s="1">
        <f t="shared" si="60"/>
        <v>51.00004155959091</v>
      </c>
      <c r="AF204" s="1">
        <f t="shared" si="61"/>
        <v>54.36430619662133</v>
      </c>
      <c r="AG204" s="1">
        <f t="shared" si="62"/>
        <v>61.01037381855647</v>
      </c>
      <c r="AI204" s="1">
        <f t="shared" si="63"/>
        <v>75.49487373467113</v>
      </c>
      <c r="AJ204" s="1">
        <f t="shared" si="64"/>
        <v>65.84940227386015</v>
      </c>
      <c r="AK204" s="1">
        <f t="shared" si="65"/>
        <v>66.29143492101346</v>
      </c>
    </row>
    <row r="205" spans="1:37" ht="12.75">
      <c r="A205">
        <f t="shared" si="66"/>
        <v>199</v>
      </c>
      <c r="B205">
        <v>3.2749</v>
      </c>
      <c r="C205">
        <v>-57.0156</v>
      </c>
      <c r="D205">
        <v>86.0592</v>
      </c>
      <c r="E205" s="1">
        <f t="shared" si="67"/>
        <v>0.20008220810456656</v>
      </c>
      <c r="G205">
        <v>49.6827</v>
      </c>
      <c r="H205">
        <v>-76.2887</v>
      </c>
      <c r="I205">
        <v>77.3492</v>
      </c>
      <c r="J205" s="1">
        <f t="shared" si="68"/>
        <v>0.19999559995160698</v>
      </c>
      <c r="L205">
        <v>12.2149</v>
      </c>
      <c r="M205">
        <v>-114.3693</v>
      </c>
      <c r="N205">
        <v>67.274</v>
      </c>
      <c r="O205" s="1">
        <f t="shared" si="69"/>
        <v>0.19999559995159377</v>
      </c>
      <c r="Q205">
        <v>12.7175</v>
      </c>
      <c r="R205">
        <v>-73.652</v>
      </c>
      <c r="S205">
        <v>14.3295</v>
      </c>
      <c r="T205" s="1">
        <f t="shared" si="70"/>
        <v>0.19999559995159466</v>
      </c>
      <c r="V205" s="1">
        <f t="shared" si="54"/>
        <v>12.7175</v>
      </c>
      <c r="W205" s="1">
        <f t="shared" si="55"/>
        <v>-73.652</v>
      </c>
      <c r="X205" s="1">
        <f t="shared" si="56"/>
        <v>160</v>
      </c>
      <c r="Y205" s="1">
        <f t="shared" si="71"/>
        <v>0.19999559995159466</v>
      </c>
      <c r="AA205" s="1">
        <f t="shared" si="57"/>
        <v>76.37522114115284</v>
      </c>
      <c r="AB205" s="1">
        <f t="shared" si="58"/>
        <v>90.57887688953755</v>
      </c>
      <c r="AC205" s="1">
        <f t="shared" si="59"/>
        <v>101.27320574589312</v>
      </c>
      <c r="AE205" s="1">
        <f t="shared" si="60"/>
        <v>51.000003769117505</v>
      </c>
      <c r="AF205" s="1">
        <f t="shared" si="61"/>
        <v>54.364306196621314</v>
      </c>
      <c r="AG205" s="1">
        <f t="shared" si="62"/>
        <v>61.010279811930054</v>
      </c>
      <c r="AI205" s="1">
        <f t="shared" si="63"/>
        <v>75.49493689739826</v>
      </c>
      <c r="AJ205" s="1">
        <f t="shared" si="64"/>
        <v>65.84940227386015</v>
      </c>
      <c r="AK205" s="1">
        <f t="shared" si="65"/>
        <v>66.29143492101346</v>
      </c>
    </row>
    <row r="206" spans="1:37" ht="12.75">
      <c r="A206">
        <f t="shared" si="66"/>
        <v>200</v>
      </c>
      <c r="B206">
        <v>3.0862</v>
      </c>
      <c r="C206">
        <v>-57.3424</v>
      </c>
      <c r="D206">
        <v>86.0592</v>
      </c>
      <c r="E206" s="1">
        <f t="shared" si="67"/>
        <v>0.3773671024347502</v>
      </c>
      <c r="G206">
        <v>49.4939</v>
      </c>
      <c r="H206">
        <v>-76.6156</v>
      </c>
      <c r="I206">
        <v>77.3492</v>
      </c>
      <c r="J206" s="1">
        <f t="shared" si="68"/>
        <v>0.3775037085910506</v>
      </c>
      <c r="L206">
        <v>12.0262</v>
      </c>
      <c r="M206">
        <v>-114.6962</v>
      </c>
      <c r="N206">
        <v>67.274</v>
      </c>
      <c r="O206" s="1">
        <f t="shared" si="69"/>
        <v>0.37745370577066295</v>
      </c>
      <c r="Q206">
        <v>12.5288</v>
      </c>
      <c r="R206">
        <v>-73.9789</v>
      </c>
      <c r="S206">
        <v>14.3295</v>
      </c>
      <c r="T206" s="1">
        <f t="shared" si="70"/>
        <v>0.3774537057706498</v>
      </c>
      <c r="V206" s="1">
        <f t="shared" si="54"/>
        <v>12.5288</v>
      </c>
      <c r="W206" s="1">
        <f t="shared" si="55"/>
        <v>-73.9789</v>
      </c>
      <c r="X206" s="1">
        <f t="shared" si="56"/>
        <v>160</v>
      </c>
      <c r="Y206" s="1">
        <f t="shared" si="71"/>
        <v>0.3774537057706498</v>
      </c>
      <c r="AA206" s="1">
        <f t="shared" si="57"/>
        <v>76.37524292367259</v>
      </c>
      <c r="AB206" s="1">
        <f t="shared" si="58"/>
        <v>90.57883607962734</v>
      </c>
      <c r="AC206" s="1">
        <f t="shared" si="59"/>
        <v>101.27320574589312</v>
      </c>
      <c r="AE206" s="1">
        <f t="shared" si="60"/>
        <v>50.99995056399565</v>
      </c>
      <c r="AF206" s="1">
        <f t="shared" si="61"/>
        <v>54.36423727681645</v>
      </c>
      <c r="AG206" s="1">
        <f t="shared" si="62"/>
        <v>61.010373818556474</v>
      </c>
      <c r="AI206" s="1">
        <f t="shared" si="63"/>
        <v>75.49487373467113</v>
      </c>
      <c r="AJ206" s="1">
        <f t="shared" si="64"/>
        <v>65.84945984621716</v>
      </c>
      <c r="AK206" s="1">
        <f t="shared" si="65"/>
        <v>66.29143492101346</v>
      </c>
    </row>
    <row r="207" spans="1:37" ht="12.75">
      <c r="A207">
        <f t="shared" si="66"/>
        <v>201</v>
      </c>
      <c r="B207">
        <v>2.9857</v>
      </c>
      <c r="C207">
        <v>-57.5166</v>
      </c>
      <c r="D207">
        <v>86.0592</v>
      </c>
      <c r="E207" s="1">
        <f t="shared" si="67"/>
        <v>0.20111163566536777</v>
      </c>
      <c r="G207">
        <v>49.3934</v>
      </c>
      <c r="H207">
        <v>-76.7897</v>
      </c>
      <c r="I207">
        <v>77.3492</v>
      </c>
      <c r="J207" s="1">
        <f t="shared" si="68"/>
        <v>0.20102502331798855</v>
      </c>
      <c r="L207">
        <v>11.9256</v>
      </c>
      <c r="M207">
        <v>-114.8703</v>
      </c>
      <c r="N207">
        <v>67.274</v>
      </c>
      <c r="O207" s="1">
        <f t="shared" si="69"/>
        <v>0.20107503574536176</v>
      </c>
      <c r="Q207">
        <v>12.4283</v>
      </c>
      <c r="R207">
        <v>-74.153</v>
      </c>
      <c r="S207">
        <v>14.3295</v>
      </c>
      <c r="T207" s="1">
        <f t="shared" si="70"/>
        <v>0.20102502331800262</v>
      </c>
      <c r="V207" s="1">
        <f t="shared" si="54"/>
        <v>12.4283</v>
      </c>
      <c r="W207" s="1">
        <f t="shared" si="55"/>
        <v>-74.153</v>
      </c>
      <c r="X207" s="1">
        <f t="shared" si="56"/>
        <v>160</v>
      </c>
      <c r="Y207" s="1">
        <f t="shared" si="71"/>
        <v>0.20102502331800262</v>
      </c>
      <c r="AA207" s="1">
        <f t="shared" si="57"/>
        <v>76.37522114115284</v>
      </c>
      <c r="AB207" s="1">
        <f t="shared" si="58"/>
        <v>90.57883607962734</v>
      </c>
      <c r="AC207" s="1">
        <f t="shared" si="59"/>
        <v>101.27320624222381</v>
      </c>
      <c r="AE207" s="1">
        <f t="shared" si="60"/>
        <v>50.99991277345482</v>
      </c>
      <c r="AF207" s="1">
        <f t="shared" si="61"/>
        <v>54.36430619662133</v>
      </c>
      <c r="AG207" s="1">
        <f t="shared" si="62"/>
        <v>61.01026515874194</v>
      </c>
      <c r="AI207" s="1">
        <f t="shared" si="63"/>
        <v>75.49493689739826</v>
      </c>
      <c r="AJ207" s="1">
        <f t="shared" si="64"/>
        <v>65.84945984621716</v>
      </c>
      <c r="AK207" s="1">
        <f t="shared" si="65"/>
        <v>66.29143428158986</v>
      </c>
    </row>
    <row r="208" spans="1:37" ht="12.75">
      <c r="A208">
        <f t="shared" si="66"/>
        <v>202</v>
      </c>
      <c r="B208">
        <v>2.8851</v>
      </c>
      <c r="C208">
        <v>-57.6907</v>
      </c>
      <c r="D208">
        <v>86.0592</v>
      </c>
      <c r="E208" s="1">
        <f t="shared" si="67"/>
        <v>0.20107503574536792</v>
      </c>
      <c r="G208">
        <v>49.2929</v>
      </c>
      <c r="H208">
        <v>-76.9639</v>
      </c>
      <c r="I208">
        <v>77.3492</v>
      </c>
      <c r="J208" s="1">
        <f t="shared" si="68"/>
        <v>0.20111163566536622</v>
      </c>
      <c r="L208">
        <v>11.8251</v>
      </c>
      <c r="M208">
        <v>-115.0444</v>
      </c>
      <c r="N208">
        <v>67.274</v>
      </c>
      <c r="O208" s="1">
        <f t="shared" si="69"/>
        <v>0.20102502331798944</v>
      </c>
      <c r="Q208">
        <v>12.3277</v>
      </c>
      <c r="R208">
        <v>-74.3271</v>
      </c>
      <c r="S208">
        <v>14.3295</v>
      </c>
      <c r="T208" s="1">
        <f t="shared" si="70"/>
        <v>0.20107503574536176</v>
      </c>
      <c r="V208" s="1">
        <f t="shared" si="54"/>
        <v>12.3277</v>
      </c>
      <c r="W208" s="1">
        <f t="shared" si="55"/>
        <v>-74.3271</v>
      </c>
      <c r="X208" s="1">
        <f t="shared" si="56"/>
        <v>160</v>
      </c>
      <c r="Y208" s="1">
        <f t="shared" si="71"/>
        <v>0.20107503574536176</v>
      </c>
      <c r="AA208" s="1">
        <f t="shared" si="57"/>
        <v>76.37522114115284</v>
      </c>
      <c r="AB208" s="1">
        <f t="shared" si="58"/>
        <v>90.5788798005363</v>
      </c>
      <c r="AC208" s="1">
        <f t="shared" si="59"/>
        <v>101.27320574589312</v>
      </c>
      <c r="AE208" s="1">
        <f t="shared" si="60"/>
        <v>51.00004155959091</v>
      </c>
      <c r="AF208" s="1">
        <f t="shared" si="61"/>
        <v>54.36423614960483</v>
      </c>
      <c r="AG208" s="1">
        <f t="shared" si="62"/>
        <v>61.010279811930054</v>
      </c>
      <c r="AI208" s="1">
        <f t="shared" si="63"/>
        <v>75.49493689739826</v>
      </c>
      <c r="AJ208" s="1">
        <f t="shared" si="64"/>
        <v>65.84939816719155</v>
      </c>
      <c r="AK208" s="1">
        <f t="shared" si="65"/>
        <v>66.29143492101346</v>
      </c>
    </row>
    <row r="209" spans="1:37" ht="12.75">
      <c r="A209">
        <f t="shared" si="66"/>
        <v>203</v>
      </c>
      <c r="B209">
        <v>2.6941</v>
      </c>
      <c r="C209">
        <v>-58.0216</v>
      </c>
      <c r="D209">
        <v>86.0592</v>
      </c>
      <c r="E209" s="1">
        <f t="shared" si="67"/>
        <v>0.38206780811787816</v>
      </c>
      <c r="G209">
        <v>49.1019</v>
      </c>
      <c r="H209">
        <v>-77.2947</v>
      </c>
      <c r="I209">
        <v>77.3492</v>
      </c>
      <c r="J209" s="1">
        <f t="shared" si="68"/>
        <v>0.3819812037260577</v>
      </c>
      <c r="L209">
        <v>11.6341</v>
      </c>
      <c r="M209">
        <v>-115.3753</v>
      </c>
      <c r="N209">
        <v>67.274</v>
      </c>
      <c r="O209" s="1">
        <f t="shared" si="69"/>
        <v>0.3820678081178786</v>
      </c>
      <c r="Q209">
        <v>12.1367</v>
      </c>
      <c r="R209">
        <v>-74.658</v>
      </c>
      <c r="S209">
        <v>14.3295</v>
      </c>
      <c r="T209" s="1">
        <f t="shared" si="70"/>
        <v>0.3820678081178786</v>
      </c>
      <c r="V209" s="1">
        <f t="shared" si="54"/>
        <v>12.1367</v>
      </c>
      <c r="W209" s="1">
        <f t="shared" si="55"/>
        <v>-74.658</v>
      </c>
      <c r="X209" s="1">
        <f t="shared" si="56"/>
        <v>160</v>
      </c>
      <c r="Y209" s="1">
        <f t="shared" si="71"/>
        <v>0.3820678081178786</v>
      </c>
      <c r="AA209" s="1">
        <f t="shared" si="57"/>
        <v>76.37522114115284</v>
      </c>
      <c r="AB209" s="1">
        <f t="shared" si="58"/>
        <v>90.57887688953755</v>
      </c>
      <c r="AC209" s="1">
        <f t="shared" si="59"/>
        <v>101.27320574589312</v>
      </c>
      <c r="AE209" s="1">
        <f t="shared" si="60"/>
        <v>51.00000376911751</v>
      </c>
      <c r="AF209" s="1">
        <f t="shared" si="61"/>
        <v>54.364306196621314</v>
      </c>
      <c r="AG209" s="1">
        <f t="shared" si="62"/>
        <v>61.010279811930054</v>
      </c>
      <c r="AI209" s="1">
        <f t="shared" si="63"/>
        <v>75.49493689739826</v>
      </c>
      <c r="AJ209" s="1">
        <f t="shared" si="64"/>
        <v>65.84940227386015</v>
      </c>
      <c r="AK209" s="1">
        <f t="shared" si="65"/>
        <v>66.29143492101346</v>
      </c>
    </row>
    <row r="210" spans="1:37" ht="12.75">
      <c r="A210">
        <f t="shared" si="66"/>
        <v>204</v>
      </c>
      <c r="B210">
        <v>2.593</v>
      </c>
      <c r="C210">
        <v>-58.1966</v>
      </c>
      <c r="D210">
        <v>86.0592</v>
      </c>
      <c r="E210" s="1">
        <f t="shared" si="67"/>
        <v>0.20210445319190531</v>
      </c>
      <c r="G210">
        <v>49.0008</v>
      </c>
      <c r="H210">
        <v>-77.4698</v>
      </c>
      <c r="I210">
        <v>77.3492</v>
      </c>
      <c r="J210" s="1">
        <f t="shared" si="68"/>
        <v>0.20219104826871206</v>
      </c>
      <c r="L210">
        <v>11.533</v>
      </c>
      <c r="M210">
        <v>-115.5504</v>
      </c>
      <c r="N210">
        <v>67.274</v>
      </c>
      <c r="O210" s="1">
        <f t="shared" si="69"/>
        <v>0.20219104826871118</v>
      </c>
      <c r="Q210">
        <v>12.0356</v>
      </c>
      <c r="R210">
        <v>-74.8331</v>
      </c>
      <c r="S210">
        <v>14.3295</v>
      </c>
      <c r="T210" s="1">
        <f t="shared" si="70"/>
        <v>0.20219104826871032</v>
      </c>
      <c r="V210" s="1">
        <f t="shared" si="54"/>
        <v>12.0356</v>
      </c>
      <c r="W210" s="1">
        <f t="shared" si="55"/>
        <v>-74.8331</v>
      </c>
      <c r="X210" s="1">
        <f t="shared" si="56"/>
        <v>160</v>
      </c>
      <c r="Y210" s="1">
        <f t="shared" si="71"/>
        <v>0.20219104826871032</v>
      </c>
      <c r="AA210" s="1">
        <f t="shared" si="57"/>
        <v>76.37524292367259</v>
      </c>
      <c r="AB210" s="1">
        <f t="shared" si="58"/>
        <v>90.57887688953755</v>
      </c>
      <c r="AC210" s="1">
        <f t="shared" si="59"/>
        <v>101.27320574589312</v>
      </c>
      <c r="AE210" s="1">
        <f t="shared" si="60"/>
        <v>51.00004155959091</v>
      </c>
      <c r="AF210" s="1">
        <f t="shared" si="61"/>
        <v>54.364306196621314</v>
      </c>
      <c r="AG210" s="1">
        <f t="shared" si="62"/>
        <v>61.01037381855647</v>
      </c>
      <c r="AI210" s="1">
        <f t="shared" si="63"/>
        <v>75.49487373467113</v>
      </c>
      <c r="AJ210" s="1">
        <f t="shared" si="64"/>
        <v>65.84940227386015</v>
      </c>
      <c r="AK210" s="1">
        <f t="shared" si="65"/>
        <v>66.29143492101346</v>
      </c>
    </row>
    <row r="211" spans="1:37" ht="12.75">
      <c r="A211">
        <f t="shared" si="66"/>
        <v>205</v>
      </c>
      <c r="B211">
        <v>2.4919</v>
      </c>
      <c r="C211">
        <v>-58.3717</v>
      </c>
      <c r="D211">
        <v>86.0592</v>
      </c>
      <c r="E211" s="1">
        <f t="shared" si="67"/>
        <v>0.20219104826871095</v>
      </c>
      <c r="G211">
        <v>48.8997</v>
      </c>
      <c r="H211">
        <v>-77.6449</v>
      </c>
      <c r="I211">
        <v>77.3492</v>
      </c>
      <c r="J211" s="1">
        <f t="shared" si="68"/>
        <v>0.2021910482687085</v>
      </c>
      <c r="L211">
        <v>11.4319</v>
      </c>
      <c r="M211">
        <v>-115.7254</v>
      </c>
      <c r="N211">
        <v>67.274</v>
      </c>
      <c r="O211" s="1">
        <f t="shared" si="69"/>
        <v>0.20210445319190465</v>
      </c>
      <c r="Q211">
        <v>11.9345</v>
      </c>
      <c r="R211">
        <v>-75.0081</v>
      </c>
      <c r="S211">
        <v>14.3295</v>
      </c>
      <c r="T211" s="1">
        <f t="shared" si="70"/>
        <v>0.20210445319190554</v>
      </c>
      <c r="V211" s="1">
        <f t="shared" si="54"/>
        <v>11.9345</v>
      </c>
      <c r="W211" s="1">
        <f t="shared" si="55"/>
        <v>-75.0081</v>
      </c>
      <c r="X211" s="1">
        <f t="shared" si="56"/>
        <v>160</v>
      </c>
      <c r="Y211" s="1">
        <f t="shared" si="71"/>
        <v>0.20210445319190554</v>
      </c>
      <c r="AA211" s="1">
        <f t="shared" si="57"/>
        <v>76.37522114115284</v>
      </c>
      <c r="AB211" s="1">
        <f t="shared" si="58"/>
        <v>90.5788798005363</v>
      </c>
      <c r="AC211" s="1">
        <f t="shared" si="59"/>
        <v>101.27320574589312</v>
      </c>
      <c r="AE211" s="1">
        <f t="shared" si="60"/>
        <v>51.00004155959092</v>
      </c>
      <c r="AF211" s="1">
        <f t="shared" si="61"/>
        <v>54.36423614960482</v>
      </c>
      <c r="AG211" s="1">
        <f t="shared" si="62"/>
        <v>61.010279811930054</v>
      </c>
      <c r="AI211" s="1">
        <f t="shared" si="63"/>
        <v>75.49493689739826</v>
      </c>
      <c r="AJ211" s="1">
        <f t="shared" si="64"/>
        <v>65.84939816719155</v>
      </c>
      <c r="AK211" s="1">
        <f t="shared" si="65"/>
        <v>66.29143492101346</v>
      </c>
    </row>
    <row r="212" spans="1:37" ht="12.75">
      <c r="A212">
        <f t="shared" si="66"/>
        <v>206</v>
      </c>
      <c r="B212">
        <v>2.3086</v>
      </c>
      <c r="C212">
        <v>-58.6893</v>
      </c>
      <c r="D212">
        <v>86.0592</v>
      </c>
      <c r="E212" s="1">
        <f t="shared" si="67"/>
        <v>0.3666996727568809</v>
      </c>
      <c r="G212">
        <v>48.7163</v>
      </c>
      <c r="H212">
        <v>-77.9625</v>
      </c>
      <c r="I212">
        <v>77.3492</v>
      </c>
      <c r="J212" s="1">
        <f t="shared" si="68"/>
        <v>0.3667496693931726</v>
      </c>
      <c r="L212">
        <v>11.2486</v>
      </c>
      <c r="M212">
        <v>-116.043</v>
      </c>
      <c r="N212">
        <v>67.274</v>
      </c>
      <c r="O212" s="1">
        <f t="shared" si="69"/>
        <v>0.36669967275688775</v>
      </c>
      <c r="Q212">
        <v>11.7512</v>
      </c>
      <c r="R212">
        <v>-75.3257</v>
      </c>
      <c r="S212">
        <v>14.3295</v>
      </c>
      <c r="T212" s="1">
        <f t="shared" si="70"/>
        <v>0.3666996727568746</v>
      </c>
      <c r="V212" s="1">
        <f t="shared" si="54"/>
        <v>11.7512</v>
      </c>
      <c r="W212" s="1">
        <f t="shared" si="55"/>
        <v>-75.3257</v>
      </c>
      <c r="X212" s="1">
        <f t="shared" si="56"/>
        <v>160</v>
      </c>
      <c r="Y212" s="1">
        <f t="shared" si="71"/>
        <v>0.3666996727568746</v>
      </c>
      <c r="AA212" s="1">
        <f t="shared" si="57"/>
        <v>76.37522114115284</v>
      </c>
      <c r="AB212" s="1">
        <f t="shared" si="58"/>
        <v>90.57883899062739</v>
      </c>
      <c r="AC212" s="1">
        <f t="shared" si="59"/>
        <v>101.27320574589312</v>
      </c>
      <c r="AE212" s="1">
        <f t="shared" si="60"/>
        <v>50.99995056399565</v>
      </c>
      <c r="AF212" s="1">
        <f t="shared" si="61"/>
        <v>54.36416722971115</v>
      </c>
      <c r="AG212" s="1">
        <f t="shared" si="62"/>
        <v>61.01027981193006</v>
      </c>
      <c r="AI212" s="1">
        <f t="shared" si="63"/>
        <v>75.49493689739826</v>
      </c>
      <c r="AJ212" s="1">
        <f t="shared" si="64"/>
        <v>65.84945573953382</v>
      </c>
      <c r="AK212" s="1">
        <f t="shared" si="65"/>
        <v>66.29143492101346</v>
      </c>
    </row>
    <row r="213" spans="1:37" ht="12.75">
      <c r="A213">
        <f t="shared" si="66"/>
        <v>207</v>
      </c>
      <c r="B213">
        <v>2.1253</v>
      </c>
      <c r="C213">
        <v>-59.0067</v>
      </c>
      <c r="D213">
        <v>86.0592</v>
      </c>
      <c r="E213" s="1">
        <f t="shared" si="67"/>
        <v>0.36652646562015073</v>
      </c>
      <c r="G213">
        <v>48.5331</v>
      </c>
      <c r="H213">
        <v>-78.2799</v>
      </c>
      <c r="I213">
        <v>77.3492</v>
      </c>
      <c r="J213" s="1">
        <f t="shared" si="68"/>
        <v>0.36647646582010523</v>
      </c>
      <c r="L213">
        <v>11.0653</v>
      </c>
      <c r="M213">
        <v>-116.3604</v>
      </c>
      <c r="N213">
        <v>67.274</v>
      </c>
      <c r="O213" s="1">
        <f t="shared" si="69"/>
        <v>0.3665264656201441</v>
      </c>
      <c r="Q213">
        <v>11.5679</v>
      </c>
      <c r="R213">
        <v>-75.6431</v>
      </c>
      <c r="S213">
        <v>14.3295</v>
      </c>
      <c r="T213" s="1">
        <f t="shared" si="70"/>
        <v>0.36652646562015734</v>
      </c>
      <c r="V213" s="1">
        <f t="shared" si="54"/>
        <v>11.5679</v>
      </c>
      <c r="W213" s="1">
        <f t="shared" si="55"/>
        <v>-75.6431</v>
      </c>
      <c r="X213" s="1">
        <f t="shared" si="56"/>
        <v>160</v>
      </c>
      <c r="Y213" s="1">
        <f t="shared" si="71"/>
        <v>0.36652646562015734</v>
      </c>
      <c r="AA213" s="1">
        <f t="shared" si="57"/>
        <v>76.37522114115284</v>
      </c>
      <c r="AB213" s="1">
        <f t="shared" si="58"/>
        <v>90.57887980053628</v>
      </c>
      <c r="AC213" s="1">
        <f t="shared" si="59"/>
        <v>101.27320574589312</v>
      </c>
      <c r="AE213" s="1">
        <f t="shared" si="60"/>
        <v>51.000041559590905</v>
      </c>
      <c r="AF213" s="1">
        <f t="shared" si="61"/>
        <v>54.36423614960482</v>
      </c>
      <c r="AG213" s="1">
        <f t="shared" si="62"/>
        <v>61.010279811930054</v>
      </c>
      <c r="AI213" s="1">
        <f t="shared" si="63"/>
        <v>75.49493689739826</v>
      </c>
      <c r="AJ213" s="1">
        <f t="shared" si="64"/>
        <v>65.84939816719157</v>
      </c>
      <c r="AK213" s="1">
        <f t="shared" si="65"/>
        <v>66.29143492101346</v>
      </c>
    </row>
    <row r="214" spans="1:37" ht="12.75">
      <c r="A214">
        <f t="shared" si="66"/>
        <v>208</v>
      </c>
      <c r="B214">
        <v>1.9431</v>
      </c>
      <c r="C214">
        <v>-59.3223</v>
      </c>
      <c r="D214">
        <v>86.0592</v>
      </c>
      <c r="E214" s="1">
        <f t="shared" si="67"/>
        <v>0.3644176175763155</v>
      </c>
      <c r="G214">
        <v>48.3509</v>
      </c>
      <c r="H214">
        <v>-78.5954</v>
      </c>
      <c r="I214">
        <v>77.3492</v>
      </c>
      <c r="J214" s="1">
        <f t="shared" si="68"/>
        <v>0.36433101707101206</v>
      </c>
      <c r="L214">
        <v>10.8831</v>
      </c>
      <c r="M214">
        <v>-116.676</v>
      </c>
      <c r="N214">
        <v>67.274</v>
      </c>
      <c r="O214" s="1">
        <f t="shared" si="69"/>
        <v>0.3644176175763216</v>
      </c>
      <c r="Q214">
        <v>11.3857</v>
      </c>
      <c r="R214">
        <v>-75.9587</v>
      </c>
      <c r="S214">
        <v>14.3295</v>
      </c>
      <c r="T214" s="1">
        <f t="shared" si="70"/>
        <v>0.36441761757630925</v>
      </c>
      <c r="V214" s="1">
        <f t="shared" si="54"/>
        <v>11.3857</v>
      </c>
      <c r="W214" s="1">
        <f t="shared" si="55"/>
        <v>-75.9587</v>
      </c>
      <c r="X214" s="1">
        <f t="shared" si="56"/>
        <v>160</v>
      </c>
      <c r="Y214" s="1">
        <f t="shared" si="71"/>
        <v>0.36441761757630925</v>
      </c>
      <c r="AA214" s="1">
        <f t="shared" si="57"/>
        <v>76.37522114115284</v>
      </c>
      <c r="AB214" s="1">
        <f t="shared" si="58"/>
        <v>90.57887688953755</v>
      </c>
      <c r="AC214" s="1">
        <f t="shared" si="59"/>
        <v>101.27320574589312</v>
      </c>
      <c r="AE214" s="1">
        <f t="shared" si="60"/>
        <v>51.00000376911751</v>
      </c>
      <c r="AF214" s="1">
        <f t="shared" si="61"/>
        <v>54.364306196621335</v>
      </c>
      <c r="AG214" s="1">
        <f t="shared" si="62"/>
        <v>61.01027981193006</v>
      </c>
      <c r="AI214" s="1">
        <f t="shared" si="63"/>
        <v>75.49493689739826</v>
      </c>
      <c r="AJ214" s="1">
        <f t="shared" si="64"/>
        <v>65.84940227386015</v>
      </c>
      <c r="AK214" s="1">
        <f t="shared" si="65"/>
        <v>66.29143492101346</v>
      </c>
    </row>
    <row r="215" spans="1:37" ht="12.75">
      <c r="A215">
        <f t="shared" si="66"/>
        <v>209</v>
      </c>
      <c r="B215">
        <v>1.7489</v>
      </c>
      <c r="C215">
        <v>-59.6587</v>
      </c>
      <c r="D215">
        <v>86.0592</v>
      </c>
      <c r="E215" s="1">
        <f t="shared" si="67"/>
        <v>0.38843094624399227</v>
      </c>
      <c r="G215">
        <v>48.1567</v>
      </c>
      <c r="H215">
        <v>-78.9319</v>
      </c>
      <c r="I215">
        <v>77.3492</v>
      </c>
      <c r="J215" s="1">
        <f t="shared" si="68"/>
        <v>0.38851755430096263</v>
      </c>
      <c r="L215">
        <v>10.6889</v>
      </c>
      <c r="M215">
        <v>-117.0124</v>
      </c>
      <c r="N215">
        <v>67.274</v>
      </c>
      <c r="O215" s="1">
        <f t="shared" si="69"/>
        <v>0.3884309462439862</v>
      </c>
      <c r="Q215">
        <v>11.1915</v>
      </c>
      <c r="R215">
        <v>-76.2951</v>
      </c>
      <c r="S215">
        <v>14.3295</v>
      </c>
      <c r="T215" s="1">
        <f t="shared" si="70"/>
        <v>0.38843094624399854</v>
      </c>
      <c r="V215" s="1">
        <f t="shared" si="54"/>
        <v>11.1915</v>
      </c>
      <c r="W215" s="1">
        <f t="shared" si="55"/>
        <v>-76.2951</v>
      </c>
      <c r="X215" s="1">
        <f t="shared" si="56"/>
        <v>160</v>
      </c>
      <c r="Y215" s="1">
        <f t="shared" si="71"/>
        <v>0.38843094624399854</v>
      </c>
      <c r="AA215" s="1">
        <f t="shared" si="57"/>
        <v>76.37522114115284</v>
      </c>
      <c r="AB215" s="1">
        <f t="shared" si="58"/>
        <v>90.5788798005363</v>
      </c>
      <c r="AC215" s="1">
        <f t="shared" si="59"/>
        <v>101.27320574589312</v>
      </c>
      <c r="AE215" s="1">
        <f t="shared" si="60"/>
        <v>51.00004155959091</v>
      </c>
      <c r="AF215" s="1">
        <f t="shared" si="61"/>
        <v>54.36423614960482</v>
      </c>
      <c r="AG215" s="1">
        <f t="shared" si="62"/>
        <v>61.010279811930054</v>
      </c>
      <c r="AI215" s="1">
        <f t="shared" si="63"/>
        <v>75.49493689739826</v>
      </c>
      <c r="AJ215" s="1">
        <f t="shared" si="64"/>
        <v>65.84939816719155</v>
      </c>
      <c r="AK215" s="1">
        <f t="shared" si="65"/>
        <v>66.29143492101346</v>
      </c>
    </row>
    <row r="216" spans="1:37" ht="12.75">
      <c r="A216">
        <f t="shared" si="66"/>
        <v>210</v>
      </c>
      <c r="B216">
        <v>1.5667</v>
      </c>
      <c r="C216">
        <v>-59.9742</v>
      </c>
      <c r="D216">
        <v>86.0592</v>
      </c>
      <c r="E216" s="1">
        <f t="shared" si="67"/>
        <v>0.36433101707101473</v>
      </c>
      <c r="G216">
        <v>47.9745</v>
      </c>
      <c r="H216">
        <v>-79.2474</v>
      </c>
      <c r="I216">
        <v>77.3492</v>
      </c>
      <c r="J216" s="1">
        <f t="shared" si="68"/>
        <v>0.3643310170710156</v>
      </c>
      <c r="L216">
        <v>10.5067</v>
      </c>
      <c r="M216">
        <v>-117.328</v>
      </c>
      <c r="N216">
        <v>67.274</v>
      </c>
      <c r="O216" s="1">
        <f t="shared" si="69"/>
        <v>0.3644176175763216</v>
      </c>
      <c r="Q216">
        <v>11.0093</v>
      </c>
      <c r="R216">
        <v>-76.6107</v>
      </c>
      <c r="S216">
        <v>14.3295</v>
      </c>
      <c r="T216" s="1">
        <f t="shared" si="70"/>
        <v>0.36441761757630925</v>
      </c>
      <c r="V216" s="1">
        <f t="shared" si="54"/>
        <v>11.0093</v>
      </c>
      <c r="W216" s="1">
        <f t="shared" si="55"/>
        <v>-76.6107</v>
      </c>
      <c r="X216" s="1">
        <f t="shared" si="56"/>
        <v>160</v>
      </c>
      <c r="Y216" s="1">
        <f t="shared" si="71"/>
        <v>0.36441761757630925</v>
      </c>
      <c r="AA216" s="1">
        <f t="shared" si="57"/>
        <v>76.37524292367259</v>
      </c>
      <c r="AB216" s="1">
        <f t="shared" si="58"/>
        <v>90.57887688953755</v>
      </c>
      <c r="AC216" s="1">
        <f t="shared" si="59"/>
        <v>101.27320574589312</v>
      </c>
      <c r="AE216" s="1">
        <f t="shared" si="60"/>
        <v>51.00004155959091</v>
      </c>
      <c r="AF216" s="1">
        <f t="shared" si="61"/>
        <v>54.36430619662133</v>
      </c>
      <c r="AG216" s="1">
        <f t="shared" si="62"/>
        <v>61.01037381855647</v>
      </c>
      <c r="AI216" s="1">
        <f t="shared" si="63"/>
        <v>75.49487373467113</v>
      </c>
      <c r="AJ216" s="1">
        <f t="shared" si="64"/>
        <v>65.84940227386015</v>
      </c>
      <c r="AK216" s="1">
        <f t="shared" si="65"/>
        <v>66.29143492101346</v>
      </c>
    </row>
    <row r="217" spans="1:37" ht="12.75">
      <c r="A217">
        <f t="shared" si="66"/>
        <v>211</v>
      </c>
      <c r="B217">
        <v>1.3845</v>
      </c>
      <c r="C217">
        <v>-60.2898</v>
      </c>
      <c r="D217">
        <v>86.0592</v>
      </c>
      <c r="E217" s="1">
        <f t="shared" si="67"/>
        <v>0.3644176175763154</v>
      </c>
      <c r="G217">
        <v>47.7923</v>
      </c>
      <c r="H217">
        <v>-79.563</v>
      </c>
      <c r="I217">
        <v>77.3492</v>
      </c>
      <c r="J217" s="1">
        <f t="shared" si="68"/>
        <v>0.3644176175763224</v>
      </c>
      <c r="L217">
        <v>10.3245</v>
      </c>
      <c r="M217">
        <v>-117.6435</v>
      </c>
      <c r="N217">
        <v>67.274</v>
      </c>
      <c r="O217" s="1">
        <f t="shared" si="69"/>
        <v>0.36433101707101473</v>
      </c>
      <c r="Q217">
        <v>10.8271</v>
      </c>
      <c r="R217">
        <v>-76.9262</v>
      </c>
      <c r="S217">
        <v>14.3295</v>
      </c>
      <c r="T217" s="1">
        <f t="shared" si="70"/>
        <v>0.36433101707101473</v>
      </c>
      <c r="V217" s="1">
        <f t="shared" si="54"/>
        <v>10.8271</v>
      </c>
      <c r="W217" s="1">
        <f t="shared" si="55"/>
        <v>-76.9262</v>
      </c>
      <c r="X217" s="1">
        <f t="shared" si="56"/>
        <v>160</v>
      </c>
      <c r="Y217" s="1">
        <f t="shared" si="71"/>
        <v>0.36433101707101473</v>
      </c>
      <c r="AA217" s="1">
        <f t="shared" si="57"/>
        <v>76.37522114115284</v>
      </c>
      <c r="AB217" s="1">
        <f t="shared" si="58"/>
        <v>90.57887980053628</v>
      </c>
      <c r="AC217" s="1">
        <f t="shared" si="59"/>
        <v>101.27320574589312</v>
      </c>
      <c r="AE217" s="1">
        <f t="shared" si="60"/>
        <v>51.000041559590905</v>
      </c>
      <c r="AF217" s="1">
        <f t="shared" si="61"/>
        <v>54.36423614960482</v>
      </c>
      <c r="AG217" s="1">
        <f t="shared" si="62"/>
        <v>61.01027981193006</v>
      </c>
      <c r="AI217" s="1">
        <f t="shared" si="63"/>
        <v>75.49493689739826</v>
      </c>
      <c r="AJ217" s="1">
        <f t="shared" si="64"/>
        <v>65.84939816719157</v>
      </c>
      <c r="AK217" s="1">
        <f t="shared" si="65"/>
        <v>66.29143492101346</v>
      </c>
    </row>
    <row r="218" spans="1:37" ht="12.75">
      <c r="A218">
        <f t="shared" si="66"/>
        <v>212</v>
      </c>
      <c r="B218">
        <v>1.2023</v>
      </c>
      <c r="C218">
        <v>-60.6053</v>
      </c>
      <c r="D218">
        <v>86.0592</v>
      </c>
      <c r="E218" s="1">
        <f t="shared" si="67"/>
        <v>0.36433101707101484</v>
      </c>
      <c r="G218">
        <v>47.6101</v>
      </c>
      <c r="H218">
        <v>-79.8785</v>
      </c>
      <c r="I218">
        <v>77.3492</v>
      </c>
      <c r="J218" s="1">
        <f t="shared" si="68"/>
        <v>0.36433101707101206</v>
      </c>
      <c r="L218">
        <v>10.1423</v>
      </c>
      <c r="M218">
        <v>-117.9591</v>
      </c>
      <c r="N218">
        <v>67.274</v>
      </c>
      <c r="O218" s="1">
        <f t="shared" si="69"/>
        <v>0.3644176175763216</v>
      </c>
      <c r="Q218">
        <v>10.6449</v>
      </c>
      <c r="R218">
        <v>-77.2418</v>
      </c>
      <c r="S218">
        <v>14.3295</v>
      </c>
      <c r="T218" s="1">
        <f t="shared" si="70"/>
        <v>0.3644176175763216</v>
      </c>
      <c r="V218" s="1">
        <f t="shared" si="54"/>
        <v>10.6449</v>
      </c>
      <c r="W218" s="1">
        <f t="shared" si="55"/>
        <v>-77.2418</v>
      </c>
      <c r="X218" s="1">
        <f t="shared" si="56"/>
        <v>160</v>
      </c>
      <c r="Y218" s="1">
        <f t="shared" si="71"/>
        <v>0.3644176175763216</v>
      </c>
      <c r="AA218" s="1">
        <f t="shared" si="57"/>
        <v>76.37524292367259</v>
      </c>
      <c r="AB218" s="1">
        <f t="shared" si="58"/>
        <v>90.57887688953755</v>
      </c>
      <c r="AC218" s="1">
        <f t="shared" si="59"/>
        <v>101.27320574589312</v>
      </c>
      <c r="AE218" s="1">
        <f t="shared" si="60"/>
        <v>51.00004155959091</v>
      </c>
      <c r="AF218" s="1">
        <f t="shared" si="61"/>
        <v>54.364306196621335</v>
      </c>
      <c r="AG218" s="1">
        <f t="shared" si="62"/>
        <v>61.010373818556474</v>
      </c>
      <c r="AI218" s="1">
        <f t="shared" si="63"/>
        <v>75.49487373467113</v>
      </c>
      <c r="AJ218" s="1">
        <f t="shared" si="64"/>
        <v>65.84940227386015</v>
      </c>
      <c r="AK218" s="1">
        <f t="shared" si="65"/>
        <v>66.29143492101346</v>
      </c>
    </row>
    <row r="219" spans="1:37" ht="12.75">
      <c r="A219">
        <f t="shared" si="66"/>
        <v>213</v>
      </c>
      <c r="B219">
        <v>1.0202</v>
      </c>
      <c r="C219">
        <v>-60.9209</v>
      </c>
      <c r="D219">
        <v>86.0592</v>
      </c>
      <c r="E219" s="1">
        <f t="shared" si="67"/>
        <v>0.3643676302856802</v>
      </c>
      <c r="G219">
        <v>47.4279</v>
      </c>
      <c r="H219">
        <v>-80.1941</v>
      </c>
      <c r="I219">
        <v>77.3492</v>
      </c>
      <c r="J219" s="1">
        <f t="shared" si="68"/>
        <v>0.3644176175763224</v>
      </c>
      <c r="L219">
        <v>9.9601</v>
      </c>
      <c r="M219">
        <v>-118.2746</v>
      </c>
      <c r="N219">
        <v>67.274</v>
      </c>
      <c r="O219" s="1">
        <f t="shared" si="69"/>
        <v>0.36433101707101473</v>
      </c>
      <c r="Q219">
        <v>10.4628</v>
      </c>
      <c r="R219">
        <v>-77.5573</v>
      </c>
      <c r="S219">
        <v>14.3295</v>
      </c>
      <c r="T219" s="1">
        <f t="shared" si="70"/>
        <v>0.36428101789689804</v>
      </c>
      <c r="V219" s="1">
        <f t="shared" si="54"/>
        <v>10.4628</v>
      </c>
      <c r="W219" s="1">
        <f t="shared" si="55"/>
        <v>-77.5573</v>
      </c>
      <c r="X219" s="1">
        <f t="shared" si="56"/>
        <v>160</v>
      </c>
      <c r="Y219" s="1">
        <f t="shared" si="71"/>
        <v>0.36428101789689804</v>
      </c>
      <c r="AA219" s="1">
        <f t="shared" si="57"/>
        <v>76.37522114115284</v>
      </c>
      <c r="AB219" s="1">
        <f t="shared" si="58"/>
        <v>90.57883899062739</v>
      </c>
      <c r="AC219" s="1">
        <f t="shared" si="59"/>
        <v>101.27320624222381</v>
      </c>
      <c r="AE219" s="1">
        <f t="shared" si="60"/>
        <v>50.99995056399565</v>
      </c>
      <c r="AF219" s="1">
        <f t="shared" si="61"/>
        <v>54.36423614960482</v>
      </c>
      <c r="AG219" s="1">
        <f t="shared" si="62"/>
        <v>61.01026515874194</v>
      </c>
      <c r="AI219" s="1">
        <f t="shared" si="63"/>
        <v>75.49493689739826</v>
      </c>
      <c r="AJ219" s="1">
        <f t="shared" si="64"/>
        <v>65.84945573953382</v>
      </c>
      <c r="AK219" s="1">
        <f t="shared" si="65"/>
        <v>66.29143428158986</v>
      </c>
    </row>
    <row r="220" spans="1:37" ht="12.75">
      <c r="A220">
        <f t="shared" si="66"/>
        <v>214</v>
      </c>
      <c r="B220">
        <v>0.838</v>
      </c>
      <c r="C220">
        <v>-61.2364</v>
      </c>
      <c r="D220">
        <v>86.0592</v>
      </c>
      <c r="E220" s="1">
        <f t="shared" si="67"/>
        <v>0.3643310170710148</v>
      </c>
      <c r="G220">
        <v>47.2457</v>
      </c>
      <c r="H220">
        <v>-80.5096</v>
      </c>
      <c r="I220">
        <v>77.3492</v>
      </c>
      <c r="J220" s="1">
        <f t="shared" si="68"/>
        <v>0.3643310170710156</v>
      </c>
      <c r="L220">
        <v>9.7779</v>
      </c>
      <c r="M220">
        <v>-118.5902</v>
      </c>
      <c r="N220">
        <v>67.274</v>
      </c>
      <c r="O220" s="1">
        <f t="shared" si="69"/>
        <v>0.36441761757630925</v>
      </c>
      <c r="Q220">
        <v>10.2806</v>
      </c>
      <c r="R220">
        <v>-77.8729</v>
      </c>
      <c r="S220">
        <v>14.3295</v>
      </c>
      <c r="T220" s="1">
        <f t="shared" si="70"/>
        <v>0.3644176175763216</v>
      </c>
      <c r="V220" s="1">
        <f t="shared" si="54"/>
        <v>10.2806</v>
      </c>
      <c r="W220" s="1">
        <f t="shared" si="55"/>
        <v>-77.8729</v>
      </c>
      <c r="X220" s="1">
        <f t="shared" si="56"/>
        <v>160</v>
      </c>
      <c r="Y220" s="1">
        <f t="shared" si="71"/>
        <v>0.3644176175763216</v>
      </c>
      <c r="AA220" s="1">
        <f t="shared" si="57"/>
        <v>76.37524292367259</v>
      </c>
      <c r="AB220" s="1">
        <f t="shared" si="58"/>
        <v>90.57883607962734</v>
      </c>
      <c r="AC220" s="1">
        <f t="shared" si="59"/>
        <v>101.27320624222381</v>
      </c>
      <c r="AE220" s="1">
        <f t="shared" si="60"/>
        <v>50.99995056399565</v>
      </c>
      <c r="AF220" s="1">
        <f t="shared" si="61"/>
        <v>54.364306196621314</v>
      </c>
      <c r="AG220" s="1">
        <f t="shared" si="62"/>
        <v>61.010359165390916</v>
      </c>
      <c r="AI220" s="1">
        <f t="shared" si="63"/>
        <v>75.49487373467113</v>
      </c>
      <c r="AJ220" s="1">
        <f t="shared" si="64"/>
        <v>65.84945984621716</v>
      </c>
      <c r="AK220" s="1">
        <f t="shared" si="65"/>
        <v>66.29143428158986</v>
      </c>
    </row>
    <row r="221" spans="1:37" ht="12.75">
      <c r="A221">
        <f t="shared" si="66"/>
        <v>215</v>
      </c>
      <c r="B221">
        <v>0.6558</v>
      </c>
      <c r="C221">
        <v>-61.552</v>
      </c>
      <c r="D221">
        <v>86.0592</v>
      </c>
      <c r="E221" s="1">
        <f t="shared" si="67"/>
        <v>0.3644176175763154</v>
      </c>
      <c r="G221">
        <v>47.0635</v>
      </c>
      <c r="H221">
        <v>-80.8252</v>
      </c>
      <c r="I221">
        <v>77.3492</v>
      </c>
      <c r="J221" s="1">
        <f t="shared" si="68"/>
        <v>0.36441761757631014</v>
      </c>
      <c r="L221">
        <v>9.5957</v>
      </c>
      <c r="M221">
        <v>-118.9058</v>
      </c>
      <c r="N221">
        <v>67.274</v>
      </c>
      <c r="O221" s="1">
        <f t="shared" si="69"/>
        <v>0.3644176175763216</v>
      </c>
      <c r="Q221">
        <v>10.0984</v>
      </c>
      <c r="R221">
        <v>-78.1885</v>
      </c>
      <c r="S221">
        <v>14.3295</v>
      </c>
      <c r="T221" s="1">
        <f t="shared" si="70"/>
        <v>0.3644176175763216</v>
      </c>
      <c r="V221" s="1">
        <f t="shared" si="54"/>
        <v>10.0984</v>
      </c>
      <c r="W221" s="1">
        <f t="shared" si="55"/>
        <v>-78.1885</v>
      </c>
      <c r="X221" s="1">
        <f t="shared" si="56"/>
        <v>160</v>
      </c>
      <c r="Y221" s="1">
        <f t="shared" si="71"/>
        <v>0.3644176175763216</v>
      </c>
      <c r="AA221" s="1">
        <f t="shared" si="57"/>
        <v>76.37524292367259</v>
      </c>
      <c r="AB221" s="1">
        <f t="shared" si="58"/>
        <v>90.57883607962734</v>
      </c>
      <c r="AC221" s="1">
        <f t="shared" si="59"/>
        <v>101.27320624222381</v>
      </c>
      <c r="AE221" s="1">
        <f t="shared" si="60"/>
        <v>50.99995056399565</v>
      </c>
      <c r="AF221" s="1">
        <f t="shared" si="61"/>
        <v>54.36430619662133</v>
      </c>
      <c r="AG221" s="1">
        <f t="shared" si="62"/>
        <v>61.01035916539092</v>
      </c>
      <c r="AI221" s="1">
        <f t="shared" si="63"/>
        <v>75.49487373467113</v>
      </c>
      <c r="AJ221" s="1">
        <f t="shared" si="64"/>
        <v>65.84945984621716</v>
      </c>
      <c r="AK221" s="1">
        <f t="shared" si="65"/>
        <v>66.29143428158986</v>
      </c>
    </row>
    <row r="222" spans="1:37" ht="12.75">
      <c r="A222">
        <f t="shared" si="66"/>
        <v>216</v>
      </c>
      <c r="B222">
        <v>0.4736</v>
      </c>
      <c r="C222">
        <v>-61.8676</v>
      </c>
      <c r="D222">
        <v>86.0592</v>
      </c>
      <c r="E222" s="1">
        <f t="shared" si="67"/>
        <v>0.3644176175763216</v>
      </c>
      <c r="G222">
        <v>46.8813</v>
      </c>
      <c r="H222">
        <v>-81.1408</v>
      </c>
      <c r="I222">
        <v>77.3492</v>
      </c>
      <c r="J222" s="1">
        <f t="shared" si="68"/>
        <v>0.3644176175763189</v>
      </c>
      <c r="L222">
        <v>9.4136</v>
      </c>
      <c r="M222">
        <v>-119.2213</v>
      </c>
      <c r="N222">
        <v>67.274</v>
      </c>
      <c r="O222" s="1">
        <f t="shared" si="69"/>
        <v>0.36428101789689804</v>
      </c>
      <c r="Q222">
        <v>9.9162</v>
      </c>
      <c r="R222">
        <v>-78.504</v>
      </c>
      <c r="S222">
        <v>14.3295</v>
      </c>
      <c r="T222" s="1">
        <f t="shared" si="70"/>
        <v>0.36433101707101473</v>
      </c>
      <c r="V222" s="1">
        <f t="shared" si="54"/>
        <v>9.9162</v>
      </c>
      <c r="W222" s="1">
        <f t="shared" si="55"/>
        <v>-78.504</v>
      </c>
      <c r="X222" s="1">
        <f t="shared" si="56"/>
        <v>160</v>
      </c>
      <c r="Y222" s="1">
        <f t="shared" si="71"/>
        <v>0.36433101707101473</v>
      </c>
      <c r="AA222" s="1">
        <f t="shared" si="57"/>
        <v>76.37522114115284</v>
      </c>
      <c r="AB222" s="1">
        <f t="shared" si="58"/>
        <v>90.57883899062739</v>
      </c>
      <c r="AC222" s="1">
        <f t="shared" si="59"/>
        <v>101.27320574589312</v>
      </c>
      <c r="AE222" s="1">
        <f t="shared" si="60"/>
        <v>50.999950563995654</v>
      </c>
      <c r="AF222" s="1">
        <f t="shared" si="61"/>
        <v>54.36416722971115</v>
      </c>
      <c r="AG222" s="1">
        <f t="shared" si="62"/>
        <v>61.010279811930054</v>
      </c>
      <c r="AI222" s="1">
        <f t="shared" si="63"/>
        <v>75.49493689739826</v>
      </c>
      <c r="AJ222" s="1">
        <f t="shared" si="64"/>
        <v>65.84945573953382</v>
      </c>
      <c r="AK222" s="1">
        <f t="shared" si="65"/>
        <v>66.29143492101346</v>
      </c>
    </row>
    <row r="223" spans="1:37" ht="12.75">
      <c r="A223">
        <f t="shared" si="66"/>
        <v>217</v>
      </c>
      <c r="B223">
        <v>0.2914</v>
      </c>
      <c r="C223">
        <v>-62.1831</v>
      </c>
      <c r="D223">
        <v>86.0592</v>
      </c>
      <c r="E223" s="1">
        <f t="shared" si="67"/>
        <v>0.3643310170710148</v>
      </c>
      <c r="G223">
        <v>46.6992</v>
      </c>
      <c r="H223">
        <v>-81.4563</v>
      </c>
      <c r="I223">
        <v>77.3492</v>
      </c>
      <c r="J223" s="1">
        <f t="shared" si="68"/>
        <v>0.36428101789690065</v>
      </c>
      <c r="L223">
        <v>9.2314</v>
      </c>
      <c r="M223">
        <v>-119.5369</v>
      </c>
      <c r="N223">
        <v>67.274</v>
      </c>
      <c r="O223" s="1">
        <f t="shared" si="69"/>
        <v>0.3644176175763216</v>
      </c>
      <c r="Q223">
        <v>9.734</v>
      </c>
      <c r="R223">
        <v>-78.8196</v>
      </c>
      <c r="S223">
        <v>14.3295</v>
      </c>
      <c r="T223" s="1">
        <f t="shared" si="70"/>
        <v>0.36441761757630925</v>
      </c>
      <c r="V223" s="1">
        <f t="shared" si="54"/>
        <v>9.734</v>
      </c>
      <c r="W223" s="1">
        <f t="shared" si="55"/>
        <v>-78.8196</v>
      </c>
      <c r="X223" s="1">
        <f t="shared" si="56"/>
        <v>160</v>
      </c>
      <c r="Y223" s="1">
        <f t="shared" si="71"/>
        <v>0.36441761757630925</v>
      </c>
      <c r="AA223" s="1">
        <f t="shared" si="57"/>
        <v>76.37524292367259</v>
      </c>
      <c r="AB223" s="1">
        <f t="shared" si="58"/>
        <v>90.57887688953755</v>
      </c>
      <c r="AC223" s="1">
        <f t="shared" si="59"/>
        <v>101.27320574589312</v>
      </c>
      <c r="AE223" s="1">
        <f t="shared" si="60"/>
        <v>51.000041559590905</v>
      </c>
      <c r="AF223" s="1">
        <f t="shared" si="61"/>
        <v>54.36430619662133</v>
      </c>
      <c r="AG223" s="1">
        <f t="shared" si="62"/>
        <v>61.01037381855647</v>
      </c>
      <c r="AI223" s="1">
        <f t="shared" si="63"/>
        <v>75.49487373467113</v>
      </c>
      <c r="AJ223" s="1">
        <f t="shared" si="64"/>
        <v>65.84940227386015</v>
      </c>
      <c r="AK223" s="1">
        <f t="shared" si="65"/>
        <v>66.29143492101346</v>
      </c>
    </row>
    <row r="224" spans="1:37" ht="12.75">
      <c r="A224">
        <f t="shared" si="66"/>
        <v>218</v>
      </c>
      <c r="B224">
        <v>0.1092</v>
      </c>
      <c r="C224">
        <v>-62.4987</v>
      </c>
      <c r="D224">
        <v>86.0592</v>
      </c>
      <c r="E224" s="1">
        <f t="shared" si="67"/>
        <v>0.3644176175763154</v>
      </c>
      <c r="G224">
        <v>46.517</v>
      </c>
      <c r="H224">
        <v>-81.7719</v>
      </c>
      <c r="I224">
        <v>77.3492</v>
      </c>
      <c r="J224" s="1">
        <f t="shared" si="68"/>
        <v>0.3644176175763189</v>
      </c>
      <c r="L224">
        <v>9.0492</v>
      </c>
      <c r="M224">
        <v>-119.8525</v>
      </c>
      <c r="N224">
        <v>67.274</v>
      </c>
      <c r="O224" s="1">
        <f t="shared" si="69"/>
        <v>0.3644176175763216</v>
      </c>
      <c r="Q224">
        <v>9.5518</v>
      </c>
      <c r="R224">
        <v>-79.1352</v>
      </c>
      <c r="S224">
        <v>14.3295</v>
      </c>
      <c r="T224" s="1">
        <f t="shared" si="70"/>
        <v>0.3644176175763216</v>
      </c>
      <c r="V224" s="1">
        <f t="shared" si="54"/>
        <v>9.5518</v>
      </c>
      <c r="W224" s="1">
        <f t="shared" si="55"/>
        <v>-79.1352</v>
      </c>
      <c r="X224" s="1">
        <f t="shared" si="56"/>
        <v>160</v>
      </c>
      <c r="Y224" s="1">
        <f t="shared" si="71"/>
        <v>0.3644176175763216</v>
      </c>
      <c r="AA224" s="1">
        <f t="shared" si="57"/>
        <v>76.37524292367259</v>
      </c>
      <c r="AB224" s="1">
        <f t="shared" si="58"/>
        <v>90.57887688953755</v>
      </c>
      <c r="AC224" s="1">
        <f t="shared" si="59"/>
        <v>101.27320574589312</v>
      </c>
      <c r="AE224" s="1">
        <f t="shared" si="60"/>
        <v>51.00004155959091</v>
      </c>
      <c r="AF224" s="1">
        <f t="shared" si="61"/>
        <v>54.364306196621335</v>
      </c>
      <c r="AG224" s="1">
        <f t="shared" si="62"/>
        <v>61.010373818556474</v>
      </c>
      <c r="AI224" s="1">
        <f t="shared" si="63"/>
        <v>75.49487373467113</v>
      </c>
      <c r="AJ224" s="1">
        <f t="shared" si="64"/>
        <v>65.84940227386015</v>
      </c>
      <c r="AK224" s="1">
        <f t="shared" si="65"/>
        <v>66.29143492101346</v>
      </c>
    </row>
    <row r="225" spans="1:37" ht="12.75">
      <c r="A225">
        <f t="shared" si="66"/>
        <v>219</v>
      </c>
      <c r="B225">
        <v>-0.073</v>
      </c>
      <c r="C225">
        <v>-62.8143</v>
      </c>
      <c r="D225">
        <v>86.0592</v>
      </c>
      <c r="E225" s="1">
        <f t="shared" si="67"/>
        <v>0.3644176175763216</v>
      </c>
      <c r="G225">
        <v>46.3348</v>
      </c>
      <c r="H225">
        <v>-82.0875</v>
      </c>
      <c r="I225">
        <v>77.3492</v>
      </c>
      <c r="J225" s="1">
        <f t="shared" si="68"/>
        <v>0.3644176175763224</v>
      </c>
      <c r="L225">
        <v>8.867</v>
      </c>
      <c r="M225">
        <v>-120.168</v>
      </c>
      <c r="N225">
        <v>67.274</v>
      </c>
      <c r="O225" s="1">
        <f t="shared" si="69"/>
        <v>0.36433101707101473</v>
      </c>
      <c r="Q225">
        <v>9.3696</v>
      </c>
      <c r="R225">
        <v>-79.4507</v>
      </c>
      <c r="S225">
        <v>14.3295</v>
      </c>
      <c r="T225" s="1">
        <f t="shared" si="70"/>
        <v>0.36433101707101473</v>
      </c>
      <c r="V225" s="1">
        <f t="shared" si="54"/>
        <v>9.3696</v>
      </c>
      <c r="W225" s="1">
        <f t="shared" si="55"/>
        <v>-79.4507</v>
      </c>
      <c r="X225" s="1">
        <f t="shared" si="56"/>
        <v>160</v>
      </c>
      <c r="Y225" s="1">
        <f t="shared" si="71"/>
        <v>0.36433101707101473</v>
      </c>
      <c r="AA225" s="1">
        <f t="shared" si="57"/>
        <v>76.37522114115284</v>
      </c>
      <c r="AB225" s="1">
        <f t="shared" si="58"/>
        <v>90.5788798005363</v>
      </c>
      <c r="AC225" s="1">
        <f t="shared" si="59"/>
        <v>101.27320574589312</v>
      </c>
      <c r="AE225" s="1">
        <f t="shared" si="60"/>
        <v>51.00004155959091</v>
      </c>
      <c r="AF225" s="1">
        <f t="shared" si="61"/>
        <v>54.36423614960482</v>
      </c>
      <c r="AG225" s="1">
        <f t="shared" si="62"/>
        <v>61.01027981193006</v>
      </c>
      <c r="AI225" s="1">
        <f t="shared" si="63"/>
        <v>75.49493689739826</v>
      </c>
      <c r="AJ225" s="1">
        <f t="shared" si="64"/>
        <v>65.84939816719155</v>
      </c>
      <c r="AK225" s="1">
        <f t="shared" si="65"/>
        <v>66.29143492101346</v>
      </c>
    </row>
    <row r="226" spans="1:37" ht="12.75">
      <c r="A226">
        <f t="shared" si="66"/>
        <v>220</v>
      </c>
      <c r="B226">
        <v>-0.2552</v>
      </c>
      <c r="C226">
        <v>-63.1298</v>
      </c>
      <c r="D226">
        <v>86.0592</v>
      </c>
      <c r="E226" s="1">
        <f t="shared" si="67"/>
        <v>0.3643310170710148</v>
      </c>
      <c r="G226">
        <v>46.1526</v>
      </c>
      <c r="H226">
        <v>-82.403</v>
      </c>
      <c r="I226">
        <v>77.3492</v>
      </c>
      <c r="J226" s="1">
        <f t="shared" si="68"/>
        <v>0.3643310170710156</v>
      </c>
      <c r="L226">
        <v>8.6848</v>
      </c>
      <c r="M226">
        <v>-120.4836</v>
      </c>
      <c r="N226">
        <v>67.274</v>
      </c>
      <c r="O226" s="1">
        <f t="shared" si="69"/>
        <v>0.36441761757631014</v>
      </c>
      <c r="Q226">
        <v>9.1874</v>
      </c>
      <c r="R226">
        <v>-79.7663</v>
      </c>
      <c r="S226">
        <v>14.3295</v>
      </c>
      <c r="T226" s="1">
        <f t="shared" si="70"/>
        <v>0.3644176175763216</v>
      </c>
      <c r="V226" s="1">
        <f t="shared" si="54"/>
        <v>9.1874</v>
      </c>
      <c r="W226" s="1">
        <f t="shared" si="55"/>
        <v>-79.7663</v>
      </c>
      <c r="X226" s="1">
        <f t="shared" si="56"/>
        <v>160</v>
      </c>
      <c r="Y226" s="1">
        <f t="shared" si="71"/>
        <v>0.3644176175763216</v>
      </c>
      <c r="AA226" s="1">
        <f t="shared" si="57"/>
        <v>76.37524292367259</v>
      </c>
      <c r="AB226" s="1">
        <f t="shared" si="58"/>
        <v>90.57887688953755</v>
      </c>
      <c r="AC226" s="1">
        <f t="shared" si="59"/>
        <v>101.27320574589312</v>
      </c>
      <c r="AE226" s="1">
        <f t="shared" si="60"/>
        <v>51.00004155959091</v>
      </c>
      <c r="AF226" s="1">
        <f t="shared" si="61"/>
        <v>54.364306196621314</v>
      </c>
      <c r="AG226" s="1">
        <f t="shared" si="62"/>
        <v>61.01037381855646</v>
      </c>
      <c r="AI226" s="1">
        <f t="shared" si="63"/>
        <v>75.49487373467113</v>
      </c>
      <c r="AJ226" s="1">
        <f t="shared" si="64"/>
        <v>65.84940227386015</v>
      </c>
      <c r="AK226" s="1">
        <f t="shared" si="65"/>
        <v>66.29143492101346</v>
      </c>
    </row>
    <row r="227" spans="1:37" ht="12.75">
      <c r="A227">
        <f t="shared" si="66"/>
        <v>221</v>
      </c>
      <c r="B227">
        <v>-0.4374</v>
      </c>
      <c r="C227">
        <v>-63.4454</v>
      </c>
      <c r="D227">
        <v>86.0592</v>
      </c>
      <c r="E227" s="1">
        <f t="shared" si="67"/>
        <v>0.36441761757631547</v>
      </c>
      <c r="G227">
        <v>45.9704</v>
      </c>
      <c r="H227">
        <v>-82.7186</v>
      </c>
      <c r="I227">
        <v>77.3492</v>
      </c>
      <c r="J227" s="1">
        <f t="shared" si="68"/>
        <v>0.36441761757631014</v>
      </c>
      <c r="L227">
        <v>8.5026</v>
      </c>
      <c r="M227">
        <v>-120.7991</v>
      </c>
      <c r="N227">
        <v>67.274</v>
      </c>
      <c r="O227" s="1">
        <f t="shared" si="69"/>
        <v>0.36433101707101473</v>
      </c>
      <c r="Q227">
        <v>9.0052</v>
      </c>
      <c r="R227">
        <v>-80.0818</v>
      </c>
      <c r="S227">
        <v>14.3295</v>
      </c>
      <c r="T227" s="1">
        <f t="shared" si="70"/>
        <v>0.36433101707101473</v>
      </c>
      <c r="V227" s="1">
        <f t="shared" si="54"/>
        <v>9.0052</v>
      </c>
      <c r="W227" s="1">
        <f t="shared" si="55"/>
        <v>-80.0818</v>
      </c>
      <c r="X227" s="1">
        <f t="shared" si="56"/>
        <v>160</v>
      </c>
      <c r="Y227" s="1">
        <f t="shared" si="71"/>
        <v>0.36433101707101473</v>
      </c>
      <c r="AA227" s="1">
        <f t="shared" si="57"/>
        <v>76.37522114115284</v>
      </c>
      <c r="AB227" s="1">
        <f t="shared" si="58"/>
        <v>90.57887980053628</v>
      </c>
      <c r="AC227" s="1">
        <f t="shared" si="59"/>
        <v>101.27320574589312</v>
      </c>
      <c r="AE227" s="1">
        <f t="shared" si="60"/>
        <v>51.000041559590905</v>
      </c>
      <c r="AF227" s="1">
        <f t="shared" si="61"/>
        <v>54.36423614960482</v>
      </c>
      <c r="AG227" s="1">
        <f t="shared" si="62"/>
        <v>61.010279811930054</v>
      </c>
      <c r="AI227" s="1">
        <f t="shared" si="63"/>
        <v>75.49493689739826</v>
      </c>
      <c r="AJ227" s="1">
        <f t="shared" si="64"/>
        <v>65.84939816719157</v>
      </c>
      <c r="AK227" s="1">
        <f t="shared" si="65"/>
        <v>66.29143492101346</v>
      </c>
    </row>
    <row r="228" spans="1:37" ht="12.75">
      <c r="A228">
        <f t="shared" si="66"/>
        <v>222</v>
      </c>
      <c r="B228">
        <v>-0.6196</v>
      </c>
      <c r="C228">
        <v>-63.761</v>
      </c>
      <c r="D228">
        <v>86.0592</v>
      </c>
      <c r="E228" s="1">
        <f t="shared" si="67"/>
        <v>0.3644176175763216</v>
      </c>
      <c r="G228">
        <v>45.7882</v>
      </c>
      <c r="H228">
        <v>-83.0342</v>
      </c>
      <c r="I228">
        <v>77.3492</v>
      </c>
      <c r="J228" s="1">
        <f t="shared" si="68"/>
        <v>0.3644176175763189</v>
      </c>
      <c r="L228">
        <v>8.3204</v>
      </c>
      <c r="M228">
        <v>-121.1147</v>
      </c>
      <c r="N228">
        <v>67.274</v>
      </c>
      <c r="O228" s="1">
        <f t="shared" si="69"/>
        <v>0.3644176175763216</v>
      </c>
      <c r="Q228">
        <v>8.823</v>
      </c>
      <c r="R228">
        <v>-80.3974</v>
      </c>
      <c r="S228">
        <v>14.3295</v>
      </c>
      <c r="T228" s="1">
        <f t="shared" si="70"/>
        <v>0.3644176175763216</v>
      </c>
      <c r="V228" s="1">
        <f t="shared" si="54"/>
        <v>8.823</v>
      </c>
      <c r="W228" s="1">
        <f t="shared" si="55"/>
        <v>-80.3974</v>
      </c>
      <c r="X228" s="1">
        <f t="shared" si="56"/>
        <v>160</v>
      </c>
      <c r="Y228" s="1">
        <f t="shared" si="71"/>
        <v>0.3644176175763216</v>
      </c>
      <c r="AA228" s="1">
        <f t="shared" si="57"/>
        <v>76.37522114115284</v>
      </c>
      <c r="AB228" s="1">
        <f t="shared" si="58"/>
        <v>90.5788798005363</v>
      </c>
      <c r="AC228" s="1">
        <f t="shared" si="59"/>
        <v>101.27320574589312</v>
      </c>
      <c r="AE228" s="1">
        <f t="shared" si="60"/>
        <v>51.00004155959091</v>
      </c>
      <c r="AF228" s="1">
        <f t="shared" si="61"/>
        <v>54.36423614960483</v>
      </c>
      <c r="AG228" s="1">
        <f t="shared" si="62"/>
        <v>61.010279811930054</v>
      </c>
      <c r="AI228" s="1">
        <f t="shared" si="63"/>
        <v>75.49493689739826</v>
      </c>
      <c r="AJ228" s="1">
        <f t="shared" si="64"/>
        <v>65.84939816719155</v>
      </c>
      <c r="AK228" s="1">
        <f t="shared" si="65"/>
        <v>66.29143492101346</v>
      </c>
    </row>
    <row r="229" spans="1:37" ht="12.75">
      <c r="A229">
        <f t="shared" si="66"/>
        <v>223</v>
      </c>
      <c r="B229">
        <v>-0.8017</v>
      </c>
      <c r="C229">
        <v>-64.0765</v>
      </c>
      <c r="D229">
        <v>86.0592</v>
      </c>
      <c r="E229" s="1">
        <f t="shared" si="67"/>
        <v>0.3642810178968917</v>
      </c>
      <c r="G229">
        <v>45.606</v>
      </c>
      <c r="H229">
        <v>-83.3497</v>
      </c>
      <c r="I229">
        <v>77.3492</v>
      </c>
      <c r="J229" s="1">
        <f t="shared" si="68"/>
        <v>0.3643310170710156</v>
      </c>
      <c r="L229">
        <v>8.1382</v>
      </c>
      <c r="M229">
        <v>-121.4303</v>
      </c>
      <c r="N229">
        <v>67.274</v>
      </c>
      <c r="O229" s="1">
        <f t="shared" si="69"/>
        <v>0.3644176175763216</v>
      </c>
      <c r="Q229">
        <v>8.6408</v>
      </c>
      <c r="R229">
        <v>-80.713</v>
      </c>
      <c r="S229">
        <v>14.3295</v>
      </c>
      <c r="T229" s="1">
        <f t="shared" si="70"/>
        <v>0.36441761757630925</v>
      </c>
      <c r="V229" s="1">
        <f t="shared" si="54"/>
        <v>8.6408</v>
      </c>
      <c r="W229" s="1">
        <f t="shared" si="55"/>
        <v>-80.713</v>
      </c>
      <c r="X229" s="1">
        <f t="shared" si="56"/>
        <v>160</v>
      </c>
      <c r="Y229" s="1">
        <f t="shared" si="71"/>
        <v>0.36441761757630925</v>
      </c>
      <c r="AA229" s="1">
        <f t="shared" si="57"/>
        <v>76.37523056030665</v>
      </c>
      <c r="AB229" s="1">
        <f t="shared" si="58"/>
        <v>90.57887688953755</v>
      </c>
      <c r="AC229" s="1">
        <f t="shared" si="59"/>
        <v>101.27320574589312</v>
      </c>
      <c r="AE229" s="1">
        <f t="shared" si="60"/>
        <v>50.99995056399565</v>
      </c>
      <c r="AF229" s="1">
        <f t="shared" si="61"/>
        <v>54.364306196621335</v>
      </c>
      <c r="AG229" s="1">
        <f t="shared" si="62"/>
        <v>61.01035916539092</v>
      </c>
      <c r="AI229" s="1">
        <f t="shared" si="63"/>
        <v>75.49490958466012</v>
      </c>
      <c r="AJ229" s="1">
        <f t="shared" si="64"/>
        <v>65.84940227386015</v>
      </c>
      <c r="AK229" s="1">
        <f t="shared" si="65"/>
        <v>66.29143492101346</v>
      </c>
    </row>
    <row r="230" spans="1:37" ht="12.75">
      <c r="A230">
        <f t="shared" si="66"/>
        <v>224</v>
      </c>
      <c r="B230">
        <v>-0.9839</v>
      </c>
      <c r="C230">
        <v>-64.3921</v>
      </c>
      <c r="D230">
        <v>86.0592</v>
      </c>
      <c r="E230" s="1">
        <f t="shared" si="67"/>
        <v>0.3644176175763216</v>
      </c>
      <c r="G230">
        <v>45.4238</v>
      </c>
      <c r="H230">
        <v>-83.6653</v>
      </c>
      <c r="I230">
        <v>77.3492</v>
      </c>
      <c r="J230" s="1">
        <f t="shared" si="68"/>
        <v>0.3644176175763224</v>
      </c>
      <c r="L230">
        <v>7.956</v>
      </c>
      <c r="M230">
        <v>-121.7458</v>
      </c>
      <c r="N230">
        <v>67.274</v>
      </c>
      <c r="O230" s="1">
        <f t="shared" si="69"/>
        <v>0.36433101707101434</v>
      </c>
      <c r="Q230">
        <v>8.4587</v>
      </c>
      <c r="R230">
        <v>-81.0285</v>
      </c>
      <c r="S230">
        <v>14.3295</v>
      </c>
      <c r="T230" s="1">
        <f t="shared" si="70"/>
        <v>0.36428101789689804</v>
      </c>
      <c r="V230" s="1">
        <f t="shared" si="54"/>
        <v>8.4587</v>
      </c>
      <c r="W230" s="1">
        <f t="shared" si="55"/>
        <v>-81.0285</v>
      </c>
      <c r="X230" s="1">
        <f t="shared" si="56"/>
        <v>160</v>
      </c>
      <c r="Y230" s="1">
        <f t="shared" si="71"/>
        <v>0.36428101789689804</v>
      </c>
      <c r="AA230" s="1">
        <f t="shared" si="57"/>
        <v>76.37522114115284</v>
      </c>
      <c r="AB230" s="1">
        <f t="shared" si="58"/>
        <v>90.57883899062739</v>
      </c>
      <c r="AC230" s="1">
        <f t="shared" si="59"/>
        <v>101.27320624222381</v>
      </c>
      <c r="AE230" s="1">
        <f t="shared" si="60"/>
        <v>50.99995056399565</v>
      </c>
      <c r="AF230" s="1">
        <f t="shared" si="61"/>
        <v>54.36423614960482</v>
      </c>
      <c r="AG230" s="1">
        <f t="shared" si="62"/>
        <v>61.01026515874194</v>
      </c>
      <c r="AI230" s="1">
        <f t="shared" si="63"/>
        <v>75.49493689739826</v>
      </c>
      <c r="AJ230" s="1">
        <f t="shared" si="64"/>
        <v>65.84945573953382</v>
      </c>
      <c r="AK230" s="1">
        <f t="shared" si="65"/>
        <v>66.29143428158986</v>
      </c>
    </row>
    <row r="231" spans="1:37" ht="12.75">
      <c r="A231">
        <f t="shared" si="66"/>
        <v>225</v>
      </c>
      <c r="B231">
        <v>-1.1661</v>
      </c>
      <c r="C231">
        <v>-64.7076</v>
      </c>
      <c r="D231">
        <v>86.0592</v>
      </c>
      <c r="E231" s="1">
        <f t="shared" si="67"/>
        <v>0.36433101707101473</v>
      </c>
      <c r="G231">
        <v>45.2416</v>
      </c>
      <c r="H231">
        <v>-83.9808</v>
      </c>
      <c r="I231">
        <v>77.3492</v>
      </c>
      <c r="J231" s="1">
        <f t="shared" si="68"/>
        <v>0.3643310170710156</v>
      </c>
      <c r="L231">
        <v>7.7738</v>
      </c>
      <c r="M231">
        <v>-122.0614</v>
      </c>
      <c r="N231">
        <v>67.274</v>
      </c>
      <c r="O231" s="1">
        <f t="shared" si="69"/>
        <v>0.364417617576322</v>
      </c>
      <c r="Q231">
        <v>8.2765</v>
      </c>
      <c r="R231">
        <v>-81.3441</v>
      </c>
      <c r="S231">
        <v>14.3295</v>
      </c>
      <c r="T231" s="1">
        <f t="shared" si="70"/>
        <v>0.3644176175763216</v>
      </c>
      <c r="V231" s="1">
        <f t="shared" si="54"/>
        <v>8.2765</v>
      </c>
      <c r="W231" s="1">
        <f t="shared" si="55"/>
        <v>-81.3441</v>
      </c>
      <c r="X231" s="1">
        <f t="shared" si="56"/>
        <v>160</v>
      </c>
      <c r="Y231" s="1">
        <f t="shared" si="71"/>
        <v>0.3644176175763216</v>
      </c>
      <c r="AA231" s="1">
        <f t="shared" si="57"/>
        <v>76.37524292367259</v>
      </c>
      <c r="AB231" s="1">
        <f t="shared" si="58"/>
        <v>90.57883607962734</v>
      </c>
      <c r="AC231" s="1">
        <f t="shared" si="59"/>
        <v>101.27320624222381</v>
      </c>
      <c r="AE231" s="1">
        <f t="shared" si="60"/>
        <v>50.99995056399565</v>
      </c>
      <c r="AF231" s="1">
        <f t="shared" si="61"/>
        <v>54.36430619662133</v>
      </c>
      <c r="AG231" s="1">
        <f t="shared" si="62"/>
        <v>61.01035916539092</v>
      </c>
      <c r="AI231" s="1">
        <f t="shared" si="63"/>
        <v>75.49487373467113</v>
      </c>
      <c r="AJ231" s="1">
        <f t="shared" si="64"/>
        <v>65.84945984621716</v>
      </c>
      <c r="AK231" s="1">
        <f t="shared" si="65"/>
        <v>66.29143428158986</v>
      </c>
    </row>
    <row r="232" spans="1:37" ht="12.75">
      <c r="A232">
        <f t="shared" si="66"/>
        <v>226</v>
      </c>
      <c r="B232">
        <v>-1.3483</v>
      </c>
      <c r="C232">
        <v>-65.0232</v>
      </c>
      <c r="D232">
        <v>86.0592</v>
      </c>
      <c r="E232" s="1">
        <f t="shared" si="67"/>
        <v>0.3644176175763217</v>
      </c>
      <c r="G232">
        <v>45.0594</v>
      </c>
      <c r="H232">
        <v>-84.2964</v>
      </c>
      <c r="I232">
        <v>77.3492</v>
      </c>
      <c r="J232" s="1">
        <f t="shared" si="68"/>
        <v>0.3644176175763224</v>
      </c>
      <c r="L232">
        <v>7.5916</v>
      </c>
      <c r="M232">
        <v>-122.377</v>
      </c>
      <c r="N232">
        <v>67.274</v>
      </c>
      <c r="O232" s="1">
        <f t="shared" si="69"/>
        <v>0.36441761757630925</v>
      </c>
      <c r="Q232">
        <v>8.0943</v>
      </c>
      <c r="R232">
        <v>-81.6597</v>
      </c>
      <c r="S232">
        <v>14.3295</v>
      </c>
      <c r="T232" s="1">
        <f t="shared" si="70"/>
        <v>0.3644176175763216</v>
      </c>
      <c r="V232" s="1">
        <f t="shared" si="54"/>
        <v>8.0943</v>
      </c>
      <c r="W232" s="1">
        <f t="shared" si="55"/>
        <v>-81.6597</v>
      </c>
      <c r="X232" s="1">
        <f t="shared" si="56"/>
        <v>160</v>
      </c>
      <c r="Y232" s="1">
        <f t="shared" si="71"/>
        <v>0.3644176175763216</v>
      </c>
      <c r="AA232" s="1">
        <f t="shared" si="57"/>
        <v>76.37524292367259</v>
      </c>
      <c r="AB232" s="1">
        <f t="shared" si="58"/>
        <v>90.57883607962734</v>
      </c>
      <c r="AC232" s="1">
        <f t="shared" si="59"/>
        <v>101.27320624222381</v>
      </c>
      <c r="AE232" s="1">
        <f t="shared" si="60"/>
        <v>50.99995056399565</v>
      </c>
      <c r="AF232" s="1">
        <f t="shared" si="61"/>
        <v>54.364306196621314</v>
      </c>
      <c r="AG232" s="1">
        <f t="shared" si="62"/>
        <v>61.010359165390916</v>
      </c>
      <c r="AI232" s="1">
        <f t="shared" si="63"/>
        <v>75.49487373467113</v>
      </c>
      <c r="AJ232" s="1">
        <f t="shared" si="64"/>
        <v>65.84945984621716</v>
      </c>
      <c r="AK232" s="1">
        <f t="shared" si="65"/>
        <v>66.29143428158986</v>
      </c>
    </row>
    <row r="233" spans="1:37" ht="12.75">
      <c r="A233">
        <f t="shared" si="66"/>
        <v>227</v>
      </c>
      <c r="B233">
        <v>-1.5305</v>
      </c>
      <c r="C233">
        <v>-65.3388</v>
      </c>
      <c r="D233">
        <v>86.0592</v>
      </c>
      <c r="E233" s="1">
        <f t="shared" si="67"/>
        <v>0.3644176175763216</v>
      </c>
      <c r="G233">
        <v>44.8772</v>
      </c>
      <c r="H233">
        <v>-84.612</v>
      </c>
      <c r="I233">
        <v>77.3492</v>
      </c>
      <c r="J233" s="1">
        <f t="shared" si="68"/>
        <v>0.3644176175763066</v>
      </c>
      <c r="L233">
        <v>7.4095</v>
      </c>
      <c r="M233">
        <v>-122.6925</v>
      </c>
      <c r="N233">
        <v>67.274</v>
      </c>
      <c r="O233" s="1">
        <f t="shared" si="69"/>
        <v>0.36428101789689754</v>
      </c>
      <c r="Q233">
        <v>7.9121</v>
      </c>
      <c r="R233">
        <v>-81.9752</v>
      </c>
      <c r="S233">
        <v>14.3295</v>
      </c>
      <c r="T233" s="1">
        <f t="shared" si="70"/>
        <v>0.3643310170710152</v>
      </c>
      <c r="V233" s="1">
        <f t="shared" si="54"/>
        <v>7.9121</v>
      </c>
      <c r="W233" s="1">
        <f t="shared" si="55"/>
        <v>-81.9752</v>
      </c>
      <c r="X233" s="1">
        <f t="shared" si="56"/>
        <v>160</v>
      </c>
      <c r="Y233" s="1">
        <f t="shared" si="71"/>
        <v>0.3643310170710152</v>
      </c>
      <c r="AA233" s="1">
        <f t="shared" si="57"/>
        <v>76.37522114115284</v>
      </c>
      <c r="AB233" s="1">
        <f t="shared" si="58"/>
        <v>90.57883899062739</v>
      </c>
      <c r="AC233" s="1">
        <f t="shared" si="59"/>
        <v>101.27320574589312</v>
      </c>
      <c r="AE233" s="1">
        <f t="shared" si="60"/>
        <v>50.99995056399565</v>
      </c>
      <c r="AF233" s="1">
        <f t="shared" si="61"/>
        <v>54.36416722971115</v>
      </c>
      <c r="AG233" s="1">
        <f t="shared" si="62"/>
        <v>61.01027981193004</v>
      </c>
      <c r="AI233" s="1">
        <f t="shared" si="63"/>
        <v>75.49493689739826</v>
      </c>
      <c r="AJ233" s="1">
        <f t="shared" si="64"/>
        <v>65.84945573953382</v>
      </c>
      <c r="AK233" s="1">
        <f t="shared" si="65"/>
        <v>66.29143492101346</v>
      </c>
    </row>
    <row r="234" spans="1:37" ht="12.75">
      <c r="A234">
        <f t="shared" si="66"/>
        <v>228</v>
      </c>
      <c r="B234">
        <v>-1.7127</v>
      </c>
      <c r="C234">
        <v>-65.6543</v>
      </c>
      <c r="D234">
        <v>86.0592</v>
      </c>
      <c r="E234" s="1">
        <f t="shared" si="67"/>
        <v>0.36433101707101473</v>
      </c>
      <c r="G234">
        <v>44.6951</v>
      </c>
      <c r="H234">
        <v>-84.9275</v>
      </c>
      <c r="I234">
        <v>77.3492</v>
      </c>
      <c r="J234" s="1">
        <f t="shared" si="68"/>
        <v>0.36428101789690065</v>
      </c>
      <c r="L234">
        <v>7.2273</v>
      </c>
      <c r="M234">
        <v>-123.0081</v>
      </c>
      <c r="N234">
        <v>67.274</v>
      </c>
      <c r="O234" s="1">
        <f t="shared" si="69"/>
        <v>0.364417617576322</v>
      </c>
      <c r="Q234">
        <v>7.7299</v>
      </c>
      <c r="R234">
        <v>-82.2908</v>
      </c>
      <c r="S234">
        <v>14.3295</v>
      </c>
      <c r="T234" s="1">
        <f t="shared" si="70"/>
        <v>0.3644176175763216</v>
      </c>
      <c r="V234" s="1">
        <f t="shared" si="54"/>
        <v>7.7299</v>
      </c>
      <c r="W234" s="1">
        <f t="shared" si="55"/>
        <v>-82.2908</v>
      </c>
      <c r="X234" s="1">
        <f t="shared" si="56"/>
        <v>160</v>
      </c>
      <c r="Y234" s="1">
        <f t="shared" si="71"/>
        <v>0.3644176175763216</v>
      </c>
      <c r="AA234" s="1">
        <f t="shared" si="57"/>
        <v>76.37524292367259</v>
      </c>
      <c r="AB234" s="1">
        <f t="shared" si="58"/>
        <v>90.57887688953755</v>
      </c>
      <c r="AC234" s="1">
        <f t="shared" si="59"/>
        <v>101.27320574589312</v>
      </c>
      <c r="AE234" s="1">
        <f t="shared" si="60"/>
        <v>51.0000415595909</v>
      </c>
      <c r="AF234" s="1">
        <f t="shared" si="61"/>
        <v>54.36430619662133</v>
      </c>
      <c r="AG234" s="1">
        <f t="shared" si="62"/>
        <v>61.01037381855646</v>
      </c>
      <c r="AI234" s="1">
        <f t="shared" si="63"/>
        <v>75.49487373467113</v>
      </c>
      <c r="AJ234" s="1">
        <f t="shared" si="64"/>
        <v>65.84940227386015</v>
      </c>
      <c r="AK234" s="1">
        <f t="shared" si="65"/>
        <v>66.29143492101346</v>
      </c>
    </row>
    <row r="235" spans="1:37" ht="12.75">
      <c r="A235">
        <f t="shared" si="66"/>
        <v>229</v>
      </c>
      <c r="B235">
        <v>-1.8949</v>
      </c>
      <c r="C235">
        <v>-65.9699</v>
      </c>
      <c r="D235">
        <v>86.0592</v>
      </c>
      <c r="E235" s="1">
        <f t="shared" si="67"/>
        <v>0.36441761757630936</v>
      </c>
      <c r="G235">
        <v>44.5129</v>
      </c>
      <c r="H235">
        <v>-85.2431</v>
      </c>
      <c r="I235">
        <v>77.3492</v>
      </c>
      <c r="J235" s="1">
        <f t="shared" si="68"/>
        <v>0.3644176175763189</v>
      </c>
      <c r="L235">
        <v>7.0451</v>
      </c>
      <c r="M235">
        <v>-123.3237</v>
      </c>
      <c r="N235">
        <v>67.274</v>
      </c>
      <c r="O235" s="1">
        <f t="shared" si="69"/>
        <v>0.3644176175763216</v>
      </c>
      <c r="Q235">
        <v>7.5477</v>
      </c>
      <c r="R235">
        <v>-82.6064</v>
      </c>
      <c r="S235">
        <v>14.3295</v>
      </c>
      <c r="T235" s="1">
        <f t="shared" si="70"/>
        <v>0.36441761757630925</v>
      </c>
      <c r="V235" s="1">
        <f t="shared" si="54"/>
        <v>7.5477</v>
      </c>
      <c r="W235" s="1">
        <f t="shared" si="55"/>
        <v>-82.6064</v>
      </c>
      <c r="X235" s="1">
        <f t="shared" si="56"/>
        <v>160</v>
      </c>
      <c r="Y235" s="1">
        <f t="shared" si="71"/>
        <v>0.36441761757630925</v>
      </c>
      <c r="AA235" s="1">
        <f t="shared" si="57"/>
        <v>76.37524292367259</v>
      </c>
      <c r="AB235" s="1">
        <f t="shared" si="58"/>
        <v>90.57887688953755</v>
      </c>
      <c r="AC235" s="1">
        <f t="shared" si="59"/>
        <v>101.27320574589312</v>
      </c>
      <c r="AE235" s="1">
        <f t="shared" si="60"/>
        <v>51.00004155959091</v>
      </c>
      <c r="AF235" s="1">
        <f t="shared" si="61"/>
        <v>54.364306196621335</v>
      </c>
      <c r="AG235" s="1">
        <f t="shared" si="62"/>
        <v>61.010373818556474</v>
      </c>
      <c r="AI235" s="1">
        <f t="shared" si="63"/>
        <v>75.49487373467113</v>
      </c>
      <c r="AJ235" s="1">
        <f t="shared" si="64"/>
        <v>65.84940227386015</v>
      </c>
      <c r="AK235" s="1">
        <f t="shared" si="65"/>
        <v>66.29143492101346</v>
      </c>
    </row>
    <row r="236" spans="1:37" ht="12.75">
      <c r="A236">
        <f t="shared" si="66"/>
        <v>230</v>
      </c>
      <c r="B236">
        <v>-2.0771</v>
      </c>
      <c r="C236">
        <v>-66.2855</v>
      </c>
      <c r="D236">
        <v>86.0592</v>
      </c>
      <c r="E236" s="1">
        <f t="shared" si="67"/>
        <v>0.3644176175763217</v>
      </c>
      <c r="G236">
        <v>44.3307</v>
      </c>
      <c r="H236">
        <v>-85.5587</v>
      </c>
      <c r="I236">
        <v>77.3492</v>
      </c>
      <c r="J236" s="1">
        <f t="shared" si="68"/>
        <v>0.3644176175763224</v>
      </c>
      <c r="L236">
        <v>6.8629</v>
      </c>
      <c r="M236">
        <v>-123.6392</v>
      </c>
      <c r="N236">
        <v>67.274</v>
      </c>
      <c r="O236" s="1">
        <f t="shared" si="69"/>
        <v>0.36433101707101473</v>
      </c>
      <c r="Q236">
        <v>7.3655</v>
      </c>
      <c r="R236">
        <v>-82.9219</v>
      </c>
      <c r="S236">
        <v>14.3295</v>
      </c>
      <c r="T236" s="1">
        <f t="shared" si="70"/>
        <v>0.36433101707101473</v>
      </c>
      <c r="V236" s="1">
        <f t="shared" si="54"/>
        <v>7.3655</v>
      </c>
      <c r="W236" s="1">
        <f t="shared" si="55"/>
        <v>-82.9219</v>
      </c>
      <c r="X236" s="1">
        <f t="shared" si="56"/>
        <v>160</v>
      </c>
      <c r="Y236" s="1">
        <f t="shared" si="71"/>
        <v>0.36433101707101473</v>
      </c>
      <c r="AA236" s="1">
        <f t="shared" si="57"/>
        <v>76.37522114115284</v>
      </c>
      <c r="AB236" s="1">
        <f t="shared" si="58"/>
        <v>90.5788798005363</v>
      </c>
      <c r="AC236" s="1">
        <f t="shared" si="59"/>
        <v>101.27320574589312</v>
      </c>
      <c r="AE236" s="1">
        <f t="shared" si="60"/>
        <v>51.00004155959091</v>
      </c>
      <c r="AF236" s="1">
        <f t="shared" si="61"/>
        <v>54.36423614960482</v>
      </c>
      <c r="AG236" s="1">
        <f t="shared" si="62"/>
        <v>61.01027981193006</v>
      </c>
      <c r="AI236" s="1">
        <f t="shared" si="63"/>
        <v>75.49493689739826</v>
      </c>
      <c r="AJ236" s="1">
        <f t="shared" si="64"/>
        <v>65.84939816719155</v>
      </c>
      <c r="AK236" s="1">
        <f t="shared" si="65"/>
        <v>66.29143492101346</v>
      </c>
    </row>
    <row r="237" spans="1:37" ht="12.75">
      <c r="A237">
        <f t="shared" si="66"/>
        <v>231</v>
      </c>
      <c r="B237">
        <v>-2.2593</v>
      </c>
      <c r="C237">
        <v>-66.601</v>
      </c>
      <c r="D237">
        <v>86.0592</v>
      </c>
      <c r="E237" s="1">
        <f t="shared" si="67"/>
        <v>0.36433101707101473</v>
      </c>
      <c r="G237">
        <v>44.1485</v>
      </c>
      <c r="H237">
        <v>-85.8742</v>
      </c>
      <c r="I237">
        <v>77.3492</v>
      </c>
      <c r="J237" s="1">
        <f t="shared" si="68"/>
        <v>0.3643310170710156</v>
      </c>
      <c r="L237">
        <v>6.6807</v>
      </c>
      <c r="M237">
        <v>-123.9548</v>
      </c>
      <c r="N237">
        <v>67.274</v>
      </c>
      <c r="O237" s="1">
        <f t="shared" si="69"/>
        <v>0.3644176175763216</v>
      </c>
      <c r="Q237">
        <v>7.1833</v>
      </c>
      <c r="R237">
        <v>-83.2375</v>
      </c>
      <c r="S237">
        <v>14.3295</v>
      </c>
      <c r="T237" s="1">
        <f t="shared" si="70"/>
        <v>0.3644176175763216</v>
      </c>
      <c r="V237" s="1">
        <f t="shared" si="54"/>
        <v>7.1833</v>
      </c>
      <c r="W237" s="1">
        <f t="shared" si="55"/>
        <v>-83.2375</v>
      </c>
      <c r="X237" s="1">
        <f t="shared" si="56"/>
        <v>160</v>
      </c>
      <c r="Y237" s="1">
        <f t="shared" si="71"/>
        <v>0.3644176175763216</v>
      </c>
      <c r="AA237" s="1">
        <f t="shared" si="57"/>
        <v>76.37524292367259</v>
      </c>
      <c r="AB237" s="1">
        <f t="shared" si="58"/>
        <v>90.57887688953755</v>
      </c>
      <c r="AC237" s="1">
        <f t="shared" si="59"/>
        <v>101.27320574589312</v>
      </c>
      <c r="AE237" s="1">
        <f t="shared" si="60"/>
        <v>51.00004155959091</v>
      </c>
      <c r="AF237" s="1">
        <f t="shared" si="61"/>
        <v>54.36430619662133</v>
      </c>
      <c r="AG237" s="1">
        <f t="shared" si="62"/>
        <v>61.010373818556474</v>
      </c>
      <c r="AI237" s="1">
        <f t="shared" si="63"/>
        <v>75.49487373467113</v>
      </c>
      <c r="AJ237" s="1">
        <f t="shared" si="64"/>
        <v>65.84940227386015</v>
      </c>
      <c r="AK237" s="1">
        <f t="shared" si="65"/>
        <v>66.29143492101346</v>
      </c>
    </row>
    <row r="238" spans="1:37" ht="12.75">
      <c r="A238">
        <f t="shared" si="66"/>
        <v>232</v>
      </c>
      <c r="B238">
        <v>-2.4415</v>
      </c>
      <c r="C238">
        <v>-66.9166</v>
      </c>
      <c r="D238">
        <v>86.0592</v>
      </c>
      <c r="E238" s="1">
        <f t="shared" si="67"/>
        <v>0.3644176175763216</v>
      </c>
      <c r="G238">
        <v>43.9663</v>
      </c>
      <c r="H238">
        <v>-86.1898</v>
      </c>
      <c r="I238">
        <v>77.3492</v>
      </c>
      <c r="J238" s="1">
        <f t="shared" si="68"/>
        <v>0.3644176175763224</v>
      </c>
      <c r="L238">
        <v>6.4985</v>
      </c>
      <c r="M238">
        <v>-124.2703</v>
      </c>
      <c r="N238">
        <v>67.274</v>
      </c>
      <c r="O238" s="1">
        <f t="shared" si="69"/>
        <v>0.36433101707101473</v>
      </c>
      <c r="Q238">
        <v>7.0011</v>
      </c>
      <c r="R238">
        <v>-83.553</v>
      </c>
      <c r="S238">
        <v>14.3295</v>
      </c>
      <c r="T238" s="1">
        <f t="shared" si="70"/>
        <v>0.36433101707101473</v>
      </c>
      <c r="V238" s="1">
        <f t="shared" si="54"/>
        <v>7.0011</v>
      </c>
      <c r="W238" s="1">
        <f t="shared" si="55"/>
        <v>-83.553</v>
      </c>
      <c r="X238" s="1">
        <f t="shared" si="56"/>
        <v>160</v>
      </c>
      <c r="Y238" s="1">
        <f t="shared" si="71"/>
        <v>0.36433101707101473</v>
      </c>
      <c r="AA238" s="1">
        <f t="shared" si="57"/>
        <v>76.37522114115284</v>
      </c>
      <c r="AB238" s="1">
        <f t="shared" si="58"/>
        <v>90.57887980053628</v>
      </c>
      <c r="AC238" s="1">
        <f t="shared" si="59"/>
        <v>101.27320574589312</v>
      </c>
      <c r="AE238" s="1">
        <f t="shared" si="60"/>
        <v>51.000041559590905</v>
      </c>
      <c r="AF238" s="1">
        <f t="shared" si="61"/>
        <v>54.36423614960482</v>
      </c>
      <c r="AG238" s="1">
        <f t="shared" si="62"/>
        <v>61.01027981193006</v>
      </c>
      <c r="AI238" s="1">
        <f t="shared" si="63"/>
        <v>75.49493689739826</v>
      </c>
      <c r="AJ238" s="1">
        <f t="shared" si="64"/>
        <v>65.84939816719157</v>
      </c>
      <c r="AK238" s="1">
        <f t="shared" si="65"/>
        <v>66.29143492101346</v>
      </c>
    </row>
    <row r="239" spans="1:37" ht="12.75">
      <c r="A239">
        <f t="shared" si="66"/>
        <v>233</v>
      </c>
      <c r="B239">
        <v>-2.6237</v>
      </c>
      <c r="C239">
        <v>-67.2322</v>
      </c>
      <c r="D239">
        <v>86.0592</v>
      </c>
      <c r="E239" s="1">
        <f t="shared" si="67"/>
        <v>0.3644176175763216</v>
      </c>
      <c r="G239">
        <v>43.7841</v>
      </c>
      <c r="H239">
        <v>-86.5054</v>
      </c>
      <c r="I239">
        <v>77.3492</v>
      </c>
      <c r="J239" s="1">
        <f t="shared" si="68"/>
        <v>0.3644176175763066</v>
      </c>
      <c r="L239">
        <v>6.3163</v>
      </c>
      <c r="M239">
        <v>-124.5859</v>
      </c>
      <c r="N239">
        <v>67.274</v>
      </c>
      <c r="O239" s="1">
        <f t="shared" si="69"/>
        <v>0.36441761757630925</v>
      </c>
      <c r="Q239">
        <v>6.8189</v>
      </c>
      <c r="R239">
        <v>-83.8686</v>
      </c>
      <c r="S239">
        <v>14.3295</v>
      </c>
      <c r="T239" s="1">
        <f t="shared" si="70"/>
        <v>0.3644176175763216</v>
      </c>
      <c r="V239" s="1">
        <f t="shared" si="54"/>
        <v>6.8189</v>
      </c>
      <c r="W239" s="1">
        <f t="shared" si="55"/>
        <v>-83.8686</v>
      </c>
      <c r="X239" s="1">
        <f t="shared" si="56"/>
        <v>160</v>
      </c>
      <c r="Y239" s="1">
        <f t="shared" si="71"/>
        <v>0.3644176175763216</v>
      </c>
      <c r="AA239" s="1">
        <f t="shared" si="57"/>
        <v>76.37522114115284</v>
      </c>
      <c r="AB239" s="1">
        <f t="shared" si="58"/>
        <v>90.5788798005363</v>
      </c>
      <c r="AC239" s="1">
        <f t="shared" si="59"/>
        <v>101.27320574589312</v>
      </c>
      <c r="AE239" s="1">
        <f t="shared" si="60"/>
        <v>51.00004155959091</v>
      </c>
      <c r="AF239" s="1">
        <f t="shared" si="61"/>
        <v>54.36423614960483</v>
      </c>
      <c r="AG239" s="1">
        <f t="shared" si="62"/>
        <v>61.01027981193004</v>
      </c>
      <c r="AI239" s="1">
        <f t="shared" si="63"/>
        <v>75.49493689739826</v>
      </c>
      <c r="AJ239" s="1">
        <f t="shared" si="64"/>
        <v>65.84939816719155</v>
      </c>
      <c r="AK239" s="1">
        <f t="shared" si="65"/>
        <v>66.29143492101346</v>
      </c>
    </row>
    <row r="240" spans="1:37" ht="12.75">
      <c r="A240">
        <f t="shared" si="66"/>
        <v>234</v>
      </c>
      <c r="B240">
        <v>-2.8058</v>
      </c>
      <c r="C240">
        <v>-67.5477</v>
      </c>
      <c r="D240">
        <v>86.0592</v>
      </c>
      <c r="E240" s="1">
        <f t="shared" si="67"/>
        <v>0.36428101789689804</v>
      </c>
      <c r="G240">
        <v>43.6019</v>
      </c>
      <c r="H240">
        <v>-86.8209</v>
      </c>
      <c r="I240">
        <v>77.3492</v>
      </c>
      <c r="J240" s="1">
        <f t="shared" si="68"/>
        <v>0.3643310170710156</v>
      </c>
      <c r="L240">
        <v>6.1341</v>
      </c>
      <c r="M240">
        <v>-124.9015</v>
      </c>
      <c r="N240">
        <v>67.274</v>
      </c>
      <c r="O240" s="1">
        <f t="shared" si="69"/>
        <v>0.3644176175763216</v>
      </c>
      <c r="Q240">
        <v>6.6368</v>
      </c>
      <c r="R240">
        <v>-84.1842</v>
      </c>
      <c r="S240">
        <v>14.3295</v>
      </c>
      <c r="T240" s="1">
        <f t="shared" si="70"/>
        <v>0.3643676302856803</v>
      </c>
      <c r="V240" s="1">
        <f t="shared" si="54"/>
        <v>6.6368</v>
      </c>
      <c r="W240" s="1">
        <f t="shared" si="55"/>
        <v>-84.1842</v>
      </c>
      <c r="X240" s="1">
        <f t="shared" si="56"/>
        <v>160</v>
      </c>
      <c r="Y240" s="1">
        <f t="shared" si="71"/>
        <v>0.3643676302856803</v>
      </c>
      <c r="AA240" s="1">
        <f t="shared" si="57"/>
        <v>76.37524292367259</v>
      </c>
      <c r="AB240" s="1">
        <f t="shared" si="58"/>
        <v>90.57883607962734</v>
      </c>
      <c r="AC240" s="1">
        <f t="shared" si="59"/>
        <v>101.27320624222381</v>
      </c>
      <c r="AE240" s="1">
        <f t="shared" si="60"/>
        <v>50.99995056399565</v>
      </c>
      <c r="AF240" s="1">
        <f t="shared" si="61"/>
        <v>54.36430619662133</v>
      </c>
      <c r="AG240" s="1">
        <f t="shared" si="62"/>
        <v>61.010359165390916</v>
      </c>
      <c r="AI240" s="1">
        <f t="shared" si="63"/>
        <v>75.49487373467113</v>
      </c>
      <c r="AJ240" s="1">
        <f t="shared" si="64"/>
        <v>65.84945984621716</v>
      </c>
      <c r="AK240" s="1">
        <f t="shared" si="65"/>
        <v>66.29143428158986</v>
      </c>
    </row>
    <row r="241" spans="1:37" ht="12.75">
      <c r="A241">
        <f t="shared" si="66"/>
        <v>235</v>
      </c>
      <c r="B241">
        <v>-2.988</v>
      </c>
      <c r="C241">
        <v>-67.8633</v>
      </c>
      <c r="D241">
        <v>86.0592</v>
      </c>
      <c r="E241" s="1">
        <f t="shared" si="67"/>
        <v>0.36441761757630925</v>
      </c>
      <c r="G241">
        <v>43.4197</v>
      </c>
      <c r="H241">
        <v>-87.1365</v>
      </c>
      <c r="I241">
        <v>77.3492</v>
      </c>
      <c r="J241" s="1">
        <f t="shared" si="68"/>
        <v>0.3644176175763224</v>
      </c>
      <c r="L241">
        <v>5.9519</v>
      </c>
      <c r="M241">
        <v>-125.217</v>
      </c>
      <c r="N241">
        <v>67.274</v>
      </c>
      <c r="O241" s="1">
        <f t="shared" si="69"/>
        <v>0.36433101707101473</v>
      </c>
      <c r="Q241">
        <v>6.4546</v>
      </c>
      <c r="R241">
        <v>-84.4997</v>
      </c>
      <c r="S241">
        <v>14.3295</v>
      </c>
      <c r="T241" s="1">
        <f t="shared" si="70"/>
        <v>0.36433101707101473</v>
      </c>
      <c r="V241" s="1">
        <f t="shared" si="54"/>
        <v>6.4546</v>
      </c>
      <c r="W241" s="1">
        <f t="shared" si="55"/>
        <v>-84.4997</v>
      </c>
      <c r="X241" s="1">
        <f t="shared" si="56"/>
        <v>160</v>
      </c>
      <c r="Y241" s="1">
        <f t="shared" si="71"/>
        <v>0.36433101707101473</v>
      </c>
      <c r="AA241" s="1">
        <f t="shared" si="57"/>
        <v>76.37522114115284</v>
      </c>
      <c r="AB241" s="1">
        <f t="shared" si="58"/>
        <v>90.57883899062739</v>
      </c>
      <c r="AC241" s="1">
        <f t="shared" si="59"/>
        <v>101.27320624222381</v>
      </c>
      <c r="AE241" s="1">
        <f t="shared" si="60"/>
        <v>50.99995056399565</v>
      </c>
      <c r="AF241" s="1">
        <f t="shared" si="61"/>
        <v>54.36423614960482</v>
      </c>
      <c r="AG241" s="1">
        <f t="shared" si="62"/>
        <v>61.01026515874194</v>
      </c>
      <c r="AI241" s="1">
        <f t="shared" si="63"/>
        <v>75.49493689739826</v>
      </c>
      <c r="AJ241" s="1">
        <f t="shared" si="64"/>
        <v>65.84945573953382</v>
      </c>
      <c r="AK241" s="1">
        <f t="shared" si="65"/>
        <v>66.29143428158986</v>
      </c>
    </row>
    <row r="242" spans="1:37" ht="12.75">
      <c r="A242">
        <f t="shared" si="66"/>
        <v>236</v>
      </c>
      <c r="B242">
        <v>-3.1702</v>
      </c>
      <c r="C242">
        <v>-68.1788</v>
      </c>
      <c r="D242">
        <v>86.0592</v>
      </c>
      <c r="E242" s="1">
        <f t="shared" si="67"/>
        <v>0.36433101707101473</v>
      </c>
      <c r="G242">
        <v>43.2375</v>
      </c>
      <c r="H242">
        <v>-87.452</v>
      </c>
      <c r="I242">
        <v>77.3492</v>
      </c>
      <c r="J242" s="1">
        <f t="shared" si="68"/>
        <v>0.3643310170710156</v>
      </c>
      <c r="L242">
        <v>5.7698</v>
      </c>
      <c r="M242">
        <v>-125.5326</v>
      </c>
      <c r="N242">
        <v>67.274</v>
      </c>
      <c r="O242" s="1">
        <f t="shared" si="69"/>
        <v>0.3643676302856803</v>
      </c>
      <c r="Q242">
        <v>6.2724</v>
      </c>
      <c r="R242">
        <v>-84.8153</v>
      </c>
      <c r="S242">
        <v>14.3295</v>
      </c>
      <c r="T242" s="1">
        <f t="shared" si="70"/>
        <v>0.36441761757630925</v>
      </c>
      <c r="V242" s="1">
        <f t="shared" si="54"/>
        <v>6.2724</v>
      </c>
      <c r="W242" s="1">
        <f t="shared" si="55"/>
        <v>-84.8153</v>
      </c>
      <c r="X242" s="1">
        <f t="shared" si="56"/>
        <v>160</v>
      </c>
      <c r="Y242" s="1">
        <f t="shared" si="71"/>
        <v>0.36441761757630925</v>
      </c>
      <c r="AA242" s="1">
        <f t="shared" si="57"/>
        <v>76.37524292367259</v>
      </c>
      <c r="AB242" s="1">
        <f t="shared" si="58"/>
        <v>90.57883607962734</v>
      </c>
      <c r="AC242" s="1">
        <f t="shared" si="59"/>
        <v>101.27320574589312</v>
      </c>
      <c r="AE242" s="1">
        <f t="shared" si="60"/>
        <v>50.99995056399565</v>
      </c>
      <c r="AF242" s="1">
        <f t="shared" si="61"/>
        <v>54.36423727681645</v>
      </c>
      <c r="AG242" s="1">
        <f t="shared" si="62"/>
        <v>61.010373818556474</v>
      </c>
      <c r="AI242" s="1">
        <f t="shared" si="63"/>
        <v>75.49487373467113</v>
      </c>
      <c r="AJ242" s="1">
        <f t="shared" si="64"/>
        <v>65.84945984621716</v>
      </c>
      <c r="AK242" s="1">
        <f t="shared" si="65"/>
        <v>66.29143492101346</v>
      </c>
    </row>
    <row r="243" spans="1:37" ht="12.75">
      <c r="A243">
        <f t="shared" si="66"/>
        <v>237</v>
      </c>
      <c r="B243">
        <v>-3.3524</v>
      </c>
      <c r="C243">
        <v>-68.4944</v>
      </c>
      <c r="D243">
        <v>86.0592</v>
      </c>
      <c r="E243" s="1">
        <f t="shared" si="67"/>
        <v>0.3644176175763216</v>
      </c>
      <c r="G243">
        <v>43.0554</v>
      </c>
      <c r="H243">
        <v>-87.7676</v>
      </c>
      <c r="I243">
        <v>77.3492</v>
      </c>
      <c r="J243" s="1">
        <f t="shared" si="68"/>
        <v>0.3643676302856794</v>
      </c>
      <c r="L243">
        <v>5.5876</v>
      </c>
      <c r="M243">
        <v>-125.8481</v>
      </c>
      <c r="N243">
        <v>67.274</v>
      </c>
      <c r="O243" s="1">
        <f t="shared" si="69"/>
        <v>0.36433101707101473</v>
      </c>
      <c r="Q243">
        <v>6.0902</v>
      </c>
      <c r="R243">
        <v>-85.1308</v>
      </c>
      <c r="S243">
        <v>14.3295</v>
      </c>
      <c r="T243" s="1">
        <f t="shared" si="70"/>
        <v>0.36433101707101473</v>
      </c>
      <c r="V243" s="1">
        <f t="shared" si="54"/>
        <v>6.0902</v>
      </c>
      <c r="W243" s="1">
        <f t="shared" si="55"/>
        <v>-85.1308</v>
      </c>
      <c r="X243" s="1">
        <f t="shared" si="56"/>
        <v>160</v>
      </c>
      <c r="Y243" s="1">
        <f t="shared" si="71"/>
        <v>0.36433101707101473</v>
      </c>
      <c r="AA243" s="1">
        <f t="shared" si="57"/>
        <v>76.37522114115284</v>
      </c>
      <c r="AB243" s="1">
        <f t="shared" si="58"/>
        <v>90.57887980053628</v>
      </c>
      <c r="AC243" s="1">
        <f t="shared" si="59"/>
        <v>101.27320574589312</v>
      </c>
      <c r="AE243" s="1">
        <f t="shared" si="60"/>
        <v>51.00004155959091</v>
      </c>
      <c r="AF243" s="1">
        <f t="shared" si="61"/>
        <v>54.36423614960482</v>
      </c>
      <c r="AG243" s="1">
        <f t="shared" si="62"/>
        <v>61.01027981193006</v>
      </c>
      <c r="AI243" s="1">
        <f t="shared" si="63"/>
        <v>75.49493689739826</v>
      </c>
      <c r="AJ243" s="1">
        <f t="shared" si="64"/>
        <v>65.84939816719157</v>
      </c>
      <c r="AK243" s="1">
        <f t="shared" si="65"/>
        <v>66.29143492101346</v>
      </c>
    </row>
    <row r="244" spans="1:37" ht="12.75">
      <c r="A244">
        <f t="shared" si="66"/>
        <v>238</v>
      </c>
      <c r="B244">
        <v>-3.5346</v>
      </c>
      <c r="C244">
        <v>-68.8099</v>
      </c>
      <c r="D244">
        <v>86.0592</v>
      </c>
      <c r="E244" s="1">
        <f t="shared" si="67"/>
        <v>0.36433101707101495</v>
      </c>
      <c r="G244">
        <v>42.8732</v>
      </c>
      <c r="H244">
        <v>-88.0831</v>
      </c>
      <c r="I244">
        <v>77.3492</v>
      </c>
      <c r="J244" s="1">
        <f t="shared" si="68"/>
        <v>0.3643310170710156</v>
      </c>
      <c r="L244">
        <v>5.4054</v>
      </c>
      <c r="M244">
        <v>-126.1637</v>
      </c>
      <c r="N244">
        <v>67.274</v>
      </c>
      <c r="O244" s="1">
        <f t="shared" si="69"/>
        <v>0.3644176175763216</v>
      </c>
      <c r="Q244">
        <v>5.908</v>
      </c>
      <c r="R244">
        <v>-85.4464</v>
      </c>
      <c r="S244">
        <v>14.3295</v>
      </c>
      <c r="T244" s="1">
        <f t="shared" si="70"/>
        <v>0.3644176175763216</v>
      </c>
      <c r="V244" s="1">
        <f t="shared" si="54"/>
        <v>5.908</v>
      </c>
      <c r="W244" s="1">
        <f t="shared" si="55"/>
        <v>-85.4464</v>
      </c>
      <c r="X244" s="1">
        <f t="shared" si="56"/>
        <v>160</v>
      </c>
      <c r="Y244" s="1">
        <f t="shared" si="71"/>
        <v>0.3644176175763216</v>
      </c>
      <c r="AA244" s="1">
        <f t="shared" si="57"/>
        <v>76.37524292367259</v>
      </c>
      <c r="AB244" s="1">
        <f t="shared" si="58"/>
        <v>90.57887688953755</v>
      </c>
      <c r="AC244" s="1">
        <f t="shared" si="59"/>
        <v>101.27320574589312</v>
      </c>
      <c r="AE244" s="1">
        <f t="shared" si="60"/>
        <v>51.000041559590905</v>
      </c>
      <c r="AF244" s="1">
        <f t="shared" si="61"/>
        <v>54.36430619662133</v>
      </c>
      <c r="AG244" s="1">
        <f t="shared" si="62"/>
        <v>61.010373818556474</v>
      </c>
      <c r="AI244" s="1">
        <f t="shared" si="63"/>
        <v>75.49487373467113</v>
      </c>
      <c r="AJ244" s="1">
        <f t="shared" si="64"/>
        <v>65.84940227386015</v>
      </c>
      <c r="AK244" s="1">
        <f t="shared" si="65"/>
        <v>66.29143492101346</v>
      </c>
    </row>
    <row r="245" spans="1:37" ht="12.75">
      <c r="A245">
        <f t="shared" si="66"/>
        <v>239</v>
      </c>
      <c r="B245">
        <v>-3.7168</v>
      </c>
      <c r="C245">
        <v>-69.1255</v>
      </c>
      <c r="D245">
        <v>86.0592</v>
      </c>
      <c r="E245" s="1">
        <f t="shared" si="67"/>
        <v>0.3644176175763216</v>
      </c>
      <c r="G245">
        <v>42.691</v>
      </c>
      <c r="H245">
        <v>-88.3987</v>
      </c>
      <c r="I245">
        <v>77.3492</v>
      </c>
      <c r="J245" s="1">
        <f t="shared" si="68"/>
        <v>0.3644176175763189</v>
      </c>
      <c r="L245">
        <v>5.2232</v>
      </c>
      <c r="M245">
        <v>-126.4792</v>
      </c>
      <c r="N245">
        <v>67.274</v>
      </c>
      <c r="O245" s="1">
        <f t="shared" si="69"/>
        <v>0.36433101707101473</v>
      </c>
      <c r="Q245">
        <v>5.7258</v>
      </c>
      <c r="R245">
        <v>-85.7619</v>
      </c>
      <c r="S245">
        <v>14.3295</v>
      </c>
      <c r="T245" s="1">
        <f t="shared" si="70"/>
        <v>0.3643310170710152</v>
      </c>
      <c r="V245" s="1">
        <f t="shared" si="54"/>
        <v>5.7258</v>
      </c>
      <c r="W245" s="1">
        <f t="shared" si="55"/>
        <v>-85.7619</v>
      </c>
      <c r="X245" s="1">
        <f t="shared" si="56"/>
        <v>160</v>
      </c>
      <c r="Y245" s="1">
        <f t="shared" si="71"/>
        <v>0.3643310170710152</v>
      </c>
      <c r="AA245" s="1">
        <f t="shared" si="57"/>
        <v>76.37522114115284</v>
      </c>
      <c r="AB245" s="1">
        <f t="shared" si="58"/>
        <v>90.5788798005363</v>
      </c>
      <c r="AC245" s="1">
        <f t="shared" si="59"/>
        <v>101.27320574589312</v>
      </c>
      <c r="AE245" s="1">
        <f t="shared" si="60"/>
        <v>51.00004155959091</v>
      </c>
      <c r="AF245" s="1">
        <f t="shared" si="61"/>
        <v>54.36423614960483</v>
      </c>
      <c r="AG245" s="1">
        <f t="shared" si="62"/>
        <v>61.01027981193006</v>
      </c>
      <c r="AI245" s="1">
        <f t="shared" si="63"/>
        <v>75.49493689739826</v>
      </c>
      <c r="AJ245" s="1">
        <f t="shared" si="64"/>
        <v>65.84939816719155</v>
      </c>
      <c r="AK245" s="1">
        <f t="shared" si="65"/>
        <v>66.29143492101346</v>
      </c>
    </row>
    <row r="246" spans="1:37" ht="12.75">
      <c r="A246">
        <f t="shared" si="66"/>
        <v>240</v>
      </c>
      <c r="B246">
        <v>-3.899</v>
      </c>
      <c r="C246">
        <v>-69.4411</v>
      </c>
      <c r="D246">
        <v>86.0592</v>
      </c>
      <c r="E246" s="1">
        <f t="shared" si="67"/>
        <v>0.3644176175763216</v>
      </c>
      <c r="G246">
        <v>42.5088</v>
      </c>
      <c r="H246">
        <v>-88.7143</v>
      </c>
      <c r="I246">
        <v>77.3492</v>
      </c>
      <c r="J246" s="1">
        <f t="shared" si="68"/>
        <v>0.36441761757631014</v>
      </c>
      <c r="L246">
        <v>5.041</v>
      </c>
      <c r="M246">
        <v>-126.7948</v>
      </c>
      <c r="N246">
        <v>67.274</v>
      </c>
      <c r="O246" s="1">
        <f t="shared" si="69"/>
        <v>0.36441761757630925</v>
      </c>
      <c r="Q246">
        <v>5.5436</v>
      </c>
      <c r="R246">
        <v>-86.0775</v>
      </c>
      <c r="S246">
        <v>14.3295</v>
      </c>
      <c r="T246" s="1">
        <f t="shared" si="70"/>
        <v>0.3644176175763216</v>
      </c>
      <c r="V246" s="1">
        <f t="shared" si="54"/>
        <v>5.5436</v>
      </c>
      <c r="W246" s="1">
        <f t="shared" si="55"/>
        <v>-86.0775</v>
      </c>
      <c r="X246" s="1">
        <f t="shared" si="56"/>
        <v>160</v>
      </c>
      <c r="Y246" s="1">
        <f t="shared" si="71"/>
        <v>0.3644176175763216</v>
      </c>
      <c r="AA246" s="1">
        <f t="shared" si="57"/>
        <v>76.37522114115284</v>
      </c>
      <c r="AB246" s="1">
        <f t="shared" si="58"/>
        <v>90.5788798005363</v>
      </c>
      <c r="AC246" s="1">
        <f t="shared" si="59"/>
        <v>101.27320574589312</v>
      </c>
      <c r="AE246" s="1">
        <f t="shared" si="60"/>
        <v>51.00004155959091</v>
      </c>
      <c r="AF246" s="1">
        <f t="shared" si="61"/>
        <v>54.36423614960482</v>
      </c>
      <c r="AG246" s="1">
        <f t="shared" si="62"/>
        <v>61.01027981193004</v>
      </c>
      <c r="AI246" s="1">
        <f t="shared" si="63"/>
        <v>75.49493689739826</v>
      </c>
      <c r="AJ246" s="1">
        <f t="shared" si="64"/>
        <v>65.84939816719155</v>
      </c>
      <c r="AK246" s="1">
        <f t="shared" si="65"/>
        <v>66.29143492101346</v>
      </c>
    </row>
    <row r="247" spans="1:37" ht="12.75">
      <c r="A247">
        <f t="shared" si="66"/>
        <v>241</v>
      </c>
      <c r="B247">
        <v>-4.0812</v>
      </c>
      <c r="C247">
        <v>-69.7566</v>
      </c>
      <c r="D247">
        <v>86.0592</v>
      </c>
      <c r="E247" s="1">
        <f t="shared" si="67"/>
        <v>0.36433101707101473</v>
      </c>
      <c r="G247">
        <v>42.3266</v>
      </c>
      <c r="H247">
        <v>-89.0298</v>
      </c>
      <c r="I247">
        <v>77.3492</v>
      </c>
      <c r="J247" s="1">
        <f t="shared" si="68"/>
        <v>0.3643310170710156</v>
      </c>
      <c r="L247">
        <v>4.8588</v>
      </c>
      <c r="M247">
        <v>-127.1104</v>
      </c>
      <c r="N247">
        <v>67.274</v>
      </c>
      <c r="O247" s="1">
        <f t="shared" si="69"/>
        <v>0.364417617576322</v>
      </c>
      <c r="Q247">
        <v>5.3614</v>
      </c>
      <c r="R247">
        <v>-86.3931</v>
      </c>
      <c r="S247">
        <v>14.3295</v>
      </c>
      <c r="T247" s="1">
        <f t="shared" si="70"/>
        <v>0.3644176175763216</v>
      </c>
      <c r="V247" s="1">
        <f t="shared" si="54"/>
        <v>5.3614</v>
      </c>
      <c r="W247" s="1">
        <f t="shared" si="55"/>
        <v>-86.3931</v>
      </c>
      <c r="X247" s="1">
        <f t="shared" si="56"/>
        <v>160</v>
      </c>
      <c r="Y247" s="1">
        <f t="shared" si="71"/>
        <v>0.3644176175763216</v>
      </c>
      <c r="AA247" s="1">
        <f t="shared" si="57"/>
        <v>76.37524292367259</v>
      </c>
      <c r="AB247" s="1">
        <f t="shared" si="58"/>
        <v>90.57887688953755</v>
      </c>
      <c r="AC247" s="1">
        <f t="shared" si="59"/>
        <v>101.27320574589312</v>
      </c>
      <c r="AE247" s="1">
        <f t="shared" si="60"/>
        <v>51.00004155959091</v>
      </c>
      <c r="AF247" s="1">
        <f t="shared" si="61"/>
        <v>54.36430619662133</v>
      </c>
      <c r="AG247" s="1">
        <f t="shared" si="62"/>
        <v>61.01037381855646</v>
      </c>
      <c r="AI247" s="1">
        <f t="shared" si="63"/>
        <v>75.49487373467113</v>
      </c>
      <c r="AJ247" s="1">
        <f t="shared" si="64"/>
        <v>65.84940227386015</v>
      </c>
      <c r="AK247" s="1">
        <f t="shared" si="65"/>
        <v>66.29143492101346</v>
      </c>
    </row>
    <row r="248" spans="1:37" ht="12.75">
      <c r="A248">
        <f t="shared" si="66"/>
        <v>242</v>
      </c>
      <c r="B248">
        <v>-4.2633</v>
      </c>
      <c r="C248">
        <v>-70.0722</v>
      </c>
      <c r="D248">
        <v>86.0592</v>
      </c>
      <c r="E248" s="1">
        <f t="shared" si="67"/>
        <v>0.36436763028566804</v>
      </c>
      <c r="G248">
        <v>42.1444</v>
      </c>
      <c r="H248">
        <v>-89.3454</v>
      </c>
      <c r="I248">
        <v>77.3492</v>
      </c>
      <c r="J248" s="1">
        <f t="shared" si="68"/>
        <v>0.3644176175763224</v>
      </c>
      <c r="L248">
        <v>4.6766</v>
      </c>
      <c r="M248">
        <v>-127.4259</v>
      </c>
      <c r="N248">
        <v>67.274</v>
      </c>
      <c r="O248" s="1">
        <f t="shared" si="69"/>
        <v>0.36433101707101473</v>
      </c>
      <c r="Q248">
        <v>5.1793</v>
      </c>
      <c r="R248">
        <v>-86.7086</v>
      </c>
      <c r="S248">
        <v>14.3295</v>
      </c>
      <c r="T248" s="1">
        <f t="shared" si="70"/>
        <v>0.36428101789689804</v>
      </c>
      <c r="V248" s="1">
        <f t="shared" si="54"/>
        <v>5.1793</v>
      </c>
      <c r="W248" s="1">
        <f t="shared" si="55"/>
        <v>-86.7086</v>
      </c>
      <c r="X248" s="1">
        <f t="shared" si="56"/>
        <v>160</v>
      </c>
      <c r="Y248" s="1">
        <f t="shared" si="71"/>
        <v>0.36428101789689804</v>
      </c>
      <c r="AA248" s="1">
        <f t="shared" si="57"/>
        <v>76.37522114115284</v>
      </c>
      <c r="AB248" s="1">
        <f t="shared" si="58"/>
        <v>90.57883899062739</v>
      </c>
      <c r="AC248" s="1">
        <f t="shared" si="59"/>
        <v>101.27320624222381</v>
      </c>
      <c r="AE248" s="1">
        <f t="shared" si="60"/>
        <v>50.99995056399565</v>
      </c>
      <c r="AF248" s="1">
        <f t="shared" si="61"/>
        <v>54.36423614960482</v>
      </c>
      <c r="AG248" s="1">
        <f t="shared" si="62"/>
        <v>61.01026515874194</v>
      </c>
      <c r="AI248" s="1">
        <f t="shared" si="63"/>
        <v>75.49493689739826</v>
      </c>
      <c r="AJ248" s="1">
        <f t="shared" si="64"/>
        <v>65.84945573953382</v>
      </c>
      <c r="AK248" s="1">
        <f t="shared" si="65"/>
        <v>66.29143428158986</v>
      </c>
    </row>
    <row r="249" spans="1:37" ht="12.75">
      <c r="A249">
        <f t="shared" si="66"/>
        <v>243</v>
      </c>
      <c r="B249">
        <v>-4.4455</v>
      </c>
      <c r="C249">
        <v>-70.3877</v>
      </c>
      <c r="D249">
        <v>86.0592</v>
      </c>
      <c r="E249" s="1">
        <f t="shared" si="67"/>
        <v>0.36433101707101473</v>
      </c>
      <c r="G249">
        <v>41.9622</v>
      </c>
      <c r="H249">
        <v>-89.6609</v>
      </c>
      <c r="I249">
        <v>77.3492</v>
      </c>
      <c r="J249" s="1">
        <f t="shared" si="68"/>
        <v>0.36433101707101206</v>
      </c>
      <c r="L249">
        <v>4.4944</v>
      </c>
      <c r="M249">
        <v>-127.7415</v>
      </c>
      <c r="N249">
        <v>67.274</v>
      </c>
      <c r="O249" s="1">
        <f t="shared" si="69"/>
        <v>0.3644176175763216</v>
      </c>
      <c r="Q249">
        <v>4.9971</v>
      </c>
      <c r="R249">
        <v>-87.0242</v>
      </c>
      <c r="S249">
        <v>14.3295</v>
      </c>
      <c r="T249" s="1">
        <f t="shared" si="70"/>
        <v>0.36441761757630925</v>
      </c>
      <c r="V249" s="1">
        <f t="shared" si="54"/>
        <v>4.9971</v>
      </c>
      <c r="W249" s="1">
        <f t="shared" si="55"/>
        <v>-87.0242</v>
      </c>
      <c r="X249" s="1">
        <f t="shared" si="56"/>
        <v>160</v>
      </c>
      <c r="Y249" s="1">
        <f t="shared" si="71"/>
        <v>0.36441761757630925</v>
      </c>
      <c r="AA249" s="1">
        <f t="shared" si="57"/>
        <v>76.37524292367259</v>
      </c>
      <c r="AB249" s="1">
        <f t="shared" si="58"/>
        <v>90.57883607962734</v>
      </c>
      <c r="AC249" s="1">
        <f t="shared" si="59"/>
        <v>101.27320624222381</v>
      </c>
      <c r="AE249" s="1">
        <f t="shared" si="60"/>
        <v>50.999950563995654</v>
      </c>
      <c r="AF249" s="1">
        <f t="shared" si="61"/>
        <v>54.364306196621335</v>
      </c>
      <c r="AG249" s="1">
        <f t="shared" si="62"/>
        <v>61.01035916539092</v>
      </c>
      <c r="AI249" s="1">
        <f t="shared" si="63"/>
        <v>75.49487373467113</v>
      </c>
      <c r="AJ249" s="1">
        <f t="shared" si="64"/>
        <v>65.84945984621716</v>
      </c>
      <c r="AK249" s="1">
        <f t="shared" si="65"/>
        <v>66.29143428158986</v>
      </c>
    </row>
    <row r="250" spans="1:37" ht="12.75">
      <c r="A250">
        <f t="shared" si="66"/>
        <v>244</v>
      </c>
      <c r="B250">
        <v>-4.6277</v>
      </c>
      <c r="C250">
        <v>-70.7033</v>
      </c>
      <c r="D250">
        <v>86.0592</v>
      </c>
      <c r="E250" s="1">
        <f t="shared" si="67"/>
        <v>0.3644176175763216</v>
      </c>
      <c r="G250">
        <v>41.78</v>
      </c>
      <c r="H250">
        <v>-89.9765</v>
      </c>
      <c r="I250">
        <v>77.3492</v>
      </c>
      <c r="J250" s="1">
        <f t="shared" si="68"/>
        <v>0.3644176175763224</v>
      </c>
      <c r="L250">
        <v>4.3122</v>
      </c>
      <c r="M250">
        <v>-128.0571</v>
      </c>
      <c r="N250">
        <v>67.274</v>
      </c>
      <c r="O250" s="1">
        <f t="shared" si="69"/>
        <v>0.36441761757630925</v>
      </c>
      <c r="Q250">
        <v>4.8149</v>
      </c>
      <c r="R250">
        <v>-87.3398</v>
      </c>
      <c r="S250">
        <v>14.3295</v>
      </c>
      <c r="T250" s="1">
        <f t="shared" si="70"/>
        <v>0.3644176175763216</v>
      </c>
      <c r="V250" s="1">
        <f t="shared" si="54"/>
        <v>4.8149</v>
      </c>
      <c r="W250" s="1">
        <f t="shared" si="55"/>
        <v>-87.3398</v>
      </c>
      <c r="X250" s="1">
        <f t="shared" si="56"/>
        <v>160</v>
      </c>
      <c r="Y250" s="1">
        <f t="shared" si="71"/>
        <v>0.3644176175763216</v>
      </c>
      <c r="AA250" s="1">
        <f t="shared" si="57"/>
        <v>76.37524292367259</v>
      </c>
      <c r="AB250" s="1">
        <f t="shared" si="58"/>
        <v>90.57883607962734</v>
      </c>
      <c r="AC250" s="1">
        <f t="shared" si="59"/>
        <v>101.27320624222381</v>
      </c>
      <c r="AE250" s="1">
        <f t="shared" si="60"/>
        <v>50.99995056399565</v>
      </c>
      <c r="AF250" s="1">
        <f t="shared" si="61"/>
        <v>54.36430619662132</v>
      </c>
      <c r="AG250" s="1">
        <f t="shared" si="62"/>
        <v>61.010359165390916</v>
      </c>
      <c r="AI250" s="1">
        <f t="shared" si="63"/>
        <v>75.49487373467113</v>
      </c>
      <c r="AJ250" s="1">
        <f t="shared" si="64"/>
        <v>65.84945984621716</v>
      </c>
      <c r="AK250" s="1">
        <f t="shared" si="65"/>
        <v>66.29143428158986</v>
      </c>
    </row>
    <row r="251" spans="1:37" ht="12.75">
      <c r="A251">
        <f t="shared" si="66"/>
        <v>245</v>
      </c>
      <c r="B251">
        <v>-4.8099</v>
      </c>
      <c r="C251">
        <v>-71.0189</v>
      </c>
      <c r="D251">
        <v>86.0592</v>
      </c>
      <c r="E251" s="1">
        <f t="shared" si="67"/>
        <v>0.3644176175763216</v>
      </c>
      <c r="G251">
        <v>41.5978</v>
      </c>
      <c r="H251">
        <v>-90.2921</v>
      </c>
      <c r="I251">
        <v>77.3492</v>
      </c>
      <c r="J251" s="1">
        <f t="shared" si="68"/>
        <v>0.3644176175763224</v>
      </c>
      <c r="L251">
        <v>4.1301</v>
      </c>
      <c r="M251">
        <v>-128.3726</v>
      </c>
      <c r="N251">
        <v>67.274</v>
      </c>
      <c r="O251" s="1">
        <f t="shared" si="69"/>
        <v>0.3642810178969103</v>
      </c>
      <c r="Q251">
        <v>4.6327</v>
      </c>
      <c r="R251">
        <v>-87.6553</v>
      </c>
      <c r="S251">
        <v>14.3295</v>
      </c>
      <c r="T251" s="1">
        <f t="shared" si="70"/>
        <v>0.36433101707101473</v>
      </c>
      <c r="V251" s="1">
        <f t="shared" si="54"/>
        <v>4.6327</v>
      </c>
      <c r="W251" s="1">
        <f t="shared" si="55"/>
        <v>-87.6553</v>
      </c>
      <c r="X251" s="1">
        <f t="shared" si="56"/>
        <v>160</v>
      </c>
      <c r="Y251" s="1">
        <f t="shared" si="71"/>
        <v>0.36433101707101473</v>
      </c>
      <c r="AA251" s="1">
        <f t="shared" si="57"/>
        <v>76.37522114115284</v>
      </c>
      <c r="AB251" s="1">
        <f t="shared" si="58"/>
        <v>90.57883899062739</v>
      </c>
      <c r="AC251" s="1">
        <f t="shared" si="59"/>
        <v>101.27320574589312</v>
      </c>
      <c r="AE251" s="1">
        <f t="shared" si="60"/>
        <v>50.99995056399565</v>
      </c>
      <c r="AF251" s="1">
        <f t="shared" si="61"/>
        <v>54.36416722971115</v>
      </c>
      <c r="AG251" s="1">
        <f t="shared" si="62"/>
        <v>61.01027981193006</v>
      </c>
      <c r="AI251" s="1">
        <f t="shared" si="63"/>
        <v>75.49493689739826</v>
      </c>
      <c r="AJ251" s="1">
        <f t="shared" si="64"/>
        <v>65.84945573953382</v>
      </c>
      <c r="AK251" s="1">
        <f t="shared" si="65"/>
        <v>66.29143492101346</v>
      </c>
    </row>
    <row r="252" spans="1:37" ht="12.75">
      <c r="A252">
        <f t="shared" si="66"/>
        <v>246</v>
      </c>
      <c r="B252">
        <v>-4.9921</v>
      </c>
      <c r="C252">
        <v>-71.3344</v>
      </c>
      <c r="D252">
        <v>86.0592</v>
      </c>
      <c r="E252" s="1">
        <f t="shared" si="67"/>
        <v>0.36433101707101473</v>
      </c>
      <c r="G252">
        <v>41.4156</v>
      </c>
      <c r="H252">
        <v>-90.6076</v>
      </c>
      <c r="I252">
        <v>77.3492</v>
      </c>
      <c r="J252" s="1">
        <f t="shared" si="68"/>
        <v>0.3643310170710156</v>
      </c>
      <c r="L252">
        <v>3.9479</v>
      </c>
      <c r="M252">
        <v>-128.6882</v>
      </c>
      <c r="N252">
        <v>67.274</v>
      </c>
      <c r="O252" s="1">
        <f t="shared" si="69"/>
        <v>0.364417617576309</v>
      </c>
      <c r="Q252">
        <v>4.4505</v>
      </c>
      <c r="R252">
        <v>-87.9709</v>
      </c>
      <c r="S252">
        <v>14.3295</v>
      </c>
      <c r="T252" s="1">
        <f t="shared" si="70"/>
        <v>0.3644176175763216</v>
      </c>
      <c r="V252" s="1">
        <f t="shared" si="54"/>
        <v>4.4505</v>
      </c>
      <c r="W252" s="1">
        <f t="shared" si="55"/>
        <v>-87.9709</v>
      </c>
      <c r="X252" s="1">
        <f t="shared" si="56"/>
        <v>160</v>
      </c>
      <c r="Y252" s="1">
        <f t="shared" si="71"/>
        <v>0.3644176175763216</v>
      </c>
      <c r="AA252" s="1">
        <f t="shared" si="57"/>
        <v>76.37524292367259</v>
      </c>
      <c r="AB252" s="1">
        <f t="shared" si="58"/>
        <v>90.57883607962734</v>
      </c>
      <c r="AC252" s="1">
        <f t="shared" si="59"/>
        <v>101.27320574589312</v>
      </c>
      <c r="AE252" s="1">
        <f t="shared" si="60"/>
        <v>50.99995056399565</v>
      </c>
      <c r="AF252" s="1">
        <f t="shared" si="61"/>
        <v>54.36423727681645</v>
      </c>
      <c r="AG252" s="1">
        <f t="shared" si="62"/>
        <v>61.01037381855646</v>
      </c>
      <c r="AI252" s="1">
        <f t="shared" si="63"/>
        <v>75.49487373467113</v>
      </c>
      <c r="AJ252" s="1">
        <f t="shared" si="64"/>
        <v>65.84945984621716</v>
      </c>
      <c r="AK252" s="1">
        <f t="shared" si="65"/>
        <v>66.29143492101346</v>
      </c>
    </row>
    <row r="253" spans="1:37" ht="12.75">
      <c r="A253">
        <f t="shared" si="66"/>
        <v>247</v>
      </c>
      <c r="B253">
        <v>-5.1743</v>
      </c>
      <c r="C253">
        <v>-71.65</v>
      </c>
      <c r="D253">
        <v>86.0592</v>
      </c>
      <c r="E253" s="1">
        <f t="shared" si="67"/>
        <v>0.3644176175763216</v>
      </c>
      <c r="G253">
        <v>41.2334</v>
      </c>
      <c r="H253">
        <v>-90.9232</v>
      </c>
      <c r="I253">
        <v>77.3492</v>
      </c>
      <c r="J253" s="1">
        <f t="shared" si="68"/>
        <v>0.3644176175763066</v>
      </c>
      <c r="L253">
        <v>3.7657</v>
      </c>
      <c r="M253">
        <v>-129.0038</v>
      </c>
      <c r="N253">
        <v>67.274</v>
      </c>
      <c r="O253" s="1">
        <f t="shared" si="69"/>
        <v>0.36441761757633406</v>
      </c>
      <c r="Q253">
        <v>4.2683</v>
      </c>
      <c r="R253">
        <v>-88.2865</v>
      </c>
      <c r="S253">
        <v>14.3295</v>
      </c>
      <c r="T253" s="1">
        <f t="shared" si="70"/>
        <v>0.3644176175763216</v>
      </c>
      <c r="V253" s="1">
        <f t="shared" si="54"/>
        <v>4.2683</v>
      </c>
      <c r="W253" s="1">
        <f t="shared" si="55"/>
        <v>-88.2865</v>
      </c>
      <c r="X253" s="1">
        <f t="shared" si="56"/>
        <v>160</v>
      </c>
      <c r="Y253" s="1">
        <f t="shared" si="71"/>
        <v>0.3644176175763216</v>
      </c>
      <c r="AA253" s="1">
        <f t="shared" si="57"/>
        <v>76.37524292367259</v>
      </c>
      <c r="AB253" s="1">
        <f t="shared" si="58"/>
        <v>90.57883607962734</v>
      </c>
      <c r="AC253" s="1">
        <f t="shared" si="59"/>
        <v>101.27320574589312</v>
      </c>
      <c r="AE253" s="1">
        <f t="shared" si="60"/>
        <v>50.99995056399565</v>
      </c>
      <c r="AF253" s="1">
        <f t="shared" si="61"/>
        <v>54.36423727681647</v>
      </c>
      <c r="AG253" s="1">
        <f t="shared" si="62"/>
        <v>61.010373818556474</v>
      </c>
      <c r="AI253" s="1">
        <f t="shared" si="63"/>
        <v>75.49487373467113</v>
      </c>
      <c r="AJ253" s="1">
        <f t="shared" si="64"/>
        <v>65.84945984621716</v>
      </c>
      <c r="AK253" s="1">
        <f t="shared" si="65"/>
        <v>66.29143492101346</v>
      </c>
    </row>
    <row r="254" spans="4:37" ht="12.75">
      <c r="D254" s="1" t="s">
        <v>15</v>
      </c>
      <c r="E254" s="1">
        <f>MAX(E7:E253)</f>
        <v>0.9374066780218742</v>
      </c>
      <c r="I254" s="1" t="s">
        <v>15</v>
      </c>
      <c r="J254" s="1">
        <f>MAX(J7:J253)</f>
        <v>1.01573332622298</v>
      </c>
      <c r="N254" s="1" t="s">
        <v>15</v>
      </c>
      <c r="O254" s="1">
        <f>MAX(O7:O253)</f>
        <v>0.9467163936470137</v>
      </c>
      <c r="S254" s="1" t="s">
        <v>15</v>
      </c>
      <c r="T254" s="1">
        <f>MAX(T7:T253)</f>
        <v>0.482877168646437</v>
      </c>
      <c r="X254" s="1" t="s">
        <v>15</v>
      </c>
      <c r="Y254" s="1">
        <f>MAX(Y7:Y253)</f>
        <v>0.43625836381667144</v>
      </c>
      <c r="Z254" s="11" t="s">
        <v>15</v>
      </c>
      <c r="AA254" s="1">
        <f>MAX(AA7:AA253)</f>
        <v>99.63476054234285</v>
      </c>
      <c r="AB254" s="1">
        <f>MAX(AB7:AB253)</f>
        <v>98.79703033112887</v>
      </c>
      <c r="AC254" s="1">
        <f>MAX(AC7:AC253)</f>
        <v>107.16006883214473</v>
      </c>
      <c r="AE254" s="1">
        <f>MAX(AE7:AE253)</f>
        <v>51.00009309746404</v>
      </c>
      <c r="AF254" s="1">
        <f>MAX(AF7:AF253)</f>
        <v>54.36436700275283</v>
      </c>
      <c r="AG254" s="1">
        <f>MAX(AG7:AG253)</f>
        <v>61.01043739705527</v>
      </c>
      <c r="AH254" s="11" t="s">
        <v>15</v>
      </c>
      <c r="AI254" s="1">
        <f>MAX(AI7:AI253)</f>
        <v>75.89452904158196</v>
      </c>
      <c r="AJ254" s="1">
        <f>MAX(AJ7:AJ253)</f>
        <v>71.69925579199713</v>
      </c>
      <c r="AK254" s="1">
        <f>MAX(AK7:AK253)</f>
        <v>72.95884189798997</v>
      </c>
    </row>
    <row r="255" spans="4:37" ht="12.75">
      <c r="D255" s="1" t="s">
        <v>16</v>
      </c>
      <c r="E255" s="1">
        <f>MIN(E8:E254)</f>
        <v>0.04366932561879569</v>
      </c>
      <c r="I255" s="1" t="s">
        <v>16</v>
      </c>
      <c r="J255" s="1">
        <f>MIN(J8:J254)</f>
        <v>0.04366932561878837</v>
      </c>
      <c r="N255" s="1" t="s">
        <v>16</v>
      </c>
      <c r="O255" s="1">
        <f>MIN(O8:O254)</f>
        <v>0.043669325618799465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1" t="s">
        <v>16</v>
      </c>
      <c r="AA255" s="1">
        <f>MIN(AA8:AA254)</f>
        <v>76.37520877778339</v>
      </c>
      <c r="AB255" s="1">
        <f>MIN(AB8:AB254)</f>
        <v>90.41724168099799</v>
      </c>
      <c r="AC255" s="1">
        <f>MIN(AC8:AC254)</f>
        <v>96.61499549060694</v>
      </c>
      <c r="AE255" s="1">
        <f>MIN(AE8:AE254)</f>
        <v>50.999891550472924</v>
      </c>
      <c r="AF255" s="1">
        <f>MIN(AF8:AF254)</f>
        <v>54.36416722971115</v>
      </c>
      <c r="AG255" s="1">
        <f>MIN(AG8:AG254)</f>
        <v>61.010234458654544</v>
      </c>
      <c r="AH255" s="11" t="s">
        <v>16</v>
      </c>
      <c r="AI255" s="1">
        <f>MIN(AI8:AI254)</f>
        <v>67.93459997340524</v>
      </c>
      <c r="AJ255" s="1">
        <f>MIN(AJ8:AJ254)</f>
        <v>65.84939816719155</v>
      </c>
      <c r="AK255" s="1">
        <f>MIN(AK8:AK254)</f>
        <v>66.29138312434972</v>
      </c>
    </row>
    <row r="256" spans="4:37" ht="12.75">
      <c r="D256" s="1" t="s">
        <v>17</v>
      </c>
      <c r="E256" s="1">
        <f>SUM(E9:E255)</f>
        <v>91.2931585674263</v>
      </c>
      <c r="I256" s="1" t="s">
        <v>17</v>
      </c>
      <c r="J256" s="1">
        <f>SUM(J9:J255)</f>
        <v>99.32301965482401</v>
      </c>
      <c r="N256" s="1" t="s">
        <v>17</v>
      </c>
      <c r="O256" s="1">
        <f>SUM(O9:O255)</f>
        <v>99.950830594134</v>
      </c>
      <c r="S256" s="1" t="s">
        <v>17</v>
      </c>
      <c r="T256" s="1">
        <f>SUM(T9:T255)</f>
        <v>86.28130939554107</v>
      </c>
      <c r="X256" s="1" t="s">
        <v>17</v>
      </c>
      <c r="Y256" s="1">
        <f>SUM(Y9:Y255)</f>
        <v>80.54488159105146</v>
      </c>
      <c r="Z256" s="12" t="s">
        <v>18</v>
      </c>
      <c r="AA256" s="10">
        <f>AA254-AA255</f>
        <v>23.25955176455946</v>
      </c>
      <c r="AB256" s="10">
        <f>AB254-AB255</f>
        <v>8.379788650130877</v>
      </c>
      <c r="AC256" s="10">
        <f>AC254-AC255</f>
        <v>10.545073341537787</v>
      </c>
      <c r="AD256" t="s">
        <v>18</v>
      </c>
      <c r="AE256" s="1">
        <f>AE254-AE255</f>
        <v>0.00020154699111429863</v>
      </c>
      <c r="AF256" s="1">
        <f>AF254-AF255</f>
        <v>0.00019977304167895227</v>
      </c>
      <c r="AG256" s="1">
        <f>AG254-AG255</f>
        <v>0.00020293840072582725</v>
      </c>
      <c r="AH256" s="12" t="s">
        <v>18</v>
      </c>
      <c r="AI256" s="1">
        <f>AI254-AI255</f>
        <v>7.95992906817672</v>
      </c>
      <c r="AJ256" s="1">
        <f>AJ254-AJ255</f>
        <v>5.84985762480558</v>
      </c>
      <c r="AK256" s="1">
        <f>AK254-AK255</f>
        <v>6.667458773640249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2005-06-01T14:06:23Z</dcterms:created>
  <dcterms:modified xsi:type="dcterms:W3CDTF">2007-01-15T19:01:47Z</dcterms:modified>
  <cp:category/>
  <cp:version/>
  <cp:contentType/>
  <cp:contentStatus/>
</cp:coreProperties>
</file>