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345" windowWidth="7740" windowHeight="7020" activeTab="1"/>
  </bookViews>
  <sheets>
    <sheet name="Laser Pointer Trace" sheetId="1" r:id="rId1"/>
    <sheet name="Hook and Sup Trace, Strap Len" sheetId="2" r:id="rId2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 refMode="R1C1"/>
</workbook>
</file>

<file path=xl/sharedStrings.xml><?xml version="1.0" encoding="utf-8"?>
<sst xmlns="http://schemas.openxmlformats.org/spreadsheetml/2006/main" count="81" uniqueCount="33">
  <si>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</si>
  <si>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</si>
  <si>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</si>
  <si>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</si>
  <si>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</si>
  <si>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</si>
  <si>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</si>
  <si>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</si>
  <si>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</si>
  <si>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</si>
  <si>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</si>
  <si>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</si>
  <si>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</si>
  <si>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</si>
  <si>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</si>
  <si>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</si>
  <si>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</si>
  <si>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</si>
  <si>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</si>
  <si>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</si>
  <si>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</si>
  <si>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</si>
  <si>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</si>
  <si>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</si>
  <si>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</si>
  <si>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</si>
  <si>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</si>
  <si>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</si>
  <si>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</si>
  <si>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</si>
  <si>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</si>
  <si>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</si>
  <si>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Right Side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</si>
</sst>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5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75"/>
      <name val="Arial"/>
      <family val="0"/>
    </font>
    <font>
      <sz val="11.75"/>
      <name val="Arial"/>
      <family val="0"/>
    </font>
    <font>
      <b/>
      <sz val="11.2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9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8102471"/>
        <c:axId val="7377920"/>
      </c:scatterChart>
      <c:valAx>
        <c:axId val="381024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377920"/>
        <c:crossesAt val="-40"/>
        <c:crossBetween val="midCat"/>
        <c:dispUnits/>
      </c:valAx>
      <c:valAx>
        <c:axId val="7377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10247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66401281"/>
        <c:axId val="60740618"/>
      </c:scatterChart>
      <c:valAx>
        <c:axId val="66401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40618"/>
        <c:crossesAt val="-100"/>
        <c:crossBetween val="midCat"/>
        <c:dispUnits/>
      </c:valAx>
      <c:valAx>
        <c:axId val="60740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40128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9794651"/>
        <c:axId val="21042996"/>
      </c:scatterChart>
      <c:valAx>
        <c:axId val="97946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42996"/>
        <c:crossesAt val="-100"/>
        <c:crossBetween val="midCat"/>
        <c:dispUnits/>
      </c:valAx>
      <c:valAx>
        <c:axId val="210429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794651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83"/>
          <c:w val="0.86225"/>
          <c:h val="0.72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Len'!$A$5:$A$252</c:f>
              <c:numCache/>
            </c:numRef>
          </c:xVal>
          <c:yVal>
            <c:numRef>
              <c:f>'Hook and Sup Trace, Strap Len'!$AA$5:$AA$252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Len'!$A$5:$A$252</c:f>
              <c:numCache/>
            </c:numRef>
          </c:xVal>
          <c:yVal>
            <c:numRef>
              <c:f>'Hook and Sup Trace, Strap Len'!$AB$5:$AB$252</c:f>
              <c:numCache/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Len'!$A$5:$A$252</c:f>
              <c:numCache/>
            </c:numRef>
          </c:xVal>
          <c:yVal>
            <c:numRef>
              <c:f>'Hook and Sup Trace, Strap Len'!$AC$5:$AC$252</c:f>
              <c:numCache/>
            </c:numRef>
          </c:yVal>
          <c:smooth val="0"/>
        </c:ser>
        <c:axId val="55169237"/>
        <c:axId val="26761086"/>
      </c:scatterChart>
      <c:valAx>
        <c:axId val="55169237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086"/>
        <c:crossesAt val="40"/>
        <c:crossBetween val="midCat"/>
        <c:dispUnits/>
      </c:valAx>
      <c:valAx>
        <c:axId val="26761086"/>
        <c:scaling>
          <c:orientation val="minMax"/>
          <c:max val="110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6923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975"/>
          <c:y val="0.41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>
        <c:manualLayout>
          <c:xMode val="factor"/>
          <c:yMode val="factor"/>
          <c:x val="-0.009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25"/>
          <c:y val="0.1765"/>
          <c:w val="0.8585"/>
          <c:h val="0.7335"/>
        </c:manualLayout>
      </c:layout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39523183"/>
        <c:axId val="20164328"/>
      </c:scatterChart>
      <c:valAx>
        <c:axId val="39523183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164328"/>
        <c:crosses val="autoZero"/>
        <c:crossBetween val="midCat"/>
        <c:dispUnits/>
      </c:valAx>
      <c:valAx>
        <c:axId val="20164328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3183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225"/>
          <c:y val="0.2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238125</xdr:colOff>
      <xdr:row>11</xdr:row>
      <xdr:rowOff>104775</xdr:rowOff>
    </xdr:from>
    <xdr:to>
      <xdr:col>25</xdr:col>
      <xdr:colOff>114300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486775" y="1885950"/>
        <a:ext cx="480060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295275</xdr:colOff>
      <xdr:row>10</xdr:row>
      <xdr:rowOff>28575</xdr:rowOff>
    </xdr:from>
    <xdr:to>
      <xdr:col>38</xdr:col>
      <xdr:colOff>114300</xdr:colOff>
      <xdr:row>35</xdr:row>
      <xdr:rowOff>104775</xdr:rowOff>
    </xdr:to>
    <xdr:graphicFrame>
      <xdr:nvGraphicFramePr>
        <xdr:cNvPr id="2" name="Chart 2"/>
        <xdr:cNvGraphicFramePr/>
      </xdr:nvGraphicFramePr>
      <xdr:xfrm>
        <a:off x="13973175" y="1647825"/>
        <a:ext cx="446722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A1">
      <selection activeCell="AF20" sqref="AF20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6.2992</v>
      </c>
      <c r="C5">
        <v>61.6606</v>
      </c>
      <c r="D5">
        <v>-91.87</v>
      </c>
      <c r="E5"/>
      <c r="F5">
        <v>139.5586</v>
      </c>
      <c r="G5">
        <v>80.5742</v>
      </c>
      <c r="H5">
        <v>11.75</v>
      </c>
      <c r="I5"/>
      <c r="J5">
        <v>-49.2349</v>
      </c>
      <c r="K5">
        <v>-28.4258</v>
      </c>
      <c r="L5">
        <v>11.75</v>
      </c>
    </row>
    <row r="6" spans="1:12" ht="12.75">
      <c r="A6" s="2">
        <f>A5+1</f>
        <v>1</v>
      </c>
      <c r="B6">
        <v>6.2992</v>
      </c>
      <c r="C6">
        <v>61.7105</v>
      </c>
      <c r="D6">
        <v>-91.87</v>
      </c>
      <c r="E6"/>
      <c r="F6">
        <v>139.537</v>
      </c>
      <c r="G6">
        <v>80.6116</v>
      </c>
      <c r="H6">
        <v>11.75</v>
      </c>
      <c r="I6"/>
      <c r="J6">
        <v>-49.2565</v>
      </c>
      <c r="K6">
        <v>-28.3884</v>
      </c>
      <c r="L6">
        <v>11.75</v>
      </c>
    </row>
    <row r="7" spans="1:12" ht="12.75">
      <c r="A7" s="2">
        <f aca="true" t="shared" si="0" ref="A7:A70">A6+1</f>
        <v>2</v>
      </c>
      <c r="B7">
        <v>6.2992</v>
      </c>
      <c r="C7">
        <v>61.9151</v>
      </c>
      <c r="D7">
        <v>-91.87</v>
      </c>
      <c r="E7"/>
      <c r="F7">
        <v>139.4484</v>
      </c>
      <c r="G7">
        <v>80.7651</v>
      </c>
      <c r="H7">
        <v>11.75</v>
      </c>
      <c r="I7"/>
      <c r="J7">
        <v>-49.3451</v>
      </c>
      <c r="K7">
        <v>-28.2349</v>
      </c>
      <c r="L7">
        <v>11.75</v>
      </c>
    </row>
    <row r="8" spans="1:12" ht="12.75">
      <c r="A8" s="2">
        <f t="shared" si="0"/>
        <v>3</v>
      </c>
      <c r="B8">
        <v>6.2992</v>
      </c>
      <c r="C8">
        <v>62.2013</v>
      </c>
      <c r="D8">
        <v>-91.87</v>
      </c>
      <c r="E8"/>
      <c r="F8">
        <v>139.3245</v>
      </c>
      <c r="G8">
        <v>80.9798</v>
      </c>
      <c r="H8">
        <v>11.75</v>
      </c>
      <c r="I8"/>
      <c r="J8">
        <v>-49.469</v>
      </c>
      <c r="K8">
        <v>-28.0202</v>
      </c>
      <c r="L8">
        <v>11.75</v>
      </c>
    </row>
    <row r="9" spans="1:12" ht="12.75">
      <c r="A9" s="2">
        <f t="shared" si="0"/>
        <v>4</v>
      </c>
      <c r="B9">
        <v>5.7454</v>
      </c>
      <c r="C9">
        <v>61.6687</v>
      </c>
      <c r="D9">
        <v>-91.87</v>
      </c>
      <c r="E9"/>
      <c r="F9">
        <v>139.0331</v>
      </c>
      <c r="G9">
        <v>81.4845</v>
      </c>
      <c r="H9">
        <v>10.9687</v>
      </c>
      <c r="I9"/>
      <c r="J9">
        <v>-49.3603</v>
      </c>
      <c r="K9">
        <v>-28.2086</v>
      </c>
      <c r="L9">
        <v>11.8038</v>
      </c>
    </row>
    <row r="10" spans="1:12" ht="12.75">
      <c r="A10" s="2">
        <f t="shared" si="0"/>
        <v>5</v>
      </c>
      <c r="B10">
        <v>5.1963</v>
      </c>
      <c r="C10">
        <v>61.1378</v>
      </c>
      <c r="D10">
        <v>-91.87</v>
      </c>
      <c r="E10"/>
      <c r="F10">
        <v>138.7408</v>
      </c>
      <c r="G10">
        <v>81.9908</v>
      </c>
      <c r="H10">
        <v>10.1858</v>
      </c>
      <c r="I10"/>
      <c r="J10">
        <v>-49.2524</v>
      </c>
      <c r="K10">
        <v>-28.3955</v>
      </c>
      <c r="L10">
        <v>11.8559</v>
      </c>
    </row>
    <row r="11" spans="1:12" ht="12.75">
      <c r="A11" s="2">
        <f t="shared" si="0"/>
        <v>6</v>
      </c>
      <c r="B11">
        <v>4.6518</v>
      </c>
      <c r="C11">
        <v>60.6087</v>
      </c>
      <c r="D11">
        <v>-91.87</v>
      </c>
      <c r="E11"/>
      <c r="F11">
        <v>138.4476</v>
      </c>
      <c r="G11">
        <v>82.4986</v>
      </c>
      <c r="H11">
        <v>9.4011</v>
      </c>
      <c r="I11"/>
      <c r="J11">
        <v>-49.1453</v>
      </c>
      <c r="K11">
        <v>-28.5809</v>
      </c>
      <c r="L11">
        <v>11.9064</v>
      </c>
    </row>
    <row r="12" spans="1:12" ht="12.75">
      <c r="A12" s="2">
        <f t="shared" si="0"/>
        <v>7</v>
      </c>
      <c r="B12">
        <v>4.112</v>
      </c>
      <c r="C12">
        <v>60.0813</v>
      </c>
      <c r="D12">
        <v>-91.87</v>
      </c>
      <c r="E12"/>
      <c r="F12">
        <v>138.1536</v>
      </c>
      <c r="G12">
        <v>83.0079</v>
      </c>
      <c r="H12">
        <v>8.6147</v>
      </c>
      <c r="I12"/>
      <c r="J12">
        <v>-49.0391</v>
      </c>
      <c r="K12">
        <v>-28.7648</v>
      </c>
      <c r="L12">
        <v>11.9554</v>
      </c>
    </row>
    <row r="13" spans="1:12" ht="12.75">
      <c r="A13" s="2">
        <f t="shared" si="0"/>
        <v>8</v>
      </c>
      <c r="B13">
        <v>3.5767</v>
      </c>
      <c r="C13">
        <v>59.5558</v>
      </c>
      <c r="D13">
        <v>-91.87</v>
      </c>
      <c r="E13"/>
      <c r="F13">
        <v>137.8587</v>
      </c>
      <c r="G13">
        <v>83.5187</v>
      </c>
      <c r="H13">
        <v>7.8265</v>
      </c>
      <c r="I13"/>
      <c r="J13">
        <v>-48.9338</v>
      </c>
      <c r="K13">
        <v>-28.9473</v>
      </c>
      <c r="L13">
        <v>12.0029</v>
      </c>
    </row>
    <row r="14" spans="1:12" ht="12.75">
      <c r="A14" s="2">
        <f t="shared" si="0"/>
        <v>9</v>
      </c>
      <c r="B14">
        <v>3.4789</v>
      </c>
      <c r="C14">
        <v>59.711</v>
      </c>
      <c r="D14">
        <v>-91.87</v>
      </c>
      <c r="E14"/>
      <c r="F14">
        <v>137.7675</v>
      </c>
      <c r="G14">
        <v>83.6766</v>
      </c>
      <c r="H14">
        <v>7.7523</v>
      </c>
      <c r="I14"/>
      <c r="J14">
        <v>-49.0249</v>
      </c>
      <c r="K14">
        <v>-28.7894</v>
      </c>
      <c r="L14">
        <v>11.9286</v>
      </c>
    </row>
    <row r="15" spans="1:12" ht="12.75">
      <c r="A15" s="2">
        <f t="shared" si="0"/>
        <v>10</v>
      </c>
      <c r="B15">
        <v>3.3811</v>
      </c>
      <c r="C15">
        <v>59.8662</v>
      </c>
      <c r="D15">
        <v>-91.87</v>
      </c>
      <c r="E15"/>
      <c r="F15">
        <v>137.6763</v>
      </c>
      <c r="G15">
        <v>83.8345</v>
      </c>
      <c r="H15">
        <v>7.678</v>
      </c>
      <c r="I15"/>
      <c r="J15">
        <v>-49.1161</v>
      </c>
      <c r="K15">
        <v>-28.6315</v>
      </c>
      <c r="L15">
        <v>11.8544</v>
      </c>
    </row>
    <row r="16" spans="1:12" ht="12.75">
      <c r="A16" s="2">
        <f t="shared" si="0"/>
        <v>11</v>
      </c>
      <c r="B16">
        <v>3.1856</v>
      </c>
      <c r="C16">
        <v>60.1767</v>
      </c>
      <c r="D16">
        <v>-91.87</v>
      </c>
      <c r="E16"/>
      <c r="F16">
        <v>137.494</v>
      </c>
      <c r="G16">
        <v>84.1504</v>
      </c>
      <c r="H16">
        <v>7.5296</v>
      </c>
      <c r="I16"/>
      <c r="J16">
        <v>-49.2985</v>
      </c>
      <c r="K16">
        <v>-28.3156</v>
      </c>
      <c r="L16">
        <v>11.706</v>
      </c>
    </row>
    <row r="17" spans="1:12" ht="12.75">
      <c r="A17" s="2">
        <f t="shared" si="0"/>
        <v>12</v>
      </c>
      <c r="B17">
        <v>2.99</v>
      </c>
      <c r="C17">
        <v>60.4871</v>
      </c>
      <c r="D17">
        <v>-91.87</v>
      </c>
      <c r="E17"/>
      <c r="F17">
        <v>137.3116</v>
      </c>
      <c r="G17">
        <v>84.4662</v>
      </c>
      <c r="H17">
        <v>7.3811</v>
      </c>
      <c r="I17"/>
      <c r="J17">
        <v>-49.4808</v>
      </c>
      <c r="K17">
        <v>-27.9998</v>
      </c>
      <c r="L17">
        <v>11.5575</v>
      </c>
    </row>
    <row r="18" spans="1:12" ht="12.75">
      <c r="A18" s="2">
        <f t="shared" si="0"/>
        <v>13</v>
      </c>
      <c r="B18">
        <v>2.7945</v>
      </c>
      <c r="C18">
        <v>60.7976</v>
      </c>
      <c r="D18">
        <v>-91.87</v>
      </c>
      <c r="E18"/>
      <c r="F18">
        <v>137.1293</v>
      </c>
      <c r="G18">
        <v>84.782</v>
      </c>
      <c r="H18">
        <v>7.2327</v>
      </c>
      <c r="I18"/>
      <c r="J18">
        <v>-49.6632</v>
      </c>
      <c r="K18">
        <v>-27.684</v>
      </c>
      <c r="L18">
        <v>11.4091</v>
      </c>
    </row>
    <row r="19" spans="1:12" ht="12.75">
      <c r="A19" s="2">
        <f t="shared" si="0"/>
        <v>14</v>
      </c>
      <c r="B19">
        <v>2.5989</v>
      </c>
      <c r="C19">
        <v>61.108</v>
      </c>
      <c r="D19">
        <v>-91.87</v>
      </c>
      <c r="E19"/>
      <c r="F19">
        <v>136.9469</v>
      </c>
      <c r="G19">
        <v>85.0979</v>
      </c>
      <c r="H19">
        <v>7.0842</v>
      </c>
      <c r="I19"/>
      <c r="J19">
        <v>-49.8455</v>
      </c>
      <c r="K19">
        <v>-27.3681</v>
      </c>
      <c r="L19">
        <v>11.2606</v>
      </c>
    </row>
    <row r="20" spans="1:12" ht="12.75">
      <c r="A20" s="2">
        <f t="shared" si="0"/>
        <v>15</v>
      </c>
      <c r="B20">
        <v>2.4033</v>
      </c>
      <c r="C20">
        <v>61.4185</v>
      </c>
      <c r="D20">
        <v>-91.87</v>
      </c>
      <c r="E20"/>
      <c r="F20">
        <v>136.7646</v>
      </c>
      <c r="G20">
        <v>85.4137</v>
      </c>
      <c r="H20">
        <v>6.9358</v>
      </c>
      <c r="I20"/>
      <c r="J20">
        <v>-50.0278</v>
      </c>
      <c r="K20">
        <v>-27.0523</v>
      </c>
      <c r="L20">
        <v>11.1122</v>
      </c>
    </row>
    <row r="21" spans="1:12" ht="12.75">
      <c r="A21" s="2">
        <f t="shared" si="0"/>
        <v>16</v>
      </c>
      <c r="B21">
        <v>2.2078</v>
      </c>
      <c r="C21">
        <v>61.7289</v>
      </c>
      <c r="D21">
        <v>-91.87</v>
      </c>
      <c r="E21"/>
      <c r="F21">
        <v>136.5822</v>
      </c>
      <c r="G21">
        <v>85.7295</v>
      </c>
      <c r="H21">
        <v>6.7873</v>
      </c>
      <c r="I21"/>
      <c r="J21">
        <v>-50.2102</v>
      </c>
      <c r="K21">
        <v>-26.7365</v>
      </c>
      <c r="L21">
        <v>10.9637</v>
      </c>
    </row>
    <row r="22" spans="1:12" ht="12.75">
      <c r="A22" s="2">
        <f t="shared" si="0"/>
        <v>17</v>
      </c>
      <c r="B22">
        <v>2.0122</v>
      </c>
      <c r="C22">
        <v>62.0394</v>
      </c>
      <c r="D22">
        <v>-91.87</v>
      </c>
      <c r="E22"/>
      <c r="F22">
        <v>136.3999</v>
      </c>
      <c r="G22">
        <v>86.0454</v>
      </c>
      <c r="H22">
        <v>6.6389</v>
      </c>
      <c r="I22"/>
      <c r="J22">
        <v>-50.3925</v>
      </c>
      <c r="K22">
        <v>-26.4206</v>
      </c>
      <c r="L22">
        <v>10.8153</v>
      </c>
    </row>
    <row r="23" spans="1:12" ht="12.75">
      <c r="A23" s="2">
        <f t="shared" si="0"/>
        <v>18</v>
      </c>
      <c r="B23">
        <v>1.8167</v>
      </c>
      <c r="C23">
        <v>62.3498</v>
      </c>
      <c r="D23">
        <v>-91.87</v>
      </c>
      <c r="E23"/>
      <c r="F23">
        <v>136.2175</v>
      </c>
      <c r="G23">
        <v>86.3612</v>
      </c>
      <c r="H23">
        <v>6.4904</v>
      </c>
      <c r="I23"/>
      <c r="J23">
        <v>-50.5749</v>
      </c>
      <c r="K23">
        <v>-26.1048</v>
      </c>
      <c r="L23">
        <v>10.6668</v>
      </c>
    </row>
    <row r="24" spans="1:12" ht="12.75">
      <c r="A24" s="2">
        <f t="shared" si="0"/>
        <v>19</v>
      </c>
      <c r="B24">
        <v>1.6066</v>
      </c>
      <c r="C24">
        <v>62.6326</v>
      </c>
      <c r="D24">
        <v>-91.87</v>
      </c>
      <c r="E24"/>
      <c r="F24">
        <v>136.029</v>
      </c>
      <c r="G24">
        <v>86.6878</v>
      </c>
      <c r="H24">
        <v>6.324</v>
      </c>
      <c r="I24"/>
      <c r="J24">
        <v>-50.7487</v>
      </c>
      <c r="K24">
        <v>-25.8038</v>
      </c>
      <c r="L24">
        <v>10.5097</v>
      </c>
    </row>
    <row r="25" spans="1:12" ht="12.75">
      <c r="A25" s="2">
        <f t="shared" si="0"/>
        <v>20</v>
      </c>
      <c r="B25">
        <v>1.3188</v>
      </c>
      <c r="C25">
        <v>62.7622</v>
      </c>
      <c r="D25">
        <v>-91.87</v>
      </c>
      <c r="E25"/>
      <c r="F25">
        <v>135.8068</v>
      </c>
      <c r="G25">
        <v>87.0727</v>
      </c>
      <c r="H25">
        <v>6.0564</v>
      </c>
      <c r="I25"/>
      <c r="J25">
        <v>-50.8757</v>
      </c>
      <c r="K25">
        <v>-25.5837</v>
      </c>
      <c r="L25">
        <v>10.3031</v>
      </c>
    </row>
    <row r="26" spans="1:12" ht="12.75">
      <c r="A26" s="2">
        <f t="shared" si="0"/>
        <v>21</v>
      </c>
      <c r="B26">
        <v>1.1232</v>
      </c>
      <c r="C26">
        <v>63.0728</v>
      </c>
      <c r="D26">
        <v>-91.87</v>
      </c>
      <c r="E26"/>
      <c r="F26">
        <v>135.6244</v>
      </c>
      <c r="G26">
        <v>87.3885</v>
      </c>
      <c r="H26">
        <v>5.9079</v>
      </c>
      <c r="I26"/>
      <c r="J26">
        <v>-51.0581</v>
      </c>
      <c r="K26">
        <v>-25.2679</v>
      </c>
      <c r="L26">
        <v>10.1546</v>
      </c>
    </row>
    <row r="27" spans="1:12" ht="12.75">
      <c r="A27" s="2">
        <f t="shared" si="0"/>
        <v>22</v>
      </c>
      <c r="B27">
        <v>0.8298</v>
      </c>
      <c r="C27">
        <v>63.162</v>
      </c>
      <c r="D27">
        <v>-91.87</v>
      </c>
      <c r="E27"/>
      <c r="F27">
        <v>135.3963</v>
      </c>
      <c r="G27">
        <v>87.7836</v>
      </c>
      <c r="H27">
        <v>5.6171</v>
      </c>
      <c r="I27"/>
      <c r="J27">
        <v>-51.1699</v>
      </c>
      <c r="K27">
        <v>-25.0742</v>
      </c>
      <c r="L27">
        <v>9.9008</v>
      </c>
    </row>
    <row r="28" spans="1:12" ht="12.75">
      <c r="A28" s="2">
        <f t="shared" si="0"/>
        <v>23</v>
      </c>
      <c r="B28">
        <v>0.6273</v>
      </c>
      <c r="C28">
        <v>63.455</v>
      </c>
      <c r="D28">
        <v>-91.87</v>
      </c>
      <c r="E28"/>
      <c r="F28">
        <v>135.2102</v>
      </c>
      <c r="G28">
        <v>88.106</v>
      </c>
      <c r="H28">
        <v>5.4581</v>
      </c>
      <c r="I28"/>
      <c r="J28">
        <v>-51.3461</v>
      </c>
      <c r="K28">
        <v>-24.769</v>
      </c>
      <c r="L28">
        <v>9.741</v>
      </c>
    </row>
    <row r="29" spans="1:12" ht="12.75">
      <c r="A29" s="2">
        <f t="shared" si="0"/>
        <v>24</v>
      </c>
      <c r="B29">
        <v>0.3377</v>
      </c>
      <c r="C29">
        <v>63.5216</v>
      </c>
      <c r="D29">
        <v>-91.87</v>
      </c>
      <c r="E29"/>
      <c r="F29">
        <v>134.9755</v>
      </c>
      <c r="G29">
        <v>88.5124</v>
      </c>
      <c r="H29">
        <v>5.1636</v>
      </c>
      <c r="I29"/>
      <c r="J29">
        <v>-51.4433</v>
      </c>
      <c r="K29">
        <v>-24.6006</v>
      </c>
      <c r="L29">
        <v>9.4361</v>
      </c>
    </row>
    <row r="30" spans="1:12" ht="12.75">
      <c r="A30" s="2">
        <f t="shared" si="0"/>
        <v>25</v>
      </c>
      <c r="B30">
        <v>0.142</v>
      </c>
      <c r="C30">
        <v>63.8325</v>
      </c>
      <c r="D30">
        <v>-91.87</v>
      </c>
      <c r="E30"/>
      <c r="F30">
        <v>134.7932</v>
      </c>
      <c r="G30">
        <v>88.8283</v>
      </c>
      <c r="H30">
        <v>5.0151</v>
      </c>
      <c r="I30"/>
      <c r="J30">
        <v>-51.6257</v>
      </c>
      <c r="K30">
        <v>-24.2848</v>
      </c>
      <c r="L30">
        <v>9.2876</v>
      </c>
    </row>
    <row r="31" spans="1:12" ht="12.75">
      <c r="A31" s="2">
        <f t="shared" si="0"/>
        <v>26</v>
      </c>
      <c r="B31">
        <v>-0.0893</v>
      </c>
      <c r="C31">
        <v>64.004</v>
      </c>
      <c r="D31">
        <v>-91.87</v>
      </c>
      <c r="E31"/>
      <c r="F31">
        <v>134.563</v>
      </c>
      <c r="G31">
        <v>89.227</v>
      </c>
      <c r="H31">
        <v>4.7985</v>
      </c>
      <c r="I31"/>
      <c r="J31">
        <v>-51.7485</v>
      </c>
      <c r="K31">
        <v>-24.0721</v>
      </c>
      <c r="L31">
        <v>9.0467</v>
      </c>
    </row>
    <row r="32" spans="1:12" ht="12.75">
      <c r="A32" s="2">
        <f t="shared" si="0"/>
        <v>27</v>
      </c>
      <c r="B32">
        <v>-0.3034</v>
      </c>
      <c r="C32">
        <v>64.092</v>
      </c>
      <c r="D32">
        <v>-91.87</v>
      </c>
      <c r="E32"/>
      <c r="F32">
        <v>134.2643</v>
      </c>
      <c r="G32">
        <v>89.7442</v>
      </c>
      <c r="H32">
        <v>4.5737</v>
      </c>
      <c r="I32"/>
      <c r="J32">
        <v>-51.8111</v>
      </c>
      <c r="K32">
        <v>-23.9636</v>
      </c>
      <c r="L32">
        <v>8.7457</v>
      </c>
    </row>
    <row r="33" spans="1:12" ht="12.75">
      <c r="A33" s="2">
        <f t="shared" si="0"/>
        <v>28</v>
      </c>
      <c r="B33">
        <v>-0.5165</v>
      </c>
      <c r="C33">
        <v>64.1873</v>
      </c>
      <c r="D33">
        <v>-91.87</v>
      </c>
      <c r="E33"/>
      <c r="F33">
        <v>133.9691</v>
      </c>
      <c r="G33">
        <v>90.2556</v>
      </c>
      <c r="H33">
        <v>4.3493</v>
      </c>
      <c r="I33"/>
      <c r="J33">
        <v>-51.8775</v>
      </c>
      <c r="K33">
        <v>-23.8486</v>
      </c>
      <c r="L33">
        <v>8.451</v>
      </c>
    </row>
    <row r="34" spans="1:12" ht="12.75">
      <c r="A34" s="2">
        <f t="shared" si="0"/>
        <v>29</v>
      </c>
      <c r="B34">
        <v>-0.7301</v>
      </c>
      <c r="C34">
        <v>64.2942</v>
      </c>
      <c r="D34">
        <v>-91.87</v>
      </c>
      <c r="E34"/>
      <c r="F34">
        <v>133.6813</v>
      </c>
      <c r="G34">
        <v>90.754</v>
      </c>
      <c r="H34">
        <v>4.1254</v>
      </c>
      <c r="I34"/>
      <c r="J34">
        <v>-51.9511</v>
      </c>
      <c r="K34">
        <v>-23.7212</v>
      </c>
      <c r="L34">
        <v>8.1655</v>
      </c>
    </row>
    <row r="35" spans="1:12" ht="12.75">
      <c r="A35" s="2">
        <f t="shared" si="0"/>
        <v>30</v>
      </c>
      <c r="B35">
        <v>-0.9383</v>
      </c>
      <c r="C35">
        <v>64.3689</v>
      </c>
      <c r="D35">
        <v>-91.87</v>
      </c>
      <c r="E35"/>
      <c r="F35">
        <v>133.3692</v>
      </c>
      <c r="G35">
        <v>91.2947</v>
      </c>
      <c r="H35">
        <v>3.9111</v>
      </c>
      <c r="I35"/>
      <c r="J35">
        <v>-52.0076</v>
      </c>
      <c r="K35">
        <v>-23.6233</v>
      </c>
      <c r="L35">
        <v>7.8619</v>
      </c>
    </row>
    <row r="36" spans="1:12" ht="12.75">
      <c r="A36" s="2">
        <f t="shared" si="0"/>
        <v>31</v>
      </c>
      <c r="B36">
        <v>-1.146</v>
      </c>
      <c r="C36">
        <v>64.4653</v>
      </c>
      <c r="D36">
        <v>-91.87</v>
      </c>
      <c r="E36"/>
      <c r="F36">
        <v>133.07</v>
      </c>
      <c r="G36">
        <v>91.8128</v>
      </c>
      <c r="H36">
        <v>3.6999</v>
      </c>
      <c r="I36"/>
      <c r="J36">
        <v>-52.0764</v>
      </c>
      <c r="K36">
        <v>-23.5041</v>
      </c>
      <c r="L36">
        <v>7.5733</v>
      </c>
    </row>
    <row r="37" spans="1:12" ht="12.75">
      <c r="A37" s="2">
        <f t="shared" si="0"/>
        <v>32</v>
      </c>
      <c r="B37">
        <v>-1.3535</v>
      </c>
      <c r="C37">
        <v>64.5688</v>
      </c>
      <c r="D37">
        <v>-91.87</v>
      </c>
      <c r="E37"/>
      <c r="F37">
        <v>132.7754</v>
      </c>
      <c r="G37">
        <v>92.3232</v>
      </c>
      <c r="H37">
        <v>3.4882</v>
      </c>
      <c r="I37"/>
      <c r="J37">
        <v>-52.1493</v>
      </c>
      <c r="K37">
        <v>-23.3778</v>
      </c>
      <c r="L37">
        <v>7.29</v>
      </c>
    </row>
    <row r="38" spans="1:12" ht="12.75">
      <c r="A38" s="2">
        <f t="shared" si="0"/>
        <v>33</v>
      </c>
      <c r="B38">
        <v>-1.5608</v>
      </c>
      <c r="C38">
        <v>64.6826</v>
      </c>
      <c r="D38">
        <v>-91.87</v>
      </c>
      <c r="E38"/>
      <c r="F38">
        <v>132.487</v>
      </c>
      <c r="G38">
        <v>92.8226</v>
      </c>
      <c r="H38">
        <v>3.277</v>
      </c>
      <c r="I38"/>
      <c r="J38">
        <v>-52.2282</v>
      </c>
      <c r="K38">
        <v>-23.2412</v>
      </c>
      <c r="L38">
        <v>7.0139</v>
      </c>
    </row>
    <row r="39" spans="1:12" ht="12.75">
      <c r="A39" s="2">
        <f t="shared" si="0"/>
        <v>34</v>
      </c>
      <c r="B39">
        <v>-1.7678</v>
      </c>
      <c r="C39">
        <v>64.8059</v>
      </c>
      <c r="D39">
        <v>-91.87</v>
      </c>
      <c r="E39"/>
      <c r="F39">
        <v>132.2046</v>
      </c>
      <c r="G39">
        <v>93.3118</v>
      </c>
      <c r="H39">
        <v>3.0662</v>
      </c>
      <c r="I39"/>
      <c r="J39">
        <v>-52.3125</v>
      </c>
      <c r="K39">
        <v>-23.0951</v>
      </c>
      <c r="L39">
        <v>6.7447</v>
      </c>
    </row>
    <row r="40" spans="1:12" ht="12.75">
      <c r="A40" s="2">
        <f t="shared" si="0"/>
        <v>35</v>
      </c>
      <c r="B40">
        <v>-1.9741</v>
      </c>
      <c r="C40">
        <v>64.9673</v>
      </c>
      <c r="D40">
        <v>-91.87</v>
      </c>
      <c r="E40"/>
      <c r="F40">
        <v>131.9349</v>
      </c>
      <c r="G40">
        <v>93.779</v>
      </c>
      <c r="H40">
        <v>2.8863</v>
      </c>
      <c r="I40"/>
      <c r="J40">
        <v>-52.4067</v>
      </c>
      <c r="K40">
        <v>-22.932</v>
      </c>
      <c r="L40">
        <v>6.4722</v>
      </c>
    </row>
    <row r="41" spans="1:12" ht="12.75">
      <c r="A41" s="2">
        <f t="shared" si="0"/>
        <v>36</v>
      </c>
      <c r="B41">
        <v>-2.1754</v>
      </c>
      <c r="C41">
        <v>65.0382</v>
      </c>
      <c r="D41">
        <v>-91.87</v>
      </c>
      <c r="E41"/>
      <c r="F41">
        <v>131.6018</v>
      </c>
      <c r="G41">
        <v>94.3559</v>
      </c>
      <c r="H41">
        <v>2.6955</v>
      </c>
      <c r="I41"/>
      <c r="J41">
        <v>-52.4415</v>
      </c>
      <c r="K41">
        <v>-22.8717</v>
      </c>
      <c r="L41">
        <v>6.1269</v>
      </c>
    </row>
    <row r="42" spans="1:12" ht="12.75">
      <c r="A42" s="2">
        <f t="shared" si="0"/>
        <v>37</v>
      </c>
      <c r="B42">
        <v>-2.2889</v>
      </c>
      <c r="C42">
        <v>65.2608</v>
      </c>
      <c r="D42">
        <v>-91.87</v>
      </c>
      <c r="E42"/>
      <c r="F42">
        <v>131.3747</v>
      </c>
      <c r="G42">
        <v>94.7492</v>
      </c>
      <c r="H42">
        <v>2.5313</v>
      </c>
      <c r="I42"/>
      <c r="J42">
        <v>-52.5604</v>
      </c>
      <c r="K42">
        <v>-22.6658</v>
      </c>
      <c r="L42">
        <v>5.7825</v>
      </c>
    </row>
    <row r="43" spans="1:12" ht="12.75">
      <c r="A43" s="2">
        <f t="shared" si="0"/>
        <v>38</v>
      </c>
      <c r="B43">
        <v>-2.2041</v>
      </c>
      <c r="C43">
        <v>65.5913</v>
      </c>
      <c r="D43">
        <v>-91.87</v>
      </c>
      <c r="E43"/>
      <c r="F43">
        <v>131.2426</v>
      </c>
      <c r="G43">
        <v>94.978</v>
      </c>
      <c r="H43">
        <v>2.378</v>
      </c>
      <c r="I43"/>
      <c r="J43">
        <v>-52.7322</v>
      </c>
      <c r="K43">
        <v>-22.3683</v>
      </c>
      <c r="L43">
        <v>5.2738</v>
      </c>
    </row>
    <row r="44" spans="1:12" ht="12.75">
      <c r="A44" s="2">
        <f t="shared" si="0"/>
        <v>39</v>
      </c>
      <c r="B44">
        <v>-2.2861</v>
      </c>
      <c r="C44">
        <v>66.193</v>
      </c>
      <c r="D44">
        <v>-91.87</v>
      </c>
      <c r="E44"/>
      <c r="F44">
        <v>130.96</v>
      </c>
      <c r="G44">
        <v>95.4674</v>
      </c>
      <c r="H44">
        <v>2.7328</v>
      </c>
      <c r="I44"/>
      <c r="J44">
        <v>-52.7619</v>
      </c>
      <c r="K44">
        <v>-22.3169</v>
      </c>
      <c r="L44">
        <v>4.6494</v>
      </c>
    </row>
    <row r="45" spans="1:12" ht="12.75">
      <c r="A45" s="2">
        <f t="shared" si="0"/>
        <v>40</v>
      </c>
      <c r="B45">
        <v>-2.1971</v>
      </c>
      <c r="C45">
        <v>66.7794</v>
      </c>
      <c r="D45">
        <v>-91.87</v>
      </c>
      <c r="E45"/>
      <c r="F45">
        <v>130.7736</v>
      </c>
      <c r="G45">
        <v>95.7905</v>
      </c>
      <c r="H45">
        <v>3.3565</v>
      </c>
      <c r="I45"/>
      <c r="J45">
        <v>-52.7002</v>
      </c>
      <c r="K45">
        <v>-22.4236</v>
      </c>
      <c r="L45">
        <v>3.9961</v>
      </c>
    </row>
    <row r="46" spans="1:12" ht="12.75">
      <c r="A46" s="2">
        <f t="shared" si="0"/>
        <v>41</v>
      </c>
      <c r="B46">
        <v>-2.1106</v>
      </c>
      <c r="C46">
        <v>67.366</v>
      </c>
      <c r="D46">
        <v>-91.87</v>
      </c>
      <c r="E46"/>
      <c r="F46">
        <v>130.5871</v>
      </c>
      <c r="G46">
        <v>96.1134</v>
      </c>
      <c r="H46">
        <v>3.9803</v>
      </c>
      <c r="I46"/>
      <c r="J46">
        <v>-52.6384</v>
      </c>
      <c r="K46">
        <v>-22.5306</v>
      </c>
      <c r="L46">
        <v>3.3427</v>
      </c>
    </row>
    <row r="47" spans="1:12" ht="12.75">
      <c r="A47" s="2">
        <f t="shared" si="0"/>
        <v>42</v>
      </c>
      <c r="B47">
        <v>-2.3365</v>
      </c>
      <c r="C47">
        <v>67.6102</v>
      </c>
      <c r="D47">
        <v>-91.87</v>
      </c>
      <c r="E47"/>
      <c r="F47">
        <v>130.3697</v>
      </c>
      <c r="G47">
        <v>96.49</v>
      </c>
      <c r="H47">
        <v>3.8258</v>
      </c>
      <c r="I47"/>
      <c r="J47">
        <v>-52.7835</v>
      </c>
      <c r="K47">
        <v>-22.2794</v>
      </c>
      <c r="L47">
        <v>3.1383</v>
      </c>
    </row>
    <row r="48" spans="1:12" ht="12.75">
      <c r="A48" s="2">
        <f t="shared" si="0"/>
        <v>43</v>
      </c>
      <c r="B48">
        <v>-2.2758</v>
      </c>
      <c r="C48">
        <v>68.167</v>
      </c>
      <c r="D48">
        <v>-91.87</v>
      </c>
      <c r="E48"/>
      <c r="F48">
        <v>130.2173</v>
      </c>
      <c r="G48">
        <v>96.7539</v>
      </c>
      <c r="H48">
        <v>4.3552</v>
      </c>
      <c r="I48"/>
      <c r="J48">
        <v>-52.7474</v>
      </c>
      <c r="K48">
        <v>-22.3418</v>
      </c>
      <c r="L48">
        <v>2.5371</v>
      </c>
    </row>
    <row r="49" spans="1:12" ht="12.75">
      <c r="A49" s="2">
        <f t="shared" si="0"/>
        <v>44</v>
      </c>
      <c r="B49">
        <v>-2.217</v>
      </c>
      <c r="C49">
        <v>68.7235</v>
      </c>
      <c r="D49">
        <v>-91.87</v>
      </c>
      <c r="E49"/>
      <c r="F49">
        <v>130.065</v>
      </c>
      <c r="G49">
        <v>97.0177</v>
      </c>
      <c r="H49">
        <v>4.8848</v>
      </c>
      <c r="I49"/>
      <c r="J49">
        <v>-52.7114</v>
      </c>
      <c r="K49">
        <v>-22.4043</v>
      </c>
      <c r="L49">
        <v>1.9357</v>
      </c>
    </row>
    <row r="50" spans="1:12" ht="12.75">
      <c r="A50" s="2">
        <f t="shared" si="0"/>
        <v>45</v>
      </c>
      <c r="B50">
        <v>-2.1856</v>
      </c>
      <c r="C50">
        <v>69.6299</v>
      </c>
      <c r="D50">
        <v>-91.87</v>
      </c>
      <c r="E50"/>
      <c r="F50">
        <v>129.7456</v>
      </c>
      <c r="G50">
        <v>97.571</v>
      </c>
      <c r="H50">
        <v>5.662</v>
      </c>
      <c r="I50"/>
      <c r="J50">
        <v>-52.6499</v>
      </c>
      <c r="K50">
        <v>-22.5108</v>
      </c>
      <c r="L50">
        <v>0.9437</v>
      </c>
    </row>
    <row r="51" spans="1:12" ht="12.75">
      <c r="A51" s="2">
        <f t="shared" si="0"/>
        <v>46</v>
      </c>
      <c r="B51">
        <v>-2.3571</v>
      </c>
      <c r="C51">
        <v>70.4166</v>
      </c>
      <c r="D51">
        <v>-91.87</v>
      </c>
      <c r="E51"/>
      <c r="F51">
        <v>129.4402</v>
      </c>
      <c r="G51">
        <v>98.0998</v>
      </c>
      <c r="H51">
        <v>6.2596</v>
      </c>
      <c r="I51"/>
      <c r="J51">
        <v>-52.6365</v>
      </c>
      <c r="K51">
        <v>-22.534</v>
      </c>
      <c r="L51">
        <v>0.2531</v>
      </c>
    </row>
    <row r="52" spans="1:12" ht="12.75">
      <c r="A52" s="2">
        <f t="shared" si="0"/>
        <v>47</v>
      </c>
      <c r="B52">
        <v>-2.3169</v>
      </c>
      <c r="C52">
        <v>70.9901</v>
      </c>
      <c r="D52">
        <v>-91.87</v>
      </c>
      <c r="E52"/>
      <c r="F52">
        <v>129.249</v>
      </c>
      <c r="G52">
        <v>98.431</v>
      </c>
      <c r="H52">
        <v>6.8401</v>
      </c>
      <c r="I52"/>
      <c r="J52">
        <v>-52.5565</v>
      </c>
      <c r="K52">
        <v>-22.6726</v>
      </c>
      <c r="L52">
        <v>-0.3869</v>
      </c>
    </row>
    <row r="53" spans="1:12" ht="12.75">
      <c r="A53" s="2">
        <f t="shared" si="0"/>
        <v>48</v>
      </c>
      <c r="B53">
        <v>-2.2794</v>
      </c>
      <c r="C53">
        <v>71.5638</v>
      </c>
      <c r="D53">
        <v>-91.87</v>
      </c>
      <c r="E53"/>
      <c r="F53">
        <v>129.0579</v>
      </c>
      <c r="G53">
        <v>98.7621</v>
      </c>
      <c r="H53">
        <v>7.421</v>
      </c>
      <c r="I53"/>
      <c r="J53">
        <v>-52.4763</v>
      </c>
      <c r="K53">
        <v>-22.8115</v>
      </c>
      <c r="L53">
        <v>-1.0274</v>
      </c>
    </row>
    <row r="54" spans="1:12" ht="12.75">
      <c r="A54" s="2">
        <f t="shared" si="0"/>
        <v>49</v>
      </c>
      <c r="B54">
        <v>-2.5549</v>
      </c>
      <c r="C54">
        <v>71.9823</v>
      </c>
      <c r="D54">
        <v>-91.87</v>
      </c>
      <c r="E54"/>
      <c r="F54">
        <v>128.8336</v>
      </c>
      <c r="G54">
        <v>99.1505</v>
      </c>
      <c r="H54">
        <v>7.4679</v>
      </c>
      <c r="I54"/>
      <c r="J54">
        <v>-52.5924</v>
      </c>
      <c r="K54">
        <v>-22.6104</v>
      </c>
      <c r="L54">
        <v>-1.301</v>
      </c>
    </row>
    <row r="55" spans="1:12" ht="12.75">
      <c r="A55" s="2">
        <f t="shared" si="0"/>
        <v>50</v>
      </c>
      <c r="B55">
        <v>-2.8437</v>
      </c>
      <c r="C55">
        <v>72.4248</v>
      </c>
      <c r="D55">
        <v>-91.87</v>
      </c>
      <c r="E55"/>
      <c r="F55">
        <v>128.6034</v>
      </c>
      <c r="G55">
        <v>99.5493</v>
      </c>
      <c r="H55">
        <v>7.5655</v>
      </c>
      <c r="I55"/>
      <c r="J55">
        <v>-52.6988</v>
      </c>
      <c r="K55">
        <v>-22.426</v>
      </c>
      <c r="L55">
        <v>-1.6043</v>
      </c>
    </row>
    <row r="56" spans="1:12" ht="12.75">
      <c r="A56" s="2">
        <f t="shared" si="0"/>
        <v>51</v>
      </c>
      <c r="B56">
        <v>-3.0773</v>
      </c>
      <c r="C56">
        <v>72.7356</v>
      </c>
      <c r="D56">
        <v>-91.87</v>
      </c>
      <c r="E56"/>
      <c r="F56">
        <v>128.3905</v>
      </c>
      <c r="G56">
        <v>99.9181</v>
      </c>
      <c r="H56">
        <v>7.5034</v>
      </c>
      <c r="I56"/>
      <c r="J56">
        <v>-52.8421</v>
      </c>
      <c r="K56">
        <v>-22.1778</v>
      </c>
      <c r="L56">
        <v>-1.8423</v>
      </c>
    </row>
    <row r="57" spans="1:12" ht="12.75">
      <c r="A57" s="2">
        <f t="shared" si="0"/>
        <v>52</v>
      </c>
      <c r="B57">
        <v>-2.4975</v>
      </c>
      <c r="C57">
        <v>73.3535</v>
      </c>
      <c r="D57">
        <v>-91.87</v>
      </c>
      <c r="E57"/>
      <c r="F57">
        <v>128.3448</v>
      </c>
      <c r="G57">
        <v>99.9972</v>
      </c>
      <c r="H57">
        <v>8.4688</v>
      </c>
      <c r="I57"/>
      <c r="J57">
        <v>-52.801</v>
      </c>
      <c r="K57">
        <v>-22.249</v>
      </c>
      <c r="L57">
        <v>-2.8594</v>
      </c>
    </row>
    <row r="58" spans="1:12" ht="12.75">
      <c r="A58" s="2">
        <f t="shared" si="0"/>
        <v>53</v>
      </c>
      <c r="B58">
        <v>-1.919</v>
      </c>
      <c r="C58">
        <v>73.9712</v>
      </c>
      <c r="D58">
        <v>-91.87</v>
      </c>
      <c r="E58"/>
      <c r="F58">
        <v>128.2992</v>
      </c>
      <c r="G58">
        <v>100.0761</v>
      </c>
      <c r="H58">
        <v>9.4334</v>
      </c>
      <c r="I58"/>
      <c r="J58">
        <v>-52.7597</v>
      </c>
      <c r="K58">
        <v>-22.3205</v>
      </c>
      <c r="L58">
        <v>-3.8794</v>
      </c>
    </row>
    <row r="59" spans="1:12" ht="12.75">
      <c r="A59" s="2">
        <f t="shared" si="0"/>
        <v>54</v>
      </c>
      <c r="B59">
        <v>-1.342</v>
      </c>
      <c r="C59">
        <v>74.5889</v>
      </c>
      <c r="D59">
        <v>-91.87</v>
      </c>
      <c r="E59"/>
      <c r="F59">
        <v>128.2538</v>
      </c>
      <c r="G59">
        <v>100.1548</v>
      </c>
      <c r="H59">
        <v>10.3974</v>
      </c>
      <c r="I59"/>
      <c r="J59">
        <v>-52.7183</v>
      </c>
      <c r="K59">
        <v>-22.3922</v>
      </c>
      <c r="L59">
        <v>-4.9024</v>
      </c>
    </row>
    <row r="60" spans="1:12" ht="12.75">
      <c r="A60" s="2">
        <f t="shared" si="0"/>
        <v>55</v>
      </c>
      <c r="B60">
        <v>-0.7663</v>
      </c>
      <c r="C60">
        <v>75.2067</v>
      </c>
      <c r="D60">
        <v>-91.87</v>
      </c>
      <c r="E60"/>
      <c r="F60">
        <v>128.2085</v>
      </c>
      <c r="G60">
        <v>100.2332</v>
      </c>
      <c r="H60">
        <v>11.361</v>
      </c>
      <c r="I60"/>
      <c r="J60">
        <v>-52.6768</v>
      </c>
      <c r="K60">
        <v>-22.4642</v>
      </c>
      <c r="L60">
        <v>-5.9287</v>
      </c>
    </row>
    <row r="61" spans="1:12" ht="12.75">
      <c r="A61" s="2">
        <f t="shared" si="0"/>
        <v>56</v>
      </c>
      <c r="B61">
        <v>-0.1918</v>
      </c>
      <c r="C61">
        <v>75.8247</v>
      </c>
      <c r="D61">
        <v>-91.87</v>
      </c>
      <c r="E61"/>
      <c r="F61">
        <v>128.1634</v>
      </c>
      <c r="G61">
        <v>100.3114</v>
      </c>
      <c r="H61">
        <v>12.3242</v>
      </c>
      <c r="I61"/>
      <c r="J61">
        <v>-52.6351</v>
      </c>
      <c r="K61">
        <v>-22.5365</v>
      </c>
      <c r="L61">
        <v>-6.9584</v>
      </c>
    </row>
    <row r="62" spans="1:12" ht="12.75">
      <c r="A62" s="2">
        <f t="shared" si="0"/>
        <v>57</v>
      </c>
      <c r="B62">
        <v>-0.6578</v>
      </c>
      <c r="C62">
        <v>76.4937</v>
      </c>
      <c r="D62">
        <v>-91.87</v>
      </c>
      <c r="E62"/>
      <c r="F62">
        <v>127.8434</v>
      </c>
      <c r="G62">
        <v>100.8657</v>
      </c>
      <c r="H62">
        <v>12.3114</v>
      </c>
      <c r="I62"/>
      <c r="J62">
        <v>-52.5377</v>
      </c>
      <c r="K62">
        <v>-22.7052</v>
      </c>
      <c r="L62">
        <v>-7.2841</v>
      </c>
    </row>
    <row r="63" spans="1:12" ht="12.75">
      <c r="A63" s="2">
        <f t="shared" si="0"/>
        <v>58</v>
      </c>
      <c r="B63">
        <v>-0.9012</v>
      </c>
      <c r="C63">
        <v>76.9113</v>
      </c>
      <c r="D63">
        <v>-91.87</v>
      </c>
      <c r="E63"/>
      <c r="F63">
        <v>127.7028</v>
      </c>
      <c r="G63">
        <v>101.1092</v>
      </c>
      <c r="H63">
        <v>12.2066</v>
      </c>
      <c r="I63"/>
      <c r="J63">
        <v>-52.743</v>
      </c>
      <c r="K63">
        <v>-22.3495</v>
      </c>
      <c r="L63">
        <v>-7.3958</v>
      </c>
    </row>
    <row r="64" spans="1:12" ht="12.75">
      <c r="A64" s="2">
        <f t="shared" si="0"/>
        <v>59</v>
      </c>
      <c r="B64">
        <v>-1.2933</v>
      </c>
      <c r="C64">
        <v>77.3496</v>
      </c>
      <c r="D64">
        <v>-91.87</v>
      </c>
      <c r="E64"/>
      <c r="F64">
        <v>127.4494</v>
      </c>
      <c r="G64">
        <v>101.548</v>
      </c>
      <c r="H64">
        <v>12.205</v>
      </c>
      <c r="I64"/>
      <c r="J64">
        <v>-52.5408</v>
      </c>
      <c r="K64">
        <v>-22.6998</v>
      </c>
      <c r="L64">
        <v>-7.603</v>
      </c>
    </row>
    <row r="65" spans="1:12" ht="12.75">
      <c r="A65" s="2">
        <f t="shared" si="0"/>
        <v>60</v>
      </c>
      <c r="B65">
        <v>-1.6891</v>
      </c>
      <c r="C65">
        <v>77.7859</v>
      </c>
      <c r="D65">
        <v>-91.87</v>
      </c>
      <c r="E65"/>
      <c r="F65">
        <v>127.1963</v>
      </c>
      <c r="G65">
        <v>101.9865</v>
      </c>
      <c r="H65">
        <v>12.2031</v>
      </c>
      <c r="I65"/>
      <c r="J65">
        <v>-52.3381</v>
      </c>
      <c r="K65">
        <v>-23.0508</v>
      </c>
      <c r="L65">
        <v>-7.8111</v>
      </c>
    </row>
    <row r="66" spans="1:12" ht="12.75">
      <c r="A66" s="2">
        <f t="shared" si="0"/>
        <v>61</v>
      </c>
      <c r="B66">
        <v>-2.5079</v>
      </c>
      <c r="C66">
        <v>78.2778</v>
      </c>
      <c r="D66">
        <v>-91.87</v>
      </c>
      <c r="E66"/>
      <c r="F66">
        <v>126.7441</v>
      </c>
      <c r="G66">
        <v>102.7697</v>
      </c>
      <c r="H66">
        <v>12.1099</v>
      </c>
      <c r="I66"/>
      <c r="J66">
        <v>-52.1535</v>
      </c>
      <c r="K66">
        <v>-23.3705</v>
      </c>
      <c r="L66">
        <v>-7.8515</v>
      </c>
    </row>
    <row r="67" spans="1:12" ht="12.75">
      <c r="A67" s="2">
        <f t="shared" si="0"/>
        <v>62</v>
      </c>
      <c r="B67">
        <v>-2.8495</v>
      </c>
      <c r="C67">
        <v>78.6399</v>
      </c>
      <c r="D67">
        <v>-91.87</v>
      </c>
      <c r="E67"/>
      <c r="F67">
        <v>126.5853</v>
      </c>
      <c r="G67">
        <v>103.0447</v>
      </c>
      <c r="H67">
        <v>11.9042</v>
      </c>
      <c r="I67"/>
      <c r="J67">
        <v>-52.3458</v>
      </c>
      <c r="K67">
        <v>-23.0374</v>
      </c>
      <c r="L67">
        <v>-7.8471</v>
      </c>
    </row>
    <row r="68" spans="1:12" ht="12.75">
      <c r="A68" s="2">
        <f t="shared" si="0"/>
        <v>63</v>
      </c>
      <c r="B68">
        <v>-3.2188</v>
      </c>
      <c r="C68">
        <v>79.0461</v>
      </c>
      <c r="D68">
        <v>-91.87</v>
      </c>
      <c r="E68"/>
      <c r="F68">
        <v>126.3175</v>
      </c>
      <c r="G68">
        <v>103.5085</v>
      </c>
      <c r="H68">
        <v>11.9845</v>
      </c>
      <c r="I68"/>
      <c r="J68">
        <v>-52.447</v>
      </c>
      <c r="K68">
        <v>-22.8622</v>
      </c>
      <c r="L68">
        <v>-7.9978</v>
      </c>
    </row>
    <row r="69" spans="1:12" ht="12.75">
      <c r="A69" s="2">
        <f t="shared" si="0"/>
        <v>64</v>
      </c>
      <c r="B69">
        <v>-3.6082</v>
      </c>
      <c r="C69">
        <v>79.2155</v>
      </c>
      <c r="D69">
        <v>-91.87</v>
      </c>
      <c r="E69"/>
      <c r="F69">
        <v>125.9793</v>
      </c>
      <c r="G69">
        <v>104.0943</v>
      </c>
      <c r="H69">
        <v>12.3124</v>
      </c>
      <c r="I69"/>
      <c r="J69">
        <v>-52.3332</v>
      </c>
      <c r="K69">
        <v>-23.0592</v>
      </c>
      <c r="L69">
        <v>-8.134</v>
      </c>
    </row>
    <row r="70" spans="1:12" ht="12.75">
      <c r="A70" s="2">
        <f t="shared" si="0"/>
        <v>65</v>
      </c>
      <c r="B70">
        <v>-3.9986</v>
      </c>
      <c r="C70">
        <v>79.3851</v>
      </c>
      <c r="D70">
        <v>-91.87</v>
      </c>
      <c r="E70"/>
      <c r="F70">
        <v>125.6402</v>
      </c>
      <c r="G70">
        <v>104.6817</v>
      </c>
      <c r="H70">
        <v>12.6416</v>
      </c>
      <c r="I70"/>
      <c r="J70">
        <v>-52.22</v>
      </c>
      <c r="K70">
        <v>-23.2553</v>
      </c>
      <c r="L70">
        <v>-8.2699</v>
      </c>
    </row>
    <row r="71" spans="1:12" ht="12.75">
      <c r="A71" s="2">
        <f aca="true" t="shared" si="1" ref="A71:A134">A70+1</f>
        <v>66</v>
      </c>
      <c r="B71">
        <v>-4.834</v>
      </c>
      <c r="C71">
        <v>79.3566</v>
      </c>
      <c r="D71">
        <v>-91.87</v>
      </c>
      <c r="E71"/>
      <c r="F71">
        <v>125.2922</v>
      </c>
      <c r="G71">
        <v>105.2845</v>
      </c>
      <c r="H71">
        <v>12.5838</v>
      </c>
      <c r="I71"/>
      <c r="J71">
        <v>-52.0239</v>
      </c>
      <c r="K71">
        <v>-23.595</v>
      </c>
      <c r="L71">
        <v>-7.9136</v>
      </c>
    </row>
    <row r="72" spans="1:12" ht="12.75">
      <c r="A72" s="2">
        <f t="shared" si="1"/>
        <v>67</v>
      </c>
      <c r="B72">
        <v>-5.6716</v>
      </c>
      <c r="C72">
        <v>79.3255</v>
      </c>
      <c r="D72">
        <v>-91.87</v>
      </c>
      <c r="E72"/>
      <c r="F72">
        <v>124.9424</v>
      </c>
      <c r="G72">
        <v>105.8903</v>
      </c>
      <c r="H72">
        <v>12.5248</v>
      </c>
      <c r="I72"/>
      <c r="J72">
        <v>-51.829</v>
      </c>
      <c r="K72">
        <v>-23.9326</v>
      </c>
      <c r="L72">
        <v>-7.5587</v>
      </c>
    </row>
    <row r="73" spans="1:12" ht="12.75">
      <c r="A73" s="2">
        <f t="shared" si="1"/>
        <v>68</v>
      </c>
      <c r="B73">
        <v>-6.5116</v>
      </c>
      <c r="C73">
        <v>79.2918</v>
      </c>
      <c r="D73">
        <v>-91.87</v>
      </c>
      <c r="E73"/>
      <c r="F73">
        <v>124.5908</v>
      </c>
      <c r="G73">
        <v>106.4994</v>
      </c>
      <c r="H73">
        <v>12.4646</v>
      </c>
      <c r="I73"/>
      <c r="J73">
        <v>-51.6353</v>
      </c>
      <c r="K73">
        <v>-24.268</v>
      </c>
      <c r="L73">
        <v>-7.2052</v>
      </c>
    </row>
    <row r="74" spans="1:12" ht="12.75">
      <c r="A74" s="2">
        <f t="shared" si="1"/>
        <v>69</v>
      </c>
      <c r="B74">
        <v>-6.6214</v>
      </c>
      <c r="C74">
        <v>79.4521</v>
      </c>
      <c r="D74">
        <v>-91.87</v>
      </c>
      <c r="E74"/>
      <c r="F74">
        <v>124.4958</v>
      </c>
      <c r="G74">
        <v>106.6638</v>
      </c>
      <c r="H74">
        <v>12.4179</v>
      </c>
      <c r="I74"/>
      <c r="J74">
        <v>-51.7195</v>
      </c>
      <c r="K74">
        <v>-24.1224</v>
      </c>
      <c r="L74">
        <v>-7.2994</v>
      </c>
    </row>
    <row r="75" spans="1:12" ht="12.75">
      <c r="A75" s="2">
        <f t="shared" si="1"/>
        <v>70</v>
      </c>
      <c r="B75">
        <v>-6.7312</v>
      </c>
      <c r="C75">
        <v>79.6123</v>
      </c>
      <c r="D75">
        <v>-91.87</v>
      </c>
      <c r="E75"/>
      <c r="F75">
        <v>124.4009</v>
      </c>
      <c r="G75">
        <v>106.8283</v>
      </c>
      <c r="H75">
        <v>12.3712</v>
      </c>
      <c r="I75"/>
      <c r="J75">
        <v>-51.8036</v>
      </c>
      <c r="K75">
        <v>-23.9767</v>
      </c>
      <c r="L75">
        <v>-7.3935</v>
      </c>
    </row>
    <row r="76" spans="1:12" ht="12.75">
      <c r="A76" s="2">
        <f t="shared" si="1"/>
        <v>71</v>
      </c>
      <c r="B76">
        <v>-6.6649</v>
      </c>
      <c r="C76">
        <v>79.8933</v>
      </c>
      <c r="D76">
        <v>-91.87</v>
      </c>
      <c r="E76"/>
      <c r="F76">
        <v>124.2656</v>
      </c>
      <c r="G76">
        <v>107.0626</v>
      </c>
      <c r="H76">
        <v>12.7913</v>
      </c>
      <c r="I76"/>
      <c r="J76">
        <v>-51.8852</v>
      </c>
      <c r="K76">
        <v>-23.8353</v>
      </c>
      <c r="L76">
        <v>-7.7783</v>
      </c>
    </row>
    <row r="77" spans="1:12" ht="12.75">
      <c r="A77" s="2">
        <f t="shared" si="1"/>
        <v>72</v>
      </c>
      <c r="B77">
        <v>-6.5987</v>
      </c>
      <c r="C77">
        <v>80.1746</v>
      </c>
      <c r="D77">
        <v>-91.87</v>
      </c>
      <c r="E77"/>
      <c r="F77">
        <v>124.1302</v>
      </c>
      <c r="G77">
        <v>107.2971</v>
      </c>
      <c r="H77">
        <v>13.2123</v>
      </c>
      <c r="I77"/>
      <c r="J77">
        <v>-51.9668</v>
      </c>
      <c r="K77">
        <v>-23.6939</v>
      </c>
      <c r="L77">
        <v>-8.1628</v>
      </c>
    </row>
    <row r="78" spans="1:12" ht="12.75">
      <c r="A78" s="2">
        <f t="shared" si="1"/>
        <v>73</v>
      </c>
      <c r="B78">
        <v>-6.8859</v>
      </c>
      <c r="C78">
        <v>80.4341</v>
      </c>
      <c r="D78">
        <v>-91.87</v>
      </c>
      <c r="E78"/>
      <c r="F78">
        <v>123.951</v>
      </c>
      <c r="G78">
        <v>107.6074</v>
      </c>
      <c r="H78">
        <v>13.059</v>
      </c>
      <c r="I78"/>
      <c r="J78">
        <v>-52.1664</v>
      </c>
      <c r="K78">
        <v>-23.3482</v>
      </c>
      <c r="L78">
        <v>-8.2419</v>
      </c>
    </row>
    <row r="79" spans="1:12" ht="12.75">
      <c r="A79" s="2">
        <f t="shared" si="1"/>
        <v>74</v>
      </c>
      <c r="B79">
        <v>-7.1187</v>
      </c>
      <c r="C79">
        <v>80.5496</v>
      </c>
      <c r="D79">
        <v>-91.87</v>
      </c>
      <c r="E79"/>
      <c r="F79">
        <v>123.6445</v>
      </c>
      <c r="G79">
        <v>108.1384</v>
      </c>
      <c r="H79">
        <v>13.4676</v>
      </c>
      <c r="I79"/>
      <c r="J79">
        <v>-52.111</v>
      </c>
      <c r="K79">
        <v>-23.4442</v>
      </c>
      <c r="L79">
        <v>-8.5111</v>
      </c>
    </row>
    <row r="80" spans="1:12" ht="12.75">
      <c r="A80" s="2">
        <f t="shared" si="1"/>
        <v>75</v>
      </c>
      <c r="B80">
        <v>-7.3518</v>
      </c>
      <c r="C80">
        <v>80.6661</v>
      </c>
      <c r="D80">
        <v>-91.87</v>
      </c>
      <c r="E80"/>
      <c r="F80">
        <v>123.3371</v>
      </c>
      <c r="G80">
        <v>108.6708</v>
      </c>
      <c r="H80">
        <v>13.8782</v>
      </c>
      <c r="I80"/>
      <c r="J80">
        <v>-52.056</v>
      </c>
      <c r="K80">
        <v>-23.5394</v>
      </c>
      <c r="L80">
        <v>-8.7795</v>
      </c>
    </row>
    <row r="81" spans="1:12" ht="12.75">
      <c r="A81" s="2">
        <f t="shared" si="1"/>
        <v>76</v>
      </c>
      <c r="B81">
        <v>-7.5371</v>
      </c>
      <c r="C81">
        <v>81.0593</v>
      </c>
      <c r="D81">
        <v>-91.87</v>
      </c>
      <c r="E81"/>
      <c r="F81">
        <v>123.2062</v>
      </c>
      <c r="G81">
        <v>108.8974</v>
      </c>
      <c r="H81">
        <v>13.7656</v>
      </c>
      <c r="I81"/>
      <c r="J81">
        <v>-52.2659</v>
      </c>
      <c r="K81">
        <v>-23.1758</v>
      </c>
      <c r="L81">
        <v>-8.9496</v>
      </c>
    </row>
    <row r="82" spans="1:12" ht="12.75">
      <c r="A82" s="2">
        <f t="shared" si="1"/>
        <v>77</v>
      </c>
      <c r="B82">
        <v>-7.7291</v>
      </c>
      <c r="C82">
        <v>81.3961</v>
      </c>
      <c r="D82">
        <v>-91.87</v>
      </c>
      <c r="E82"/>
      <c r="F82">
        <v>123.0517</v>
      </c>
      <c r="G82">
        <v>109.1651</v>
      </c>
      <c r="H82">
        <v>13.6368</v>
      </c>
      <c r="I82"/>
      <c r="J82">
        <v>-52.4598</v>
      </c>
      <c r="K82">
        <v>-22.8401</v>
      </c>
      <c r="L82">
        <v>-9.1322</v>
      </c>
    </row>
    <row r="83" spans="1:12" ht="12.75">
      <c r="A83" s="2">
        <f t="shared" si="1"/>
        <v>78</v>
      </c>
      <c r="B83">
        <v>-8.0633</v>
      </c>
      <c r="C83">
        <v>81.6829</v>
      </c>
      <c r="D83">
        <v>-91.87</v>
      </c>
      <c r="E83"/>
      <c r="F83">
        <v>122.7791</v>
      </c>
      <c r="G83">
        <v>109.6372</v>
      </c>
      <c r="H83">
        <v>13.596</v>
      </c>
      <c r="I83"/>
      <c r="J83">
        <v>-52.5571</v>
      </c>
      <c r="K83">
        <v>-22.6715</v>
      </c>
      <c r="L83">
        <v>-9.3079</v>
      </c>
    </row>
    <row r="84" spans="1:12" ht="12.75">
      <c r="A84" s="2">
        <f t="shared" si="1"/>
        <v>79</v>
      </c>
      <c r="B84">
        <v>-8.3447</v>
      </c>
      <c r="C84">
        <v>81.971</v>
      </c>
      <c r="D84">
        <v>-91.87</v>
      </c>
      <c r="E84"/>
      <c r="F84">
        <v>122.4903</v>
      </c>
      <c r="G84">
        <v>110.1375</v>
      </c>
      <c r="H84">
        <v>13.7217</v>
      </c>
      <c r="I84"/>
      <c r="J84">
        <v>-52.6617</v>
      </c>
      <c r="K84">
        <v>-22.4904</v>
      </c>
      <c r="L84">
        <v>-9.5879</v>
      </c>
    </row>
    <row r="85" spans="1:12" ht="12.75">
      <c r="A85" s="2">
        <f t="shared" si="1"/>
        <v>80</v>
      </c>
      <c r="B85">
        <v>-8.5357</v>
      </c>
      <c r="C85">
        <v>81.8348</v>
      </c>
      <c r="D85">
        <v>-91.87</v>
      </c>
      <c r="E85"/>
      <c r="F85">
        <v>122.0143</v>
      </c>
      <c r="G85">
        <v>110.9619</v>
      </c>
      <c r="H85">
        <v>14.6956</v>
      </c>
      <c r="I85"/>
      <c r="J85">
        <v>-52.3784</v>
      </c>
      <c r="K85">
        <v>-22.981</v>
      </c>
      <c r="L85">
        <v>-10.0593</v>
      </c>
    </row>
    <row r="86" spans="1:12" ht="12.75">
      <c r="A86" s="2">
        <f t="shared" si="1"/>
        <v>81</v>
      </c>
      <c r="B86">
        <v>-8.7258</v>
      </c>
      <c r="C86">
        <v>81.7046</v>
      </c>
      <c r="D86">
        <v>-91.87</v>
      </c>
      <c r="E86"/>
      <c r="F86">
        <v>121.5351</v>
      </c>
      <c r="G86">
        <v>111.792</v>
      </c>
      <c r="H86">
        <v>15.678</v>
      </c>
      <c r="I86"/>
      <c r="J86">
        <v>-52.097</v>
      </c>
      <c r="K86">
        <v>-23.4684</v>
      </c>
      <c r="L86">
        <v>-10.5279</v>
      </c>
    </row>
    <row r="87" spans="1:12" ht="12.75">
      <c r="A87" s="2">
        <f t="shared" si="1"/>
        <v>82</v>
      </c>
      <c r="B87">
        <v>-8.9151</v>
      </c>
      <c r="C87">
        <v>81.5806</v>
      </c>
      <c r="D87">
        <v>-91.87</v>
      </c>
      <c r="E87"/>
      <c r="F87">
        <v>121.0525</v>
      </c>
      <c r="G87">
        <v>112.6279</v>
      </c>
      <c r="H87">
        <v>16.6693</v>
      </c>
      <c r="I87"/>
      <c r="J87">
        <v>-51.8176</v>
      </c>
      <c r="K87">
        <v>-23.9524</v>
      </c>
      <c r="L87">
        <v>-10.9939</v>
      </c>
    </row>
    <row r="88" spans="1:12" ht="12.75">
      <c r="A88" s="2">
        <f t="shared" si="1"/>
        <v>83</v>
      </c>
      <c r="B88">
        <v>-9.1037</v>
      </c>
      <c r="C88">
        <v>81.4627</v>
      </c>
      <c r="D88">
        <v>-91.87</v>
      </c>
      <c r="E88"/>
      <c r="F88">
        <v>120.5665</v>
      </c>
      <c r="G88">
        <v>113.4697</v>
      </c>
      <c r="H88">
        <v>17.6696</v>
      </c>
      <c r="I88"/>
      <c r="J88">
        <v>-51.54</v>
      </c>
      <c r="K88">
        <v>-24.4332</v>
      </c>
      <c r="L88">
        <v>-11.4575</v>
      </c>
    </row>
    <row r="89" spans="1:12" ht="12.75">
      <c r="A89" s="2">
        <f t="shared" si="1"/>
        <v>84</v>
      </c>
      <c r="B89">
        <v>-9.2915</v>
      </c>
      <c r="C89">
        <v>81.351</v>
      </c>
      <c r="D89">
        <v>-91.87</v>
      </c>
      <c r="E89"/>
      <c r="F89">
        <v>120.077</v>
      </c>
      <c r="G89">
        <v>114.3174</v>
      </c>
      <c r="H89">
        <v>18.6791</v>
      </c>
      <c r="I89"/>
      <c r="J89">
        <v>-51.2642</v>
      </c>
      <c r="K89">
        <v>-24.9108</v>
      </c>
      <c r="L89">
        <v>-11.9187</v>
      </c>
    </row>
    <row r="90" spans="1:12" ht="12.75">
      <c r="A90" s="2">
        <f t="shared" si="1"/>
        <v>85</v>
      </c>
      <c r="B90">
        <v>-9.4786</v>
      </c>
      <c r="C90">
        <v>81.2456</v>
      </c>
      <c r="D90">
        <v>-91.87</v>
      </c>
      <c r="E90"/>
      <c r="F90">
        <v>119.5841</v>
      </c>
      <c r="G90">
        <v>115.1711</v>
      </c>
      <c r="H90">
        <v>19.698</v>
      </c>
      <c r="I90"/>
      <c r="J90">
        <v>-50.9903</v>
      </c>
      <c r="K90">
        <v>-25.3854</v>
      </c>
      <c r="L90">
        <v>-12.3776</v>
      </c>
    </row>
    <row r="91" spans="1:12" ht="12.75">
      <c r="A91" s="2">
        <f t="shared" si="1"/>
        <v>86</v>
      </c>
      <c r="B91">
        <v>-9.6651</v>
      </c>
      <c r="C91">
        <v>81.1464</v>
      </c>
      <c r="D91">
        <v>-91.87</v>
      </c>
      <c r="E91"/>
      <c r="F91">
        <v>119.0877</v>
      </c>
      <c r="G91">
        <v>116.031</v>
      </c>
      <c r="H91">
        <v>20.7266</v>
      </c>
      <c r="I91"/>
      <c r="J91">
        <v>-50.7181</v>
      </c>
      <c r="K91">
        <v>-25.8568</v>
      </c>
      <c r="L91">
        <v>-12.8345</v>
      </c>
    </row>
    <row r="92" spans="1:12" ht="12.75">
      <c r="A92" s="2">
        <f t="shared" si="1"/>
        <v>87</v>
      </c>
      <c r="B92">
        <v>-9.851</v>
      </c>
      <c r="C92">
        <v>81.0536</v>
      </c>
      <c r="D92">
        <v>-91.87</v>
      </c>
      <c r="E92"/>
      <c r="F92">
        <v>118.5876</v>
      </c>
      <c r="G92">
        <v>116.8971</v>
      </c>
      <c r="H92">
        <v>21.7651</v>
      </c>
      <c r="I92"/>
      <c r="J92">
        <v>-50.4476</v>
      </c>
      <c r="K92">
        <v>-26.3253</v>
      </c>
      <c r="L92">
        <v>-13.2895</v>
      </c>
    </row>
    <row r="93" spans="1:12" ht="12.75">
      <c r="A93" s="2">
        <f t="shared" si="1"/>
        <v>88</v>
      </c>
      <c r="B93">
        <v>-10.0363</v>
      </c>
      <c r="C93">
        <v>80.9672</v>
      </c>
      <c r="D93">
        <v>-91.87</v>
      </c>
      <c r="E93"/>
      <c r="F93">
        <v>118.084</v>
      </c>
      <c r="G93">
        <v>117.7694</v>
      </c>
      <c r="H93">
        <v>22.8137</v>
      </c>
      <c r="I93"/>
      <c r="J93">
        <v>-50.1789</v>
      </c>
      <c r="K93">
        <v>-26.7907</v>
      </c>
      <c r="L93">
        <v>-13.7426</v>
      </c>
    </row>
    <row r="94" spans="1:12" ht="12.75">
      <c r="A94" s="2">
        <f t="shared" si="1"/>
        <v>89</v>
      </c>
      <c r="B94">
        <v>-10.2211</v>
      </c>
      <c r="C94">
        <v>80.8872</v>
      </c>
      <c r="D94">
        <v>-91.87</v>
      </c>
      <c r="E94"/>
      <c r="F94">
        <v>117.5767</v>
      </c>
      <c r="G94">
        <v>118.6482</v>
      </c>
      <c r="H94">
        <v>23.8726</v>
      </c>
      <c r="I94"/>
      <c r="J94">
        <v>-49.9118</v>
      </c>
      <c r="K94">
        <v>-27.2532</v>
      </c>
      <c r="L94">
        <v>-14.1941</v>
      </c>
    </row>
    <row r="95" spans="1:12" ht="12.75">
      <c r="A95" s="2">
        <f t="shared" si="1"/>
        <v>90</v>
      </c>
      <c r="B95">
        <v>-10.4054</v>
      </c>
      <c r="C95">
        <v>80.8136</v>
      </c>
      <c r="D95">
        <v>-91.87</v>
      </c>
      <c r="E95"/>
      <c r="F95">
        <v>117.0656</v>
      </c>
      <c r="G95">
        <v>119.5334</v>
      </c>
      <c r="H95">
        <v>24.9422</v>
      </c>
      <c r="I95"/>
      <c r="J95">
        <v>-49.6464</v>
      </c>
      <c r="K95">
        <v>-27.7129</v>
      </c>
      <c r="L95">
        <v>-14.6439</v>
      </c>
    </row>
    <row r="96" spans="1:12" ht="12.75">
      <c r="A96" s="2">
        <f t="shared" si="1"/>
        <v>91</v>
      </c>
      <c r="B96">
        <v>-10.5893</v>
      </c>
      <c r="C96">
        <v>80.7465</v>
      </c>
      <c r="D96">
        <v>-91.87</v>
      </c>
      <c r="E96"/>
      <c r="F96">
        <v>116.5507</v>
      </c>
      <c r="G96">
        <v>120.4251</v>
      </c>
      <c r="H96">
        <v>26.0227</v>
      </c>
      <c r="I96"/>
      <c r="J96">
        <v>-49.3827</v>
      </c>
      <c r="K96">
        <v>-28.1697</v>
      </c>
      <c r="L96">
        <v>-15.0924</v>
      </c>
    </row>
    <row r="97" spans="1:12" ht="12.75">
      <c r="A97" s="2">
        <f t="shared" si="1"/>
        <v>92</v>
      </c>
      <c r="B97">
        <v>-10.6128</v>
      </c>
      <c r="C97">
        <v>80.778</v>
      </c>
      <c r="D97">
        <v>-91.87</v>
      </c>
      <c r="E97"/>
      <c r="F97">
        <v>116.5303</v>
      </c>
      <c r="G97">
        <v>120.4605</v>
      </c>
      <c r="H97">
        <v>26.0066</v>
      </c>
      <c r="I97"/>
      <c r="J97">
        <v>-49.4031</v>
      </c>
      <c r="K97">
        <v>-28.1343</v>
      </c>
      <c r="L97">
        <v>-15.1085</v>
      </c>
    </row>
    <row r="98" spans="1:12" ht="12.75">
      <c r="A98" s="2">
        <f t="shared" si="1"/>
        <v>93</v>
      </c>
      <c r="B98">
        <v>-10.6364</v>
      </c>
      <c r="C98">
        <v>80.8094</v>
      </c>
      <c r="D98">
        <v>-91.87</v>
      </c>
      <c r="E98"/>
      <c r="F98">
        <v>116.5098</v>
      </c>
      <c r="G98">
        <v>120.496</v>
      </c>
      <c r="H98">
        <v>25.9905</v>
      </c>
      <c r="I98"/>
      <c r="J98">
        <v>-49.4236</v>
      </c>
      <c r="K98">
        <v>-28.0989</v>
      </c>
      <c r="L98">
        <v>-15.1246</v>
      </c>
    </row>
    <row r="99" spans="1:12" ht="12.75">
      <c r="A99" s="2">
        <f t="shared" si="1"/>
        <v>94</v>
      </c>
      <c r="B99">
        <v>-10.6599</v>
      </c>
      <c r="C99">
        <v>80.8409</v>
      </c>
      <c r="D99">
        <v>-91.87</v>
      </c>
      <c r="E99"/>
      <c r="F99">
        <v>116.4894</v>
      </c>
      <c r="G99">
        <v>120.5314</v>
      </c>
      <c r="H99">
        <v>25.9744</v>
      </c>
      <c r="I99"/>
      <c r="J99">
        <v>-49.444</v>
      </c>
      <c r="K99">
        <v>-28.0635</v>
      </c>
      <c r="L99">
        <v>-15.1407</v>
      </c>
    </row>
    <row r="100" spans="1:12" ht="12.75">
      <c r="A100" s="2">
        <f t="shared" si="1"/>
        <v>95</v>
      </c>
      <c r="B100">
        <v>-10.6835</v>
      </c>
      <c r="C100">
        <v>80.8723</v>
      </c>
      <c r="D100">
        <v>-91.87</v>
      </c>
      <c r="E100"/>
      <c r="F100">
        <v>116.4689</v>
      </c>
      <c r="G100">
        <v>120.5668</v>
      </c>
      <c r="H100">
        <v>25.9583</v>
      </c>
      <c r="I100"/>
      <c r="J100">
        <v>-49.4645</v>
      </c>
      <c r="K100">
        <v>-28.0281</v>
      </c>
      <c r="L100">
        <v>-15.1568</v>
      </c>
    </row>
    <row r="101" spans="1:12" ht="12.75">
      <c r="A101" s="2">
        <f t="shared" si="1"/>
        <v>96</v>
      </c>
      <c r="B101">
        <v>-10.707</v>
      </c>
      <c r="C101">
        <v>80.9037</v>
      </c>
      <c r="D101">
        <v>-91.87</v>
      </c>
      <c r="E101"/>
      <c r="F101">
        <v>116.4485</v>
      </c>
      <c r="G101">
        <v>120.6022</v>
      </c>
      <c r="H101">
        <v>25.9422</v>
      </c>
      <c r="I101"/>
      <c r="J101">
        <v>-49.4849</v>
      </c>
      <c r="K101">
        <v>-27.9927</v>
      </c>
      <c r="L101">
        <v>-15.1729</v>
      </c>
    </row>
    <row r="102" spans="1:12" ht="12.75">
      <c r="A102" s="2">
        <f t="shared" si="1"/>
        <v>97</v>
      </c>
      <c r="B102">
        <v>-10.7306</v>
      </c>
      <c r="C102">
        <v>80.9352</v>
      </c>
      <c r="D102">
        <v>-91.87</v>
      </c>
      <c r="E102"/>
      <c r="F102">
        <v>116.4281</v>
      </c>
      <c r="G102">
        <v>120.6376</v>
      </c>
      <c r="H102">
        <v>25.9261</v>
      </c>
      <c r="I102"/>
      <c r="J102">
        <v>-49.5053</v>
      </c>
      <c r="K102">
        <v>-27.9573</v>
      </c>
      <c r="L102">
        <v>-15.189</v>
      </c>
    </row>
    <row r="103" spans="1:12" ht="12.75">
      <c r="A103" s="2">
        <f t="shared" si="1"/>
        <v>98</v>
      </c>
      <c r="B103">
        <v>-10.7541</v>
      </c>
      <c r="C103">
        <v>80.9666</v>
      </c>
      <c r="D103">
        <v>-91.87</v>
      </c>
      <c r="E103"/>
      <c r="F103">
        <v>116.4076</v>
      </c>
      <c r="G103">
        <v>120.673</v>
      </c>
      <c r="H103">
        <v>25.91</v>
      </c>
      <c r="I103"/>
      <c r="J103">
        <v>-49.5258</v>
      </c>
      <c r="K103">
        <v>-27.9219</v>
      </c>
      <c r="L103">
        <v>-15.2052</v>
      </c>
    </row>
    <row r="104" spans="1:12" ht="12.75">
      <c r="A104" s="2">
        <f t="shared" si="1"/>
        <v>99</v>
      </c>
      <c r="B104">
        <v>-10.7777</v>
      </c>
      <c r="C104">
        <v>80.9981</v>
      </c>
      <c r="D104">
        <v>-91.87</v>
      </c>
      <c r="E104"/>
      <c r="F104">
        <v>116.3872</v>
      </c>
      <c r="G104">
        <v>120.7084</v>
      </c>
      <c r="H104">
        <v>25.8939</v>
      </c>
      <c r="I104"/>
      <c r="J104">
        <v>-49.5462</v>
      </c>
      <c r="K104">
        <v>-27.8865</v>
      </c>
      <c r="L104">
        <v>-15.2213</v>
      </c>
    </row>
    <row r="105" spans="1:12" ht="12.75">
      <c r="A105" s="2">
        <f t="shared" si="1"/>
        <v>100</v>
      </c>
      <c r="B105">
        <v>-10.8012</v>
      </c>
      <c r="C105">
        <v>81.0295</v>
      </c>
      <c r="D105">
        <v>-91.87</v>
      </c>
      <c r="E105"/>
      <c r="F105">
        <v>116.3667</v>
      </c>
      <c r="G105">
        <v>120.7438</v>
      </c>
      <c r="H105">
        <v>25.8778</v>
      </c>
      <c r="I105"/>
      <c r="J105">
        <v>-49.5667</v>
      </c>
      <c r="K105">
        <v>-27.8511</v>
      </c>
      <c r="L105">
        <v>-15.2374</v>
      </c>
    </row>
    <row r="106" spans="1:12" ht="12.75">
      <c r="A106" s="2">
        <f t="shared" si="1"/>
        <v>101</v>
      </c>
      <c r="B106">
        <v>-11.0335</v>
      </c>
      <c r="C106">
        <v>81.1324</v>
      </c>
      <c r="D106">
        <v>-91.87</v>
      </c>
      <c r="E106"/>
      <c r="F106">
        <v>116.148</v>
      </c>
      <c r="G106">
        <v>121.1227</v>
      </c>
      <c r="H106">
        <v>25.6408</v>
      </c>
      <c r="I106"/>
      <c r="J106">
        <v>-49.7019</v>
      </c>
      <c r="K106">
        <v>-27.6168</v>
      </c>
      <c r="L106">
        <v>-15.5304</v>
      </c>
    </row>
    <row r="107" spans="1:12" ht="12.75">
      <c r="A107" s="2">
        <f t="shared" si="1"/>
        <v>102</v>
      </c>
      <c r="B107">
        <v>-11.2569</v>
      </c>
      <c r="C107">
        <v>81.3126</v>
      </c>
      <c r="D107">
        <v>-91.87</v>
      </c>
      <c r="E107"/>
      <c r="F107">
        <v>115.9443</v>
      </c>
      <c r="G107">
        <v>121.4755</v>
      </c>
      <c r="H107">
        <v>25.4426</v>
      </c>
      <c r="I107"/>
      <c r="J107">
        <v>-49.8579</v>
      </c>
      <c r="K107">
        <v>-27.3466</v>
      </c>
      <c r="L107">
        <v>-15.7606</v>
      </c>
    </row>
    <row r="108" spans="1:12" ht="12.75">
      <c r="A108" s="2">
        <f t="shared" si="1"/>
        <v>103</v>
      </c>
      <c r="B108">
        <v>-11.4943</v>
      </c>
      <c r="C108">
        <v>81.3634</v>
      </c>
      <c r="D108">
        <v>-91.87</v>
      </c>
      <c r="E108"/>
      <c r="F108">
        <v>115.716</v>
      </c>
      <c r="G108">
        <v>121.871</v>
      </c>
      <c r="H108">
        <v>25.1755</v>
      </c>
      <c r="I108"/>
      <c r="J108">
        <v>-49.9784</v>
      </c>
      <c r="K108">
        <v>-27.138</v>
      </c>
      <c r="L108">
        <v>-16.1</v>
      </c>
    </row>
    <row r="109" spans="1:12" ht="12.75">
      <c r="A109" s="2">
        <f t="shared" si="1"/>
        <v>104</v>
      </c>
      <c r="B109">
        <v>-11.7065</v>
      </c>
      <c r="C109">
        <v>81.6465</v>
      </c>
      <c r="D109">
        <v>-91.87</v>
      </c>
      <c r="E109"/>
      <c r="F109">
        <v>115.532</v>
      </c>
      <c r="G109">
        <v>122.1896</v>
      </c>
      <c r="H109">
        <v>25.0306</v>
      </c>
      <c r="I109"/>
      <c r="J109">
        <v>-50.1623</v>
      </c>
      <c r="K109">
        <v>-26.8193</v>
      </c>
      <c r="L109">
        <v>-16.2449</v>
      </c>
    </row>
    <row r="110" spans="1:12" ht="12.75">
      <c r="A110" s="2">
        <f t="shared" si="1"/>
        <v>105</v>
      </c>
      <c r="B110">
        <v>-11.9397</v>
      </c>
      <c r="C110">
        <v>81.6665</v>
      </c>
      <c r="D110">
        <v>-91.87</v>
      </c>
      <c r="E110"/>
      <c r="F110">
        <v>115.2949</v>
      </c>
      <c r="G110">
        <v>122.6003</v>
      </c>
      <c r="H110">
        <v>24.7459</v>
      </c>
      <c r="I110"/>
      <c r="J110">
        <v>-50.2714</v>
      </c>
      <c r="K110">
        <v>-26.6305</v>
      </c>
      <c r="L110">
        <v>-16.6148</v>
      </c>
    </row>
    <row r="111" spans="1:12" ht="12.75">
      <c r="A111" s="2">
        <f t="shared" si="1"/>
        <v>106</v>
      </c>
      <c r="B111">
        <v>-12.1498</v>
      </c>
      <c r="C111">
        <v>81.9187</v>
      </c>
      <c r="D111">
        <v>-91.87</v>
      </c>
      <c r="E111"/>
      <c r="F111">
        <v>115.1005</v>
      </c>
      <c r="G111">
        <v>122.937</v>
      </c>
      <c r="H111">
        <v>24.5884</v>
      </c>
      <c r="I111"/>
      <c r="J111">
        <v>-50.4445</v>
      </c>
      <c r="K111">
        <v>-26.3307</v>
      </c>
      <c r="L111">
        <v>-16.7859</v>
      </c>
    </row>
    <row r="112" spans="1:12" ht="12.75">
      <c r="A112" s="2">
        <f t="shared" si="1"/>
        <v>107</v>
      </c>
      <c r="B112">
        <v>-12.3735</v>
      </c>
      <c r="C112">
        <v>82.0978</v>
      </c>
      <c r="D112">
        <v>-91.87</v>
      </c>
      <c r="E112"/>
      <c r="F112">
        <v>114.738</v>
      </c>
      <c r="G112">
        <v>123.5648</v>
      </c>
      <c r="H112">
        <v>24.5639</v>
      </c>
      <c r="I112"/>
      <c r="J112">
        <v>-50.4321</v>
      </c>
      <c r="K112">
        <v>-26.3522</v>
      </c>
      <c r="L112">
        <v>-17.2513</v>
      </c>
    </row>
    <row r="113" spans="1:12" ht="12.75">
      <c r="A113" s="2">
        <f t="shared" si="1"/>
        <v>108</v>
      </c>
      <c r="B113">
        <v>-12.4883</v>
      </c>
      <c r="C113">
        <v>82.0651</v>
      </c>
      <c r="D113">
        <v>-91.87</v>
      </c>
      <c r="E113"/>
      <c r="F113">
        <v>114.3938</v>
      </c>
      <c r="G113">
        <v>124.161</v>
      </c>
      <c r="H113">
        <v>24.3316</v>
      </c>
      <c r="I113"/>
      <c r="J113">
        <v>-50.4763</v>
      </c>
      <c r="K113">
        <v>-26.2755</v>
      </c>
      <c r="L113">
        <v>-17.6615</v>
      </c>
    </row>
    <row r="114" spans="1:12" ht="12.75">
      <c r="A114" s="2">
        <f t="shared" si="1"/>
        <v>109</v>
      </c>
      <c r="B114">
        <v>-12.5949</v>
      </c>
      <c r="C114">
        <v>82.0349</v>
      </c>
      <c r="D114">
        <v>-91.87</v>
      </c>
      <c r="E114"/>
      <c r="F114">
        <v>114.0547</v>
      </c>
      <c r="G114">
        <v>124.7484</v>
      </c>
      <c r="H114">
        <v>24.0874</v>
      </c>
      <c r="I114"/>
      <c r="J114">
        <v>-50.5216</v>
      </c>
      <c r="K114">
        <v>-26.1971</v>
      </c>
      <c r="L114">
        <v>-18.0761</v>
      </c>
    </row>
    <row r="115" spans="1:12" ht="12.75">
      <c r="A115" s="2">
        <f t="shared" si="1"/>
        <v>110</v>
      </c>
      <c r="B115">
        <v>-12.7204</v>
      </c>
      <c r="C115">
        <v>82.0417</v>
      </c>
      <c r="D115">
        <v>-91.87</v>
      </c>
      <c r="E115"/>
      <c r="F115">
        <v>113.735</v>
      </c>
      <c r="G115">
        <v>125.3022</v>
      </c>
      <c r="H115">
        <v>23.8611</v>
      </c>
      <c r="I115"/>
      <c r="J115">
        <v>-50.5895</v>
      </c>
      <c r="K115">
        <v>-26.0795</v>
      </c>
      <c r="L115">
        <v>-18.4457</v>
      </c>
    </row>
    <row r="116" spans="1:12" ht="12.75">
      <c r="A116" s="2">
        <f t="shared" si="1"/>
        <v>111</v>
      </c>
      <c r="B116">
        <v>-12.8964</v>
      </c>
      <c r="C116">
        <v>82.1887</v>
      </c>
      <c r="D116">
        <v>-91.87</v>
      </c>
      <c r="E116"/>
      <c r="F116">
        <v>113.4866</v>
      </c>
      <c r="G116">
        <v>125.7324</v>
      </c>
      <c r="H116">
        <v>23.6773</v>
      </c>
      <c r="I116"/>
      <c r="J116">
        <v>-50.7201</v>
      </c>
      <c r="K116">
        <v>-25.8533</v>
      </c>
      <c r="L116">
        <v>-18.6963</v>
      </c>
    </row>
    <row r="117" spans="1:12" ht="12.75">
      <c r="A117" s="2">
        <f t="shared" si="1"/>
        <v>112</v>
      </c>
      <c r="B117">
        <v>-13.0713</v>
      </c>
      <c r="C117">
        <v>82.334</v>
      </c>
      <c r="D117">
        <v>-91.87</v>
      </c>
      <c r="E117"/>
      <c r="F117">
        <v>113.2171</v>
      </c>
      <c r="G117">
        <v>126.1991</v>
      </c>
      <c r="H117">
        <v>23.5321</v>
      </c>
      <c r="I117"/>
      <c r="J117">
        <v>-50.8331</v>
      </c>
      <c r="K117">
        <v>-25.6575</v>
      </c>
      <c r="L117">
        <v>-18.9793</v>
      </c>
    </row>
    <row r="118" spans="1:12" ht="12.75">
      <c r="A118" s="2">
        <f t="shared" si="1"/>
        <v>113</v>
      </c>
      <c r="B118">
        <v>-13.1954</v>
      </c>
      <c r="C118">
        <v>82.3367</v>
      </c>
      <c r="D118">
        <v>-91.87</v>
      </c>
      <c r="E118"/>
      <c r="F118">
        <v>112.8572</v>
      </c>
      <c r="G118">
        <v>126.8224</v>
      </c>
      <c r="H118">
        <v>23.4035</v>
      </c>
      <c r="I118"/>
      <c r="J118">
        <v>-50.8809</v>
      </c>
      <c r="K118">
        <v>-25.5748</v>
      </c>
      <c r="L118">
        <v>-19.3927</v>
      </c>
    </row>
    <row r="119" spans="1:12" ht="12.75">
      <c r="A119" s="2">
        <f t="shared" si="1"/>
        <v>114</v>
      </c>
      <c r="B119">
        <v>-13.291</v>
      </c>
      <c r="C119">
        <v>82.9976</v>
      </c>
      <c r="D119">
        <v>-91.87</v>
      </c>
      <c r="E119"/>
      <c r="F119">
        <v>112.5167</v>
      </c>
      <c r="G119">
        <v>127.4122</v>
      </c>
      <c r="H119">
        <v>24.2687</v>
      </c>
      <c r="I119"/>
      <c r="J119">
        <v>-50.9126</v>
      </c>
      <c r="K119">
        <v>-25.5198</v>
      </c>
      <c r="L119">
        <v>-20.1799</v>
      </c>
    </row>
    <row r="120" spans="1:12" ht="12.75">
      <c r="A120" s="2">
        <f t="shared" si="1"/>
        <v>115</v>
      </c>
      <c r="B120">
        <v>-13.4741</v>
      </c>
      <c r="C120">
        <v>83.5115</v>
      </c>
      <c r="D120">
        <v>-91.87</v>
      </c>
      <c r="E120"/>
      <c r="F120">
        <v>112.3105</v>
      </c>
      <c r="G120">
        <v>127.7695</v>
      </c>
      <c r="H120">
        <v>24.5768</v>
      </c>
      <c r="I120"/>
      <c r="J120">
        <v>-51.0686</v>
      </c>
      <c r="K120">
        <v>-25.2497</v>
      </c>
      <c r="L120">
        <v>-20.5511</v>
      </c>
    </row>
    <row r="121" spans="1:12" ht="12.75">
      <c r="A121" s="2">
        <f t="shared" si="1"/>
        <v>116</v>
      </c>
      <c r="B121">
        <v>-13.6848</v>
      </c>
      <c r="C121">
        <v>83.8707</v>
      </c>
      <c r="D121">
        <v>-91.87</v>
      </c>
      <c r="E121"/>
      <c r="F121">
        <v>112.1388</v>
      </c>
      <c r="G121">
        <v>128.0668</v>
      </c>
      <c r="H121">
        <v>24.4872</v>
      </c>
      <c r="I121"/>
      <c r="J121">
        <v>-51.2668</v>
      </c>
      <c r="K121">
        <v>-24.9064</v>
      </c>
      <c r="L121">
        <v>-20.6576</v>
      </c>
    </row>
    <row r="122" spans="1:12" ht="12.75">
      <c r="A122" s="2">
        <f t="shared" si="1"/>
        <v>117</v>
      </c>
      <c r="B122">
        <v>-13.8928</v>
      </c>
      <c r="C122">
        <v>84.2738</v>
      </c>
      <c r="D122">
        <v>-91.87</v>
      </c>
      <c r="E122"/>
      <c r="F122">
        <v>111.9747</v>
      </c>
      <c r="G122">
        <v>128.351</v>
      </c>
      <c r="H122">
        <v>24.4278</v>
      </c>
      <c r="I122"/>
      <c r="J122">
        <v>-51.4733</v>
      </c>
      <c r="K122">
        <v>-24.5487</v>
      </c>
      <c r="L122">
        <v>-20.7418</v>
      </c>
    </row>
    <row r="123" spans="1:12" ht="12.75">
      <c r="A123" s="2">
        <f t="shared" si="1"/>
        <v>118</v>
      </c>
      <c r="B123">
        <v>-14.1074</v>
      </c>
      <c r="C123">
        <v>84.5562</v>
      </c>
      <c r="D123">
        <v>-91.87</v>
      </c>
      <c r="E123"/>
      <c r="F123">
        <v>111.7905</v>
      </c>
      <c r="G123">
        <v>128.67</v>
      </c>
      <c r="H123">
        <v>24.2832</v>
      </c>
      <c r="I123"/>
      <c r="J123">
        <v>-51.6575</v>
      </c>
      <c r="K123">
        <v>-24.2297</v>
      </c>
      <c r="L123">
        <v>-20.8864</v>
      </c>
    </row>
    <row r="124" spans="1:12" ht="12.75">
      <c r="A124" s="2">
        <f t="shared" si="1"/>
        <v>119</v>
      </c>
      <c r="B124">
        <v>-14.2527</v>
      </c>
      <c r="C124">
        <v>84.8477</v>
      </c>
      <c r="D124">
        <v>-91.87</v>
      </c>
      <c r="E124"/>
      <c r="F124">
        <v>111.7085</v>
      </c>
      <c r="G124">
        <v>128.8121</v>
      </c>
      <c r="H124">
        <v>24.3442</v>
      </c>
      <c r="I124"/>
      <c r="J124">
        <v>-51.7653</v>
      </c>
      <c r="K124">
        <v>-24.043</v>
      </c>
      <c r="L124">
        <v>-20.8801</v>
      </c>
    </row>
    <row r="125" spans="1:12" ht="12.75">
      <c r="A125" s="2">
        <f t="shared" si="1"/>
        <v>120</v>
      </c>
      <c r="B125">
        <v>-14.398</v>
      </c>
      <c r="C125">
        <v>85.1394</v>
      </c>
      <c r="D125">
        <v>-91.87</v>
      </c>
      <c r="E125"/>
      <c r="F125">
        <v>111.6265</v>
      </c>
      <c r="G125">
        <v>128.9541</v>
      </c>
      <c r="H125">
        <v>24.4052</v>
      </c>
      <c r="I125"/>
      <c r="J125">
        <v>-51.8731</v>
      </c>
      <c r="K125">
        <v>-23.8562</v>
      </c>
      <c r="L125">
        <v>-20.8738</v>
      </c>
    </row>
    <row r="126" spans="1:12" ht="12.75">
      <c r="A126" s="2">
        <f t="shared" si="1"/>
        <v>121</v>
      </c>
      <c r="B126">
        <v>-14.6125</v>
      </c>
      <c r="C126">
        <v>85.4214</v>
      </c>
      <c r="D126">
        <v>-91.87</v>
      </c>
      <c r="E126"/>
      <c r="F126">
        <v>111.4423</v>
      </c>
      <c r="G126">
        <v>129.2731</v>
      </c>
      <c r="H126">
        <v>24.2606</v>
      </c>
      <c r="I126"/>
      <c r="J126">
        <v>-52.0573</v>
      </c>
      <c r="K126">
        <v>-23.5372</v>
      </c>
      <c r="L126">
        <v>-21.0184</v>
      </c>
    </row>
    <row r="127" spans="1:12" ht="12.75">
      <c r="A127" s="2">
        <f t="shared" si="1"/>
        <v>122</v>
      </c>
      <c r="B127">
        <v>-14.8447</v>
      </c>
      <c r="C127">
        <v>85.7733</v>
      </c>
      <c r="D127">
        <v>-91.87</v>
      </c>
      <c r="E127"/>
      <c r="F127">
        <v>111.2597</v>
      </c>
      <c r="G127">
        <v>129.5895</v>
      </c>
      <c r="H127">
        <v>24.1852</v>
      </c>
      <c r="I127"/>
      <c r="J127">
        <v>-52.2481</v>
      </c>
      <c r="K127">
        <v>-23.2068</v>
      </c>
      <c r="L127">
        <v>-21.1255</v>
      </c>
    </row>
    <row r="128" spans="1:12" ht="12.75">
      <c r="A128" s="2">
        <f t="shared" si="1"/>
        <v>123</v>
      </c>
      <c r="B128">
        <v>-15.059</v>
      </c>
      <c r="C128">
        <v>86.0552</v>
      </c>
      <c r="D128">
        <v>-91.87</v>
      </c>
      <c r="E128"/>
      <c r="F128">
        <v>111.0755</v>
      </c>
      <c r="G128">
        <v>129.9084</v>
      </c>
      <c r="H128">
        <v>24.0405</v>
      </c>
      <c r="I128"/>
      <c r="J128">
        <v>-52.4322</v>
      </c>
      <c r="K128">
        <v>-22.8878</v>
      </c>
      <c r="L128">
        <v>-21.2701</v>
      </c>
    </row>
    <row r="129" spans="1:12" ht="12.75">
      <c r="A129" s="2">
        <f t="shared" si="1"/>
        <v>124</v>
      </c>
      <c r="B129">
        <v>-15.1865</v>
      </c>
      <c r="C129">
        <v>86.3377</v>
      </c>
      <c r="D129">
        <v>-91.87</v>
      </c>
      <c r="E129"/>
      <c r="F129">
        <v>110.9996</v>
      </c>
      <c r="G129">
        <v>130.0399</v>
      </c>
      <c r="H129">
        <v>24.0811</v>
      </c>
      <c r="I129"/>
      <c r="J129">
        <v>-52.5439</v>
      </c>
      <c r="K129">
        <v>-22.6943</v>
      </c>
      <c r="L129">
        <v>-21.2687</v>
      </c>
    </row>
    <row r="130" spans="1:12" ht="12.75">
      <c r="A130" s="2">
        <f t="shared" si="1"/>
        <v>125</v>
      </c>
      <c r="B130">
        <v>-15.314</v>
      </c>
      <c r="C130">
        <v>86.6204</v>
      </c>
      <c r="D130">
        <v>-91.87</v>
      </c>
      <c r="E130"/>
      <c r="F130">
        <v>110.9237</v>
      </c>
      <c r="G130">
        <v>130.1715</v>
      </c>
      <c r="H130">
        <v>24.1216</v>
      </c>
      <c r="I130"/>
      <c r="J130">
        <v>-52.6556</v>
      </c>
      <c r="K130">
        <v>-22.5008</v>
      </c>
      <c r="L130">
        <v>-21.2672</v>
      </c>
    </row>
    <row r="131" spans="1:12" ht="12.75">
      <c r="A131" s="2">
        <f t="shared" si="1"/>
        <v>126</v>
      </c>
      <c r="B131">
        <v>-15.5282</v>
      </c>
      <c r="C131">
        <v>86.902</v>
      </c>
      <c r="D131">
        <v>-91.87</v>
      </c>
      <c r="E131"/>
      <c r="F131">
        <v>110.7395</v>
      </c>
      <c r="G131">
        <v>130.4904</v>
      </c>
      <c r="H131">
        <v>23.977</v>
      </c>
      <c r="I131"/>
      <c r="J131">
        <v>-52.8398</v>
      </c>
      <c r="K131">
        <v>-22.1819</v>
      </c>
      <c r="L131">
        <v>-21.4118</v>
      </c>
    </row>
    <row r="132" spans="1:12" ht="12.75">
      <c r="A132" s="2">
        <f t="shared" si="1"/>
        <v>127</v>
      </c>
      <c r="B132">
        <v>-15.7655</v>
      </c>
      <c r="C132">
        <v>87.3441</v>
      </c>
      <c r="D132">
        <v>-91.87</v>
      </c>
      <c r="E132"/>
      <c r="F132">
        <v>110.5754</v>
      </c>
      <c r="G132">
        <v>130.7747</v>
      </c>
      <c r="H132">
        <v>23.9563</v>
      </c>
      <c r="I132"/>
      <c r="J132">
        <v>-53.0465</v>
      </c>
      <c r="K132">
        <v>-21.8238</v>
      </c>
      <c r="L132">
        <v>-21.4734</v>
      </c>
    </row>
    <row r="133" spans="1:12" ht="12.75">
      <c r="A133" s="2">
        <f t="shared" si="1"/>
        <v>128</v>
      </c>
      <c r="B133">
        <v>-15.9804</v>
      </c>
      <c r="C133">
        <v>87.6317</v>
      </c>
      <c r="D133">
        <v>-91.87</v>
      </c>
      <c r="E133"/>
      <c r="F133">
        <v>110.3917</v>
      </c>
      <c r="G133">
        <v>131.0928</v>
      </c>
      <c r="H133">
        <v>23.8171</v>
      </c>
      <c r="I133"/>
      <c r="J133">
        <v>-53.2315</v>
      </c>
      <c r="K133">
        <v>-21.5034</v>
      </c>
      <c r="L133">
        <v>-21.6147</v>
      </c>
    </row>
    <row r="134" spans="1:12" ht="12.75">
      <c r="A134" s="2">
        <f t="shared" si="1"/>
        <v>129</v>
      </c>
      <c r="B134">
        <v>-16.2025</v>
      </c>
      <c r="C134">
        <v>87.9733</v>
      </c>
      <c r="D134">
        <v>-91.87</v>
      </c>
      <c r="E134"/>
      <c r="F134">
        <v>110.2074</v>
      </c>
      <c r="G134">
        <v>131.412</v>
      </c>
      <c r="H134">
        <v>23.7356</v>
      </c>
      <c r="I134"/>
      <c r="J134">
        <v>-53.4226</v>
      </c>
      <c r="K134">
        <v>-21.1724</v>
      </c>
      <c r="L134">
        <v>-21.7251</v>
      </c>
    </row>
    <row r="135" spans="1:12" ht="12.75">
      <c r="A135" s="2">
        <f aca="true" t="shared" si="2" ref="A135:A198">A134+1</f>
        <v>130</v>
      </c>
      <c r="B135">
        <v>-16.4214</v>
      </c>
      <c r="C135">
        <v>88.3687</v>
      </c>
      <c r="D135">
        <v>-91.87</v>
      </c>
      <c r="E135"/>
      <c r="F135">
        <v>110.0427</v>
      </c>
      <c r="G135">
        <v>131.6974</v>
      </c>
      <c r="H135">
        <v>23.669</v>
      </c>
      <c r="I135"/>
      <c r="J135">
        <v>-53.6263</v>
      </c>
      <c r="K135">
        <v>-20.8196</v>
      </c>
      <c r="L135">
        <v>-21.8114</v>
      </c>
    </row>
    <row r="136" spans="1:12" ht="12.75">
      <c r="A136" s="2">
        <f t="shared" si="2"/>
        <v>131</v>
      </c>
      <c r="B136">
        <v>-16.6415</v>
      </c>
      <c r="C136">
        <v>88.7938</v>
      </c>
      <c r="D136">
        <v>-91.87</v>
      </c>
      <c r="E136"/>
      <c r="F136">
        <v>109.8838</v>
      </c>
      <c r="G136">
        <v>131.9725</v>
      </c>
      <c r="H136">
        <v>23.6208</v>
      </c>
      <c r="I136"/>
      <c r="J136">
        <v>-53.8353</v>
      </c>
      <c r="K136">
        <v>-20.4577</v>
      </c>
      <c r="L136">
        <v>-21.8827</v>
      </c>
    </row>
    <row r="137" spans="1:12" ht="12.75">
      <c r="A137" s="2">
        <f t="shared" si="2"/>
        <v>132</v>
      </c>
      <c r="B137">
        <v>-16.8562</v>
      </c>
      <c r="C137">
        <v>89.0974</v>
      </c>
      <c r="D137">
        <v>-91.87</v>
      </c>
      <c r="E137"/>
      <c r="F137">
        <v>109.7024</v>
      </c>
      <c r="G137">
        <v>132.2867</v>
      </c>
      <c r="H137">
        <v>23.4937</v>
      </c>
      <c r="I137"/>
      <c r="J137">
        <v>-54.023</v>
      </c>
      <c r="K137">
        <v>-20.1324</v>
      </c>
      <c r="L137">
        <v>-22.0153</v>
      </c>
    </row>
    <row r="138" spans="1:12" ht="12.75">
      <c r="A138" s="2">
        <f t="shared" si="2"/>
        <v>133</v>
      </c>
      <c r="B138">
        <v>-17.0703</v>
      </c>
      <c r="C138">
        <v>89.3992</v>
      </c>
      <c r="D138">
        <v>-91.87</v>
      </c>
      <c r="E138"/>
      <c r="F138">
        <v>109.5195</v>
      </c>
      <c r="G138">
        <v>132.6036</v>
      </c>
      <c r="H138">
        <v>23.3677</v>
      </c>
      <c r="I138"/>
      <c r="J138">
        <v>-54.2104</v>
      </c>
      <c r="K138">
        <v>-19.8079</v>
      </c>
      <c r="L138">
        <v>-22.1477</v>
      </c>
    </row>
    <row r="139" spans="1:12" ht="12.75">
      <c r="A139" s="2">
        <f t="shared" si="2"/>
        <v>134</v>
      </c>
      <c r="B139">
        <v>-17.2815</v>
      </c>
      <c r="C139">
        <v>89.7208</v>
      </c>
      <c r="D139">
        <v>-91.87</v>
      </c>
      <c r="E139"/>
      <c r="F139">
        <v>109.3448</v>
      </c>
      <c r="G139">
        <v>132.9062</v>
      </c>
      <c r="H139">
        <v>23.2453</v>
      </c>
      <c r="I139"/>
      <c r="J139">
        <v>-54.403</v>
      </c>
      <c r="K139">
        <v>-19.4743</v>
      </c>
      <c r="L139">
        <v>-22.2714</v>
      </c>
    </row>
    <row r="140" spans="1:12" ht="12.75">
      <c r="A140" s="2">
        <f t="shared" si="2"/>
        <v>135</v>
      </c>
      <c r="B140">
        <v>-17.4899</v>
      </c>
      <c r="C140">
        <v>90.1</v>
      </c>
      <c r="D140">
        <v>-91.87</v>
      </c>
      <c r="E140"/>
      <c r="F140">
        <v>109.18</v>
      </c>
      <c r="G140">
        <v>133.1917</v>
      </c>
      <c r="H140">
        <v>23.1725</v>
      </c>
      <c r="I140"/>
      <c r="J140">
        <v>-54.6026</v>
      </c>
      <c r="K140">
        <v>-19.1285</v>
      </c>
      <c r="L140">
        <v>-22.3878</v>
      </c>
    </row>
    <row r="141" spans="1:12" ht="12.75">
      <c r="A141" s="2">
        <f t="shared" si="2"/>
        <v>136</v>
      </c>
      <c r="B141">
        <v>-17.7015</v>
      </c>
      <c r="C141">
        <v>90.4605</v>
      </c>
      <c r="D141">
        <v>-91.87</v>
      </c>
      <c r="E141"/>
      <c r="F141">
        <v>109.003</v>
      </c>
      <c r="G141">
        <v>133.4981</v>
      </c>
      <c r="H141">
        <v>23.1699</v>
      </c>
      <c r="I141"/>
      <c r="J141">
        <v>-54.7828</v>
      </c>
      <c r="K141">
        <v>-18.8165</v>
      </c>
      <c r="L141">
        <v>-22.6183</v>
      </c>
    </row>
    <row r="142" spans="1:12" ht="12.75">
      <c r="A142" s="2">
        <f t="shared" si="2"/>
        <v>137</v>
      </c>
      <c r="B142">
        <v>-17.9177</v>
      </c>
      <c r="C142">
        <v>90.7811</v>
      </c>
      <c r="D142">
        <v>-91.87</v>
      </c>
      <c r="E142"/>
      <c r="F142">
        <v>108.8207</v>
      </c>
      <c r="G142">
        <v>133.8139</v>
      </c>
      <c r="H142">
        <v>23.0679</v>
      </c>
      <c r="I142"/>
      <c r="J142">
        <v>-54.972</v>
      </c>
      <c r="K142">
        <v>-18.4887</v>
      </c>
      <c r="L142">
        <v>-22.7469</v>
      </c>
    </row>
    <row r="143" spans="1:12" ht="12.75">
      <c r="A143" s="2">
        <f t="shared" si="2"/>
        <v>138</v>
      </c>
      <c r="B143">
        <v>-18.1315</v>
      </c>
      <c r="C143">
        <v>91.0619</v>
      </c>
      <c r="D143">
        <v>-91.87</v>
      </c>
      <c r="E143"/>
      <c r="F143">
        <v>108.6366</v>
      </c>
      <c r="G143">
        <v>134.1329</v>
      </c>
      <c r="H143">
        <v>22.9233</v>
      </c>
      <c r="I143"/>
      <c r="J143">
        <v>-55.1561</v>
      </c>
      <c r="K143">
        <v>-18.1698</v>
      </c>
      <c r="L143">
        <v>-22.8914</v>
      </c>
    </row>
    <row r="144" spans="1:12" ht="12.75">
      <c r="A144" s="2">
        <f t="shared" si="2"/>
        <v>139</v>
      </c>
      <c r="B144">
        <v>-18.231</v>
      </c>
      <c r="C144">
        <v>91.3149</v>
      </c>
      <c r="D144">
        <v>-91.87</v>
      </c>
      <c r="E144"/>
      <c r="F144">
        <v>108.5679</v>
      </c>
      <c r="G144">
        <v>134.2519</v>
      </c>
      <c r="H144">
        <v>22.92</v>
      </c>
      <c r="I144"/>
      <c r="J144">
        <v>-55.2704</v>
      </c>
      <c r="K144">
        <v>-17.9719</v>
      </c>
      <c r="L144">
        <v>-22.9076</v>
      </c>
    </row>
    <row r="145" spans="1:12" ht="12.75">
      <c r="A145" s="2">
        <f t="shared" si="2"/>
        <v>140</v>
      </c>
      <c r="B145">
        <v>-18.3305</v>
      </c>
      <c r="C145">
        <v>91.568</v>
      </c>
      <c r="D145">
        <v>-91.87</v>
      </c>
      <c r="E145"/>
      <c r="F145">
        <v>108.4991</v>
      </c>
      <c r="G145">
        <v>134.3709</v>
      </c>
      <c r="H145">
        <v>22.9167</v>
      </c>
      <c r="I145"/>
      <c r="J145">
        <v>-55.3847</v>
      </c>
      <c r="K145">
        <v>-17.7739</v>
      </c>
      <c r="L145">
        <v>-22.9238</v>
      </c>
    </row>
    <row r="146" spans="1:12" ht="12.75">
      <c r="A146" s="2">
        <f t="shared" si="2"/>
        <v>141</v>
      </c>
      <c r="B146">
        <v>-18.5442</v>
      </c>
      <c r="C146">
        <v>91.8486</v>
      </c>
      <c r="D146">
        <v>-91.87</v>
      </c>
      <c r="E146"/>
      <c r="F146">
        <v>108.315</v>
      </c>
      <c r="G146">
        <v>134.6898</v>
      </c>
      <c r="H146">
        <v>22.7722</v>
      </c>
      <c r="I146"/>
      <c r="J146">
        <v>-55.5689</v>
      </c>
      <c r="K146">
        <v>-17.455</v>
      </c>
      <c r="L146">
        <v>-23.0684</v>
      </c>
    </row>
    <row r="147" spans="1:12" ht="12.75">
      <c r="A147" s="2">
        <f t="shared" si="2"/>
        <v>142</v>
      </c>
      <c r="B147">
        <v>-18.7579</v>
      </c>
      <c r="C147">
        <v>92.1293</v>
      </c>
      <c r="D147">
        <v>-91.87</v>
      </c>
      <c r="E147"/>
      <c r="F147">
        <v>108.1309</v>
      </c>
      <c r="G147">
        <v>135.0087</v>
      </c>
      <c r="H147">
        <v>22.6276</v>
      </c>
      <c r="I147"/>
      <c r="J147">
        <v>-55.753</v>
      </c>
      <c r="K147">
        <v>-17.1361</v>
      </c>
      <c r="L147">
        <v>-23.2129</v>
      </c>
    </row>
    <row r="148" spans="1:12" ht="12.75">
      <c r="A148" s="2">
        <f t="shared" si="2"/>
        <v>143</v>
      </c>
      <c r="B148">
        <v>-18.9716</v>
      </c>
      <c r="C148">
        <v>92.4099</v>
      </c>
      <c r="D148">
        <v>-91.87</v>
      </c>
      <c r="E148"/>
      <c r="F148">
        <v>107.9467</v>
      </c>
      <c r="G148">
        <v>135.3276</v>
      </c>
      <c r="H148">
        <v>22.483</v>
      </c>
      <c r="I148"/>
      <c r="J148">
        <v>-55.9371</v>
      </c>
      <c r="K148">
        <v>-16.8172</v>
      </c>
      <c r="L148">
        <v>-23.3575</v>
      </c>
    </row>
    <row r="149" spans="1:12" ht="12.75">
      <c r="A149" s="2">
        <f t="shared" si="2"/>
        <v>144</v>
      </c>
      <c r="B149">
        <v>-19.1827</v>
      </c>
      <c r="C149">
        <v>92.7294</v>
      </c>
      <c r="D149">
        <v>-91.87</v>
      </c>
      <c r="E149"/>
      <c r="F149">
        <v>107.7708</v>
      </c>
      <c r="G149">
        <v>135.6325</v>
      </c>
      <c r="H149">
        <v>22.3601</v>
      </c>
      <c r="I149"/>
      <c r="J149">
        <v>-56.1293</v>
      </c>
      <c r="K149">
        <v>-16.4844</v>
      </c>
      <c r="L149">
        <v>-23.4797</v>
      </c>
    </row>
    <row r="150" spans="1:12" ht="12.75">
      <c r="A150" s="2">
        <f t="shared" si="2"/>
        <v>145</v>
      </c>
      <c r="B150">
        <v>-19.2822</v>
      </c>
      <c r="C150">
        <v>92.9523</v>
      </c>
      <c r="D150">
        <v>-91.87</v>
      </c>
      <c r="E150"/>
      <c r="F150">
        <v>107.6926</v>
      </c>
      <c r="G150">
        <v>135.7678</v>
      </c>
      <c r="H150">
        <v>22.3396</v>
      </c>
      <c r="I150"/>
      <c r="J150">
        <v>-56.2381</v>
      </c>
      <c r="K150">
        <v>-16.2959</v>
      </c>
      <c r="L150">
        <v>-23.5011</v>
      </c>
    </row>
    <row r="151" spans="1:12" ht="12.75">
      <c r="A151" s="2">
        <f t="shared" si="2"/>
        <v>146</v>
      </c>
      <c r="B151">
        <v>-19.3817</v>
      </c>
      <c r="C151">
        <v>93.1752</v>
      </c>
      <c r="D151">
        <v>-91.87</v>
      </c>
      <c r="E151"/>
      <c r="F151">
        <v>107.6145</v>
      </c>
      <c r="G151">
        <v>135.9031</v>
      </c>
      <c r="H151">
        <v>22.3191</v>
      </c>
      <c r="I151"/>
      <c r="J151">
        <v>-56.3469</v>
      </c>
      <c r="K151">
        <v>-16.1074</v>
      </c>
      <c r="L151">
        <v>-23.5225</v>
      </c>
    </row>
    <row r="152" spans="1:12" ht="12.75">
      <c r="A152" s="2">
        <f t="shared" si="2"/>
        <v>147</v>
      </c>
      <c r="B152">
        <v>-19.5953</v>
      </c>
      <c r="C152">
        <v>93.4557</v>
      </c>
      <c r="D152">
        <v>-91.87</v>
      </c>
      <c r="E152"/>
      <c r="F152">
        <v>107.4304</v>
      </c>
      <c r="G152">
        <v>136.222</v>
      </c>
      <c r="H152">
        <v>22.1746</v>
      </c>
      <c r="I152"/>
      <c r="J152">
        <v>-56.531</v>
      </c>
      <c r="K152">
        <v>-15.7885</v>
      </c>
      <c r="L152">
        <v>-23.6671</v>
      </c>
    </row>
    <row r="153" spans="1:12" ht="12.75">
      <c r="A153" s="2">
        <f t="shared" si="2"/>
        <v>148</v>
      </c>
      <c r="B153">
        <v>-19.8089</v>
      </c>
      <c r="C153">
        <v>93.7362</v>
      </c>
      <c r="D153">
        <v>-91.87</v>
      </c>
      <c r="E153"/>
      <c r="F153">
        <v>107.2463</v>
      </c>
      <c r="G153">
        <v>136.5409</v>
      </c>
      <c r="H153">
        <v>22.03</v>
      </c>
      <c r="I153"/>
      <c r="J153">
        <v>-56.7151</v>
      </c>
      <c r="K153">
        <v>-15.4696</v>
      </c>
      <c r="L153">
        <v>-23.8117</v>
      </c>
    </row>
    <row r="154" spans="1:12" ht="12.75">
      <c r="A154" s="2">
        <f t="shared" si="2"/>
        <v>149</v>
      </c>
      <c r="B154">
        <v>-20.0225</v>
      </c>
      <c r="C154">
        <v>94.0166</v>
      </c>
      <c r="D154">
        <v>-91.87</v>
      </c>
      <c r="E154"/>
      <c r="F154">
        <v>107.0622</v>
      </c>
      <c r="G154">
        <v>136.8598</v>
      </c>
      <c r="H154">
        <v>21.8854</v>
      </c>
      <c r="I154"/>
      <c r="J154">
        <v>-56.8993</v>
      </c>
      <c r="K154">
        <v>-15.1507</v>
      </c>
      <c r="L154">
        <v>-23.9562</v>
      </c>
    </row>
    <row r="155" spans="1:12" ht="12.75">
      <c r="A155" s="2">
        <f t="shared" si="2"/>
        <v>150</v>
      </c>
      <c r="B155">
        <v>-20.2361</v>
      </c>
      <c r="C155">
        <v>94.2972</v>
      </c>
      <c r="D155">
        <v>-91.87</v>
      </c>
      <c r="E155"/>
      <c r="F155">
        <v>106.878</v>
      </c>
      <c r="G155">
        <v>137.1787</v>
      </c>
      <c r="H155">
        <v>21.7409</v>
      </c>
      <c r="I155"/>
      <c r="J155">
        <v>-57.0834</v>
      </c>
      <c r="K155">
        <v>-14.8317</v>
      </c>
      <c r="L155">
        <v>-24.1008</v>
      </c>
    </row>
    <row r="156" spans="1:12" ht="12.75">
      <c r="A156" s="2">
        <f t="shared" si="2"/>
        <v>151</v>
      </c>
      <c r="B156">
        <v>-20.4497</v>
      </c>
      <c r="C156">
        <v>94.5777</v>
      </c>
      <c r="D156">
        <v>-91.87</v>
      </c>
      <c r="E156"/>
      <c r="F156">
        <v>106.6939</v>
      </c>
      <c r="G156">
        <v>137.4976</v>
      </c>
      <c r="H156">
        <v>21.5963</v>
      </c>
      <c r="I156"/>
      <c r="J156">
        <v>-57.2675</v>
      </c>
      <c r="K156">
        <v>-14.5129</v>
      </c>
      <c r="L156">
        <v>-24.2453</v>
      </c>
    </row>
    <row r="157" spans="1:12" ht="12.75">
      <c r="A157" s="2">
        <f t="shared" si="2"/>
        <v>152</v>
      </c>
      <c r="B157">
        <v>-20.6633</v>
      </c>
      <c r="C157">
        <v>94.8582</v>
      </c>
      <c r="D157">
        <v>-91.87</v>
      </c>
      <c r="E157"/>
      <c r="F157">
        <v>106.5098</v>
      </c>
      <c r="G157">
        <v>137.8165</v>
      </c>
      <c r="H157">
        <v>21.4517</v>
      </c>
      <c r="I157"/>
      <c r="J157">
        <v>-57.4516</v>
      </c>
      <c r="K157">
        <v>-14.194</v>
      </c>
      <c r="L157">
        <v>-24.3899</v>
      </c>
    </row>
    <row r="158" spans="1:12" ht="12.75">
      <c r="A158" s="2">
        <f t="shared" si="2"/>
        <v>153</v>
      </c>
      <c r="B158">
        <v>-20.8455</v>
      </c>
      <c r="C158">
        <v>95.1737</v>
      </c>
      <c r="D158">
        <v>-91.87</v>
      </c>
      <c r="E158"/>
      <c r="F158">
        <v>106.3276</v>
      </c>
      <c r="G158">
        <v>138.1321</v>
      </c>
      <c r="H158">
        <v>21.4517</v>
      </c>
      <c r="I158"/>
      <c r="J158">
        <v>-57.6338</v>
      </c>
      <c r="K158">
        <v>-13.8784</v>
      </c>
      <c r="L158">
        <v>-24.3899</v>
      </c>
    </row>
    <row r="159" spans="1:12" ht="12.75">
      <c r="A159" s="2">
        <f t="shared" si="2"/>
        <v>154</v>
      </c>
      <c r="B159">
        <v>-21.0277</v>
      </c>
      <c r="C159">
        <v>95.4893</v>
      </c>
      <c r="D159">
        <v>-91.87</v>
      </c>
      <c r="E159"/>
      <c r="F159">
        <v>106.1454</v>
      </c>
      <c r="G159">
        <v>138.4477</v>
      </c>
      <c r="H159">
        <v>21.4517</v>
      </c>
      <c r="I159"/>
      <c r="J159">
        <v>-57.816</v>
      </c>
      <c r="K159">
        <v>-13.5628</v>
      </c>
      <c r="L159">
        <v>-24.3899</v>
      </c>
    </row>
    <row r="160" spans="1:12" ht="12.75">
      <c r="A160" s="2">
        <f t="shared" si="2"/>
        <v>155</v>
      </c>
      <c r="B160">
        <v>-21.2099</v>
      </c>
      <c r="C160">
        <v>95.8048</v>
      </c>
      <c r="D160">
        <v>-91.87</v>
      </c>
      <c r="E160"/>
      <c r="F160">
        <v>105.9632</v>
      </c>
      <c r="G160">
        <v>138.7632</v>
      </c>
      <c r="H160">
        <v>21.4517</v>
      </c>
      <c r="I160"/>
      <c r="J160">
        <v>-57.9982</v>
      </c>
      <c r="K160">
        <v>-13.2473</v>
      </c>
      <c r="L160">
        <v>-24.3899</v>
      </c>
    </row>
    <row r="161" spans="1:12" ht="12.75">
      <c r="A161" s="2">
        <f t="shared" si="2"/>
        <v>156</v>
      </c>
      <c r="B161">
        <v>-21.392</v>
      </c>
      <c r="C161">
        <v>96.1204</v>
      </c>
      <c r="D161">
        <v>-91.87</v>
      </c>
      <c r="E161"/>
      <c r="F161">
        <v>105.781</v>
      </c>
      <c r="G161">
        <v>139.0788</v>
      </c>
      <c r="H161">
        <v>21.4517</v>
      </c>
      <c r="I161"/>
      <c r="J161">
        <v>-58.1804</v>
      </c>
      <c r="K161">
        <v>-12.9317</v>
      </c>
      <c r="L161">
        <v>-24.3899</v>
      </c>
    </row>
    <row r="162" spans="1:12" ht="12.75">
      <c r="A162" s="2">
        <f t="shared" si="2"/>
        <v>157</v>
      </c>
      <c r="B162">
        <v>-21.5742</v>
      </c>
      <c r="C162">
        <v>96.436</v>
      </c>
      <c r="D162">
        <v>-91.87</v>
      </c>
      <c r="E162"/>
      <c r="F162">
        <v>105.5989</v>
      </c>
      <c r="G162">
        <v>139.3943</v>
      </c>
      <c r="H162">
        <v>21.4517</v>
      </c>
      <c r="I162"/>
      <c r="J162">
        <v>-58.3626</v>
      </c>
      <c r="K162">
        <v>-12.6162</v>
      </c>
      <c r="L162">
        <v>-24.3899</v>
      </c>
    </row>
    <row r="163" spans="1:12" ht="12.75">
      <c r="A163" s="2">
        <f t="shared" si="2"/>
        <v>158</v>
      </c>
      <c r="B163">
        <v>-21.7564</v>
      </c>
      <c r="C163">
        <v>96.7515</v>
      </c>
      <c r="D163">
        <v>-91.87</v>
      </c>
      <c r="E163"/>
      <c r="F163">
        <v>105.4167</v>
      </c>
      <c r="G163">
        <v>139.7099</v>
      </c>
      <c r="H163">
        <v>21.4517</v>
      </c>
      <c r="I163"/>
      <c r="J163">
        <v>-58.5448</v>
      </c>
      <c r="K163">
        <v>-12.3006</v>
      </c>
      <c r="L163">
        <v>-24.3899</v>
      </c>
    </row>
    <row r="164" spans="1:12" ht="12.75">
      <c r="A164" s="2">
        <f t="shared" si="2"/>
        <v>159</v>
      </c>
      <c r="B164">
        <v>-21.9386</v>
      </c>
      <c r="C164">
        <v>97.0671</v>
      </c>
      <c r="D164">
        <v>-91.87</v>
      </c>
      <c r="E164"/>
      <c r="F164">
        <v>105.2345</v>
      </c>
      <c r="G164">
        <v>140.0255</v>
      </c>
      <c r="H164">
        <v>21.4517</v>
      </c>
      <c r="I164"/>
      <c r="J164">
        <v>-58.7269</v>
      </c>
      <c r="K164">
        <v>-11.985</v>
      </c>
      <c r="L164">
        <v>-24.3899</v>
      </c>
    </row>
    <row r="165" spans="1:12" ht="12.75">
      <c r="A165" s="2">
        <f t="shared" si="2"/>
        <v>160</v>
      </c>
      <c r="B165">
        <v>-22.1342</v>
      </c>
      <c r="C165">
        <v>97.4059</v>
      </c>
      <c r="D165">
        <v>-91.87</v>
      </c>
      <c r="E165"/>
      <c r="F165">
        <v>105.0389</v>
      </c>
      <c r="G165">
        <v>140.3643</v>
      </c>
      <c r="H165">
        <v>21.4517</v>
      </c>
      <c r="I165"/>
      <c r="J165">
        <v>-58.9226</v>
      </c>
      <c r="K165">
        <v>-11.6462</v>
      </c>
      <c r="L165">
        <v>-24.3899</v>
      </c>
    </row>
    <row r="166" spans="1:12" ht="12.75">
      <c r="A166" s="2">
        <f t="shared" si="2"/>
        <v>161</v>
      </c>
      <c r="B166">
        <v>-22.3187</v>
      </c>
      <c r="C166">
        <v>97.7255</v>
      </c>
      <c r="D166">
        <v>-91.87</v>
      </c>
      <c r="E166"/>
      <c r="F166">
        <v>104.8543</v>
      </c>
      <c r="G166">
        <v>140.6838</v>
      </c>
      <c r="H166">
        <v>21.4517</v>
      </c>
      <c r="I166"/>
      <c r="J166">
        <v>-59.1071</v>
      </c>
      <c r="K166">
        <v>-11.3266</v>
      </c>
      <c r="L166">
        <v>-24.3899</v>
      </c>
    </row>
    <row r="167" spans="1:12" ht="12.75">
      <c r="A167" s="2">
        <f t="shared" si="2"/>
        <v>162</v>
      </c>
      <c r="B167">
        <v>-22.5137</v>
      </c>
      <c r="C167">
        <v>98.0632</v>
      </c>
      <c r="D167">
        <v>-91.87</v>
      </c>
      <c r="E167"/>
      <c r="F167">
        <v>104.6594</v>
      </c>
      <c r="G167">
        <v>141.0216</v>
      </c>
      <c r="H167">
        <v>21.4517</v>
      </c>
      <c r="I167"/>
      <c r="J167">
        <v>-59.302</v>
      </c>
      <c r="K167">
        <v>-10.9889</v>
      </c>
      <c r="L167">
        <v>-24.3899</v>
      </c>
    </row>
    <row r="168" spans="1:12" ht="12.75">
      <c r="A168" s="2">
        <f t="shared" si="2"/>
        <v>163</v>
      </c>
      <c r="B168">
        <v>-22.6974</v>
      </c>
      <c r="C168">
        <v>98.3814</v>
      </c>
      <c r="D168">
        <v>-91.87</v>
      </c>
      <c r="E168"/>
      <c r="F168">
        <v>104.4756</v>
      </c>
      <c r="G168">
        <v>141.3398</v>
      </c>
      <c r="H168">
        <v>21.4517</v>
      </c>
      <c r="I168"/>
      <c r="J168">
        <v>-59.4858</v>
      </c>
      <c r="K168">
        <v>-10.6707</v>
      </c>
      <c r="L168">
        <v>-24.3899</v>
      </c>
    </row>
    <row r="169" spans="1:12" ht="12.75">
      <c r="A169" s="2">
        <f t="shared" si="2"/>
        <v>164</v>
      </c>
      <c r="B169">
        <v>-22.8936</v>
      </c>
      <c r="C169">
        <v>98.7212</v>
      </c>
      <c r="D169">
        <v>-91.87</v>
      </c>
      <c r="E169"/>
      <c r="F169">
        <v>104.2794</v>
      </c>
      <c r="G169">
        <v>141.6796</v>
      </c>
      <c r="H169">
        <v>21.4517</v>
      </c>
      <c r="I169"/>
      <c r="J169">
        <v>-59.682</v>
      </c>
      <c r="K169">
        <v>-10.3309</v>
      </c>
      <c r="L169">
        <v>-24.3899</v>
      </c>
    </row>
    <row r="170" spans="1:12" ht="12.75">
      <c r="A170" s="2">
        <f t="shared" si="2"/>
        <v>165</v>
      </c>
      <c r="B170">
        <v>-23.0775</v>
      </c>
      <c r="C170">
        <v>99.0397</v>
      </c>
      <c r="D170">
        <v>-91.87</v>
      </c>
      <c r="E170"/>
      <c r="F170">
        <v>104.0956</v>
      </c>
      <c r="G170">
        <v>141.9981</v>
      </c>
      <c r="H170">
        <v>21.4517</v>
      </c>
      <c r="I170"/>
      <c r="J170">
        <v>-59.8658</v>
      </c>
      <c r="K170">
        <v>-10.0124</v>
      </c>
      <c r="L170">
        <v>-24.3899</v>
      </c>
    </row>
    <row r="171" spans="1:12" ht="12.75">
      <c r="A171" s="2">
        <f t="shared" si="2"/>
        <v>166</v>
      </c>
      <c r="B171">
        <v>-23.2732</v>
      </c>
      <c r="C171">
        <v>99.3786</v>
      </c>
      <c r="D171">
        <v>-91.87</v>
      </c>
      <c r="E171"/>
      <c r="F171">
        <v>103.8999</v>
      </c>
      <c r="G171">
        <v>142.337</v>
      </c>
      <c r="H171">
        <v>21.4517</v>
      </c>
      <c r="I171"/>
      <c r="J171">
        <v>-60.0615</v>
      </c>
      <c r="K171">
        <v>-9.6735</v>
      </c>
      <c r="L171">
        <v>-24.3899</v>
      </c>
    </row>
    <row r="172" spans="1:12" ht="12.75">
      <c r="A172" s="2">
        <f t="shared" si="2"/>
        <v>167</v>
      </c>
      <c r="B172">
        <v>-23.4564</v>
      </c>
      <c r="C172">
        <v>99.6959</v>
      </c>
      <c r="D172">
        <v>-91.87</v>
      </c>
      <c r="E172"/>
      <c r="F172">
        <v>103.7167</v>
      </c>
      <c r="G172">
        <v>142.6543</v>
      </c>
      <c r="H172">
        <v>21.4517</v>
      </c>
      <c r="I172"/>
      <c r="J172">
        <v>-60.2447</v>
      </c>
      <c r="K172">
        <v>-9.3562</v>
      </c>
      <c r="L172">
        <v>-24.3899</v>
      </c>
    </row>
    <row r="173" spans="1:12" ht="12.75">
      <c r="A173" s="2">
        <f t="shared" si="2"/>
        <v>168</v>
      </c>
      <c r="B173">
        <v>-23.6517</v>
      </c>
      <c r="C173">
        <v>100.0343</v>
      </c>
      <c r="D173">
        <v>-91.87</v>
      </c>
      <c r="E173"/>
      <c r="F173">
        <v>103.5214</v>
      </c>
      <c r="G173">
        <v>142.9926</v>
      </c>
      <c r="H173">
        <v>21.4517</v>
      </c>
      <c r="I173"/>
      <c r="J173">
        <v>-60.44</v>
      </c>
      <c r="K173">
        <v>-9.0179</v>
      </c>
      <c r="L173">
        <v>-24.3899</v>
      </c>
    </row>
    <row r="174" spans="1:12" ht="12.75">
      <c r="A174" s="2">
        <f t="shared" si="2"/>
        <v>169</v>
      </c>
      <c r="B174">
        <v>-23.8342</v>
      </c>
      <c r="C174">
        <v>100.3504</v>
      </c>
      <c r="D174">
        <v>-91.87</v>
      </c>
      <c r="E174"/>
      <c r="F174">
        <v>103.3389</v>
      </c>
      <c r="G174">
        <v>143.3087</v>
      </c>
      <c r="H174">
        <v>21.4517</v>
      </c>
      <c r="I174"/>
      <c r="J174">
        <v>-60.6226</v>
      </c>
      <c r="K174">
        <v>-8.7017</v>
      </c>
      <c r="L174">
        <v>-24.3899</v>
      </c>
    </row>
    <row r="175" spans="1:12" ht="12.75">
      <c r="A175" s="2">
        <f t="shared" si="2"/>
        <v>170</v>
      </c>
      <c r="B175">
        <v>-24.0294</v>
      </c>
      <c r="C175">
        <v>100.6884</v>
      </c>
      <c r="D175">
        <v>-91.87</v>
      </c>
      <c r="E175"/>
      <c r="F175">
        <v>103.1437</v>
      </c>
      <c r="G175">
        <v>143.6468</v>
      </c>
      <c r="H175">
        <v>21.4517</v>
      </c>
      <c r="I175"/>
      <c r="J175">
        <v>-60.8177</v>
      </c>
      <c r="K175">
        <v>-8.3637</v>
      </c>
      <c r="L175">
        <v>-24.3899</v>
      </c>
    </row>
    <row r="176" spans="1:12" ht="12.75">
      <c r="A176" s="2">
        <f t="shared" si="2"/>
        <v>171</v>
      </c>
      <c r="B176">
        <v>-24.2116</v>
      </c>
      <c r="C176">
        <v>101.004</v>
      </c>
      <c r="D176">
        <v>-91.87</v>
      </c>
      <c r="E176"/>
      <c r="F176">
        <v>102.9615</v>
      </c>
      <c r="G176">
        <v>143.9623</v>
      </c>
      <c r="H176">
        <v>21.4517</v>
      </c>
      <c r="I176"/>
      <c r="J176">
        <v>-60.9999</v>
      </c>
      <c r="K176">
        <v>-8.0481</v>
      </c>
      <c r="L176">
        <v>-24.3899</v>
      </c>
    </row>
    <row r="177" spans="1:12" ht="12.75">
      <c r="A177" s="2">
        <f t="shared" si="2"/>
        <v>172</v>
      </c>
      <c r="B177">
        <v>-24.4061</v>
      </c>
      <c r="C177">
        <v>101.3408</v>
      </c>
      <c r="D177">
        <v>-91.87</v>
      </c>
      <c r="E177"/>
      <c r="F177">
        <v>102.767</v>
      </c>
      <c r="G177">
        <v>144.2992</v>
      </c>
      <c r="H177">
        <v>21.4517</v>
      </c>
      <c r="I177"/>
      <c r="J177">
        <v>-61.1944</v>
      </c>
      <c r="K177">
        <v>-7.7113</v>
      </c>
      <c r="L177">
        <v>-24.3899</v>
      </c>
    </row>
    <row r="178" spans="1:12" ht="12.75">
      <c r="A178" s="2">
        <f t="shared" si="2"/>
        <v>173</v>
      </c>
      <c r="B178">
        <v>-24.5882</v>
      </c>
      <c r="C178">
        <v>101.6564</v>
      </c>
      <c r="D178">
        <v>-91.87</v>
      </c>
      <c r="E178"/>
      <c r="F178">
        <v>102.5848</v>
      </c>
      <c r="G178">
        <v>144.6147</v>
      </c>
      <c r="H178">
        <v>21.4517</v>
      </c>
      <c r="I178"/>
      <c r="J178">
        <v>-61.3766</v>
      </c>
      <c r="K178">
        <v>-7.3957</v>
      </c>
      <c r="L178">
        <v>-24.3899</v>
      </c>
    </row>
    <row r="179" spans="1:12" ht="12.75">
      <c r="A179" s="2">
        <f t="shared" si="2"/>
        <v>174</v>
      </c>
      <c r="B179">
        <v>-24.7822</v>
      </c>
      <c r="C179">
        <v>101.9923</v>
      </c>
      <c r="D179">
        <v>-91.87</v>
      </c>
      <c r="E179"/>
      <c r="F179">
        <v>102.3909</v>
      </c>
      <c r="G179">
        <v>144.9506</v>
      </c>
      <c r="H179">
        <v>21.4517</v>
      </c>
      <c r="I179"/>
      <c r="J179">
        <v>-61.5705</v>
      </c>
      <c r="K179">
        <v>-7.0599</v>
      </c>
      <c r="L179">
        <v>-24.3899</v>
      </c>
    </row>
    <row r="180" spans="1:12" ht="12.75">
      <c r="A180" s="2">
        <f t="shared" si="2"/>
        <v>175</v>
      </c>
      <c r="B180">
        <v>-24.9643</v>
      </c>
      <c r="C180">
        <v>102.3078</v>
      </c>
      <c r="D180">
        <v>-91.87</v>
      </c>
      <c r="E180"/>
      <c r="F180">
        <v>102.2087</v>
      </c>
      <c r="G180">
        <v>145.2662</v>
      </c>
      <c r="H180">
        <v>21.4517</v>
      </c>
      <c r="I180"/>
      <c r="J180">
        <v>-61.7527</v>
      </c>
      <c r="K180">
        <v>-6.7443</v>
      </c>
      <c r="L180">
        <v>-24.3899</v>
      </c>
    </row>
    <row r="181" spans="1:12" ht="12.75">
      <c r="A181" s="2">
        <f t="shared" si="2"/>
        <v>176</v>
      </c>
      <c r="B181">
        <v>-25.1578</v>
      </c>
      <c r="C181">
        <v>102.6428</v>
      </c>
      <c r="D181">
        <v>-91.87</v>
      </c>
      <c r="E181"/>
      <c r="F181">
        <v>102.0153</v>
      </c>
      <c r="G181">
        <v>145.6012</v>
      </c>
      <c r="H181">
        <v>21.4517</v>
      </c>
      <c r="I181"/>
      <c r="J181">
        <v>-61.9461</v>
      </c>
      <c r="K181">
        <v>-6.4093</v>
      </c>
      <c r="L181">
        <v>-24.3899</v>
      </c>
    </row>
    <row r="182" spans="1:12" ht="12.75">
      <c r="A182" s="2">
        <f t="shared" si="2"/>
        <v>177</v>
      </c>
      <c r="B182">
        <v>-25.34</v>
      </c>
      <c r="C182">
        <v>102.9584</v>
      </c>
      <c r="D182">
        <v>-91.87</v>
      </c>
      <c r="E182"/>
      <c r="F182">
        <v>101.8331</v>
      </c>
      <c r="G182">
        <v>145.9168</v>
      </c>
      <c r="H182">
        <v>21.4517</v>
      </c>
      <c r="I182"/>
      <c r="J182">
        <v>-62.1283</v>
      </c>
      <c r="K182">
        <v>-6.0937</v>
      </c>
      <c r="L182">
        <v>-24.3899</v>
      </c>
    </row>
    <row r="183" spans="1:12" ht="12.75">
      <c r="A183" s="2">
        <f t="shared" si="2"/>
        <v>178</v>
      </c>
      <c r="B183">
        <v>-25.5328</v>
      </c>
      <c r="C183">
        <v>103.2925</v>
      </c>
      <c r="D183">
        <v>-91.87</v>
      </c>
      <c r="E183"/>
      <c r="F183">
        <v>101.6402</v>
      </c>
      <c r="G183">
        <v>146.2509</v>
      </c>
      <c r="H183">
        <v>21.4517</v>
      </c>
      <c r="I183"/>
      <c r="J183">
        <v>-62.3212</v>
      </c>
      <c r="K183">
        <v>-5.7596</v>
      </c>
      <c r="L183">
        <v>-24.3899</v>
      </c>
    </row>
    <row r="184" spans="1:12" ht="12.75">
      <c r="A184" s="2">
        <f t="shared" si="2"/>
        <v>179</v>
      </c>
      <c r="B184">
        <v>-25.7151</v>
      </c>
      <c r="C184">
        <v>103.6081</v>
      </c>
      <c r="D184">
        <v>-91.87</v>
      </c>
      <c r="E184"/>
      <c r="F184">
        <v>101.458</v>
      </c>
      <c r="G184">
        <v>146.5664</v>
      </c>
      <c r="H184">
        <v>21.4517</v>
      </c>
      <c r="I184"/>
      <c r="J184">
        <v>-62.5034</v>
      </c>
      <c r="K184">
        <v>-5.444</v>
      </c>
      <c r="L184">
        <v>-24.3899</v>
      </c>
    </row>
    <row r="185" spans="1:12" ht="12.75">
      <c r="A185" s="2">
        <f t="shared" si="2"/>
        <v>180</v>
      </c>
      <c r="B185">
        <v>-25.9075</v>
      </c>
      <c r="C185">
        <v>103.9413</v>
      </c>
      <c r="D185">
        <v>-91.87</v>
      </c>
      <c r="E185"/>
      <c r="F185">
        <v>101.2656</v>
      </c>
      <c r="G185">
        <v>146.8997</v>
      </c>
      <c r="H185">
        <v>21.4517</v>
      </c>
      <c r="I185"/>
      <c r="J185">
        <v>-62.6958</v>
      </c>
      <c r="K185">
        <v>-5.1108</v>
      </c>
      <c r="L185">
        <v>-24.3899</v>
      </c>
    </row>
    <row r="186" spans="1:12" ht="12.75">
      <c r="A186" s="2">
        <f t="shared" si="2"/>
        <v>181</v>
      </c>
      <c r="B186">
        <v>-26.0896</v>
      </c>
      <c r="C186">
        <v>104.2569</v>
      </c>
      <c r="D186">
        <v>-91.87</v>
      </c>
      <c r="E186"/>
      <c r="F186">
        <v>101.0834</v>
      </c>
      <c r="G186">
        <v>147.2152</v>
      </c>
      <c r="H186">
        <v>21.4517</v>
      </c>
      <c r="I186"/>
      <c r="J186">
        <v>-62.878</v>
      </c>
      <c r="K186">
        <v>-4.7952</v>
      </c>
      <c r="L186">
        <v>-24.3899</v>
      </c>
    </row>
    <row r="187" spans="1:12" ht="12.75">
      <c r="A187" s="2">
        <f t="shared" si="2"/>
        <v>182</v>
      </c>
      <c r="B187">
        <v>-26.2815</v>
      </c>
      <c r="C187">
        <v>104.5892</v>
      </c>
      <c r="D187">
        <v>-91.87</v>
      </c>
      <c r="E187"/>
      <c r="F187">
        <v>100.8916</v>
      </c>
      <c r="G187">
        <v>147.5476</v>
      </c>
      <c r="H187">
        <v>21.4517</v>
      </c>
      <c r="I187"/>
      <c r="J187">
        <v>-63.0698</v>
      </c>
      <c r="K187">
        <v>-4.4629</v>
      </c>
      <c r="L187">
        <v>-24.3899</v>
      </c>
    </row>
    <row r="188" spans="1:12" ht="12.75">
      <c r="A188" s="2">
        <f t="shared" si="2"/>
        <v>183</v>
      </c>
      <c r="B188">
        <v>-26.466</v>
      </c>
      <c r="C188">
        <v>104.9088</v>
      </c>
      <c r="D188">
        <v>-91.87</v>
      </c>
      <c r="E188"/>
      <c r="F188">
        <v>100.7071</v>
      </c>
      <c r="G188">
        <v>147.8671</v>
      </c>
      <c r="H188">
        <v>21.4517</v>
      </c>
      <c r="I188"/>
      <c r="J188">
        <v>-63.2544</v>
      </c>
      <c r="K188">
        <v>-4.1433</v>
      </c>
      <c r="L188">
        <v>-24.3899</v>
      </c>
    </row>
    <row r="189" spans="1:12" ht="12.75">
      <c r="A189" s="2">
        <f t="shared" si="2"/>
        <v>184</v>
      </c>
      <c r="B189">
        <v>-26.6591</v>
      </c>
      <c r="C189">
        <v>105.2433</v>
      </c>
      <c r="D189">
        <v>-91.87</v>
      </c>
      <c r="E189"/>
      <c r="F189">
        <v>100.5139</v>
      </c>
      <c r="G189">
        <v>148.2017</v>
      </c>
      <c r="H189">
        <v>21.4517</v>
      </c>
      <c r="I189"/>
      <c r="J189">
        <v>-63.4475</v>
      </c>
      <c r="K189">
        <v>-3.8088</v>
      </c>
      <c r="L189">
        <v>-24.3899</v>
      </c>
    </row>
    <row r="190" spans="1:12" ht="12.75">
      <c r="A190" s="2">
        <f t="shared" si="2"/>
        <v>185</v>
      </c>
      <c r="B190">
        <v>-26.8433</v>
      </c>
      <c r="C190">
        <v>105.5622</v>
      </c>
      <c r="D190">
        <v>-91.87</v>
      </c>
      <c r="E190"/>
      <c r="F190">
        <v>100.3298</v>
      </c>
      <c r="G190">
        <v>148.5205</v>
      </c>
      <c r="H190">
        <v>21.4517</v>
      </c>
      <c r="I190"/>
      <c r="J190">
        <v>-63.6316</v>
      </c>
      <c r="K190">
        <v>-3.4899</v>
      </c>
      <c r="L190">
        <v>-24.3899</v>
      </c>
    </row>
    <row r="191" spans="1:12" ht="12.75">
      <c r="A191" s="2">
        <f t="shared" si="2"/>
        <v>186</v>
      </c>
      <c r="B191">
        <v>-27.0365</v>
      </c>
      <c r="C191">
        <v>105.8968</v>
      </c>
      <c r="D191">
        <v>-91.87</v>
      </c>
      <c r="E191"/>
      <c r="F191">
        <v>100.1366</v>
      </c>
      <c r="G191">
        <v>148.8552</v>
      </c>
      <c r="H191">
        <v>21.4517</v>
      </c>
      <c r="I191"/>
      <c r="J191">
        <v>-63.8248</v>
      </c>
      <c r="K191">
        <v>-3.1553</v>
      </c>
      <c r="L191">
        <v>-24.3899</v>
      </c>
    </row>
    <row r="192" spans="1:12" ht="12.75">
      <c r="A192" s="2">
        <f t="shared" si="2"/>
        <v>187</v>
      </c>
      <c r="B192">
        <v>-27.2202</v>
      </c>
      <c r="C192">
        <v>106.2151</v>
      </c>
      <c r="D192">
        <v>-91.87</v>
      </c>
      <c r="E192"/>
      <c r="F192">
        <v>99.9529</v>
      </c>
      <c r="G192">
        <v>149.1734</v>
      </c>
      <c r="H192">
        <v>21.4517</v>
      </c>
      <c r="I192"/>
      <c r="J192">
        <v>-64.0085</v>
      </c>
      <c r="K192">
        <v>-2.8371</v>
      </c>
      <c r="L192">
        <v>-24.3899</v>
      </c>
    </row>
    <row r="193" spans="1:12" ht="12.75">
      <c r="A193" s="2">
        <f t="shared" si="2"/>
        <v>188</v>
      </c>
      <c r="B193">
        <v>-27.4136</v>
      </c>
      <c r="C193">
        <v>106.55</v>
      </c>
      <c r="D193">
        <v>-91.87</v>
      </c>
      <c r="E193"/>
      <c r="F193">
        <v>99.7595</v>
      </c>
      <c r="G193">
        <v>149.5084</v>
      </c>
      <c r="H193">
        <v>21.4517</v>
      </c>
      <c r="I193"/>
      <c r="J193">
        <v>-64.2019</v>
      </c>
      <c r="K193">
        <v>-2.5021</v>
      </c>
      <c r="L193">
        <v>-24.3899</v>
      </c>
    </row>
    <row r="194" spans="1:12" ht="12.75">
      <c r="A194" s="2">
        <f t="shared" si="2"/>
        <v>189</v>
      </c>
      <c r="B194">
        <v>-27.5971</v>
      </c>
      <c r="C194">
        <v>106.8678</v>
      </c>
      <c r="D194">
        <v>-91.87</v>
      </c>
      <c r="E194"/>
      <c r="F194">
        <v>99.576</v>
      </c>
      <c r="G194">
        <v>149.8262</v>
      </c>
      <c r="H194">
        <v>21.4517</v>
      </c>
      <c r="I194"/>
      <c r="J194">
        <v>-64.3854</v>
      </c>
      <c r="K194">
        <v>-2.1843</v>
      </c>
      <c r="L194">
        <v>-24.3899</v>
      </c>
    </row>
    <row r="195" spans="1:12" ht="12.75">
      <c r="A195" s="2">
        <f t="shared" si="2"/>
        <v>190</v>
      </c>
      <c r="B195">
        <v>-27.7908</v>
      </c>
      <c r="C195">
        <v>107.2034</v>
      </c>
      <c r="D195">
        <v>-91.87</v>
      </c>
      <c r="E195"/>
      <c r="F195">
        <v>99.3822</v>
      </c>
      <c r="G195">
        <v>150.1618</v>
      </c>
      <c r="H195">
        <v>21.4517</v>
      </c>
      <c r="I195"/>
      <c r="J195">
        <v>-64.5792</v>
      </c>
      <c r="K195">
        <v>-1.8487</v>
      </c>
      <c r="L195">
        <v>-24.3899</v>
      </c>
    </row>
    <row r="196" spans="1:12" ht="12.75">
      <c r="A196" s="2">
        <f t="shared" si="2"/>
        <v>191</v>
      </c>
      <c r="B196">
        <v>-27.9742</v>
      </c>
      <c r="C196">
        <v>107.521</v>
      </c>
      <c r="D196">
        <v>-91.87</v>
      </c>
      <c r="E196"/>
      <c r="F196">
        <v>99.1989</v>
      </c>
      <c r="G196">
        <v>150.4794</v>
      </c>
      <c r="H196">
        <v>21.4517</v>
      </c>
      <c r="I196"/>
      <c r="J196">
        <v>-64.7625</v>
      </c>
      <c r="K196">
        <v>-1.5311</v>
      </c>
      <c r="L196">
        <v>-24.3899</v>
      </c>
    </row>
    <row r="197" spans="1:12" ht="12.75">
      <c r="A197" s="2">
        <f t="shared" si="2"/>
        <v>192</v>
      </c>
      <c r="B197">
        <v>-28.0735</v>
      </c>
      <c r="C197">
        <v>107.6931</v>
      </c>
      <c r="D197">
        <v>-91.87</v>
      </c>
      <c r="E197"/>
      <c r="F197">
        <v>99.0996</v>
      </c>
      <c r="G197">
        <v>150.6514</v>
      </c>
      <c r="H197">
        <v>21.4517</v>
      </c>
      <c r="I197"/>
      <c r="J197">
        <v>-64.8619</v>
      </c>
      <c r="K197">
        <v>-1.3591</v>
      </c>
      <c r="L197">
        <v>-24.3899</v>
      </c>
    </row>
    <row r="198" spans="1:12" ht="12.75">
      <c r="A198" s="2">
        <f t="shared" si="2"/>
        <v>193</v>
      </c>
      <c r="B198">
        <v>-28.1728</v>
      </c>
      <c r="C198">
        <v>107.865</v>
      </c>
      <c r="D198">
        <v>-91.87</v>
      </c>
      <c r="E198"/>
      <c r="F198">
        <v>99.0003</v>
      </c>
      <c r="G198">
        <v>150.8234</v>
      </c>
      <c r="H198">
        <v>21.4517</v>
      </c>
      <c r="I198"/>
      <c r="J198">
        <v>-64.9611</v>
      </c>
      <c r="K198">
        <v>-1.1871</v>
      </c>
      <c r="L198">
        <v>-24.3899</v>
      </c>
    </row>
    <row r="199" spans="1:12" ht="12.75">
      <c r="A199" s="2">
        <f aca="true" t="shared" si="3" ref="A199:A252">A198+1</f>
        <v>194</v>
      </c>
      <c r="B199">
        <v>-28.3584</v>
      </c>
      <c r="C199">
        <v>108.1864</v>
      </c>
      <c r="D199">
        <v>-91.87</v>
      </c>
      <c r="E199"/>
      <c r="F199">
        <v>98.8147</v>
      </c>
      <c r="G199">
        <v>151.1448</v>
      </c>
      <c r="H199">
        <v>21.4517</v>
      </c>
      <c r="I199"/>
      <c r="J199">
        <v>-65.1467</v>
      </c>
      <c r="K199">
        <v>-0.8657</v>
      </c>
      <c r="L199">
        <v>-24.3899</v>
      </c>
    </row>
    <row r="200" spans="1:12" ht="12.75">
      <c r="A200" s="2">
        <f t="shared" si="3"/>
        <v>195</v>
      </c>
      <c r="B200">
        <v>-28.4579</v>
      </c>
      <c r="C200">
        <v>108.3589</v>
      </c>
      <c r="D200">
        <v>-91.87</v>
      </c>
      <c r="E200"/>
      <c r="F200">
        <v>98.7151</v>
      </c>
      <c r="G200">
        <v>151.3173</v>
      </c>
      <c r="H200">
        <v>21.4517</v>
      </c>
      <c r="I200"/>
      <c r="J200">
        <v>-65.2463</v>
      </c>
      <c r="K200">
        <v>-0.6932</v>
      </c>
      <c r="L200">
        <v>-24.3899</v>
      </c>
    </row>
    <row r="201" spans="1:12" ht="12.75">
      <c r="A201" s="2">
        <f t="shared" si="3"/>
        <v>196</v>
      </c>
      <c r="B201">
        <v>-28.5575</v>
      </c>
      <c r="C201">
        <v>108.5314</v>
      </c>
      <c r="D201">
        <v>-91.87</v>
      </c>
      <c r="E201"/>
      <c r="F201">
        <v>98.6155</v>
      </c>
      <c r="G201">
        <v>151.4898</v>
      </c>
      <c r="H201">
        <v>21.4517</v>
      </c>
      <c r="I201"/>
      <c r="J201">
        <v>-65.3459</v>
      </c>
      <c r="K201">
        <v>-0.5207</v>
      </c>
      <c r="L201">
        <v>-24.3899</v>
      </c>
    </row>
    <row r="202" spans="1:12" ht="12.75">
      <c r="A202" s="2">
        <f t="shared" si="3"/>
        <v>197</v>
      </c>
      <c r="B202">
        <v>-28.7444</v>
      </c>
      <c r="C202">
        <v>108.8551</v>
      </c>
      <c r="D202">
        <v>-91.87</v>
      </c>
      <c r="E202"/>
      <c r="F202">
        <v>98.4287</v>
      </c>
      <c r="G202">
        <v>151.8135</v>
      </c>
      <c r="H202">
        <v>21.4517</v>
      </c>
      <c r="I202"/>
      <c r="J202">
        <v>-65.5328</v>
      </c>
      <c r="K202">
        <v>-0.197</v>
      </c>
      <c r="L202">
        <v>-24.3899</v>
      </c>
    </row>
    <row r="203" spans="1:12" ht="12.75">
      <c r="A203" s="2">
        <f t="shared" si="3"/>
        <v>198</v>
      </c>
      <c r="B203">
        <v>-28.8444</v>
      </c>
      <c r="C203">
        <v>109.0283</v>
      </c>
      <c r="D203">
        <v>-91.87</v>
      </c>
      <c r="E203"/>
      <c r="F203">
        <v>98.3286</v>
      </c>
      <c r="G203">
        <v>151.9867</v>
      </c>
      <c r="H203">
        <v>21.4517</v>
      </c>
      <c r="I203"/>
      <c r="J203">
        <v>-65.6328</v>
      </c>
      <c r="K203">
        <v>-0.0238</v>
      </c>
      <c r="L203">
        <v>-24.3899</v>
      </c>
    </row>
    <row r="204" spans="1:12" ht="12.75">
      <c r="A204" s="2">
        <f t="shared" si="3"/>
        <v>199</v>
      </c>
      <c r="B204">
        <v>-28.9445</v>
      </c>
      <c r="C204">
        <v>109.2016</v>
      </c>
      <c r="D204">
        <v>-91.87</v>
      </c>
      <c r="E204"/>
      <c r="F204">
        <v>98.2286</v>
      </c>
      <c r="G204">
        <v>152.1599</v>
      </c>
      <c r="H204">
        <v>21.4517</v>
      </c>
      <c r="I204"/>
      <c r="J204">
        <v>-65.7328</v>
      </c>
      <c r="K204">
        <v>0.1495</v>
      </c>
      <c r="L204">
        <v>-24.3899</v>
      </c>
    </row>
    <row r="205" spans="1:12" ht="12.75">
      <c r="A205" s="2">
        <f t="shared" si="3"/>
        <v>200</v>
      </c>
      <c r="B205">
        <v>-29.1332</v>
      </c>
      <c r="C205">
        <v>109.5285</v>
      </c>
      <c r="D205">
        <v>-91.87</v>
      </c>
      <c r="E205"/>
      <c r="F205">
        <v>98.0399</v>
      </c>
      <c r="G205">
        <v>152.4868</v>
      </c>
      <c r="H205">
        <v>21.4517</v>
      </c>
      <c r="I205"/>
      <c r="J205">
        <v>-65.9215</v>
      </c>
      <c r="K205">
        <v>0.4763</v>
      </c>
      <c r="L205">
        <v>-24.3899</v>
      </c>
    </row>
    <row r="206" spans="1:12" ht="12.75">
      <c r="A206" s="2">
        <f t="shared" si="3"/>
        <v>201</v>
      </c>
      <c r="B206">
        <v>-29.2337</v>
      </c>
      <c r="C206">
        <v>109.7026</v>
      </c>
      <c r="D206">
        <v>-91.87</v>
      </c>
      <c r="E206"/>
      <c r="F206">
        <v>97.9394</v>
      </c>
      <c r="G206">
        <v>152.6609</v>
      </c>
      <c r="H206">
        <v>21.4517</v>
      </c>
      <c r="I206"/>
      <c r="J206">
        <v>-66.022</v>
      </c>
      <c r="K206">
        <v>0.6505</v>
      </c>
      <c r="L206">
        <v>-24.3899</v>
      </c>
    </row>
    <row r="207" spans="1:12" ht="12.75">
      <c r="A207" s="2">
        <f t="shared" si="3"/>
        <v>202</v>
      </c>
      <c r="B207">
        <v>-29.3342</v>
      </c>
      <c r="C207">
        <v>109.8767</v>
      </c>
      <c r="D207">
        <v>-91.87</v>
      </c>
      <c r="E207"/>
      <c r="F207">
        <v>97.8388</v>
      </c>
      <c r="G207">
        <v>152.8351</v>
      </c>
      <c r="H207">
        <v>21.4517</v>
      </c>
      <c r="I207"/>
      <c r="J207">
        <v>-66.1226</v>
      </c>
      <c r="K207">
        <v>0.8246</v>
      </c>
      <c r="L207">
        <v>-24.3899</v>
      </c>
    </row>
    <row r="208" spans="1:12" ht="12.75">
      <c r="A208" s="2">
        <f t="shared" si="3"/>
        <v>203</v>
      </c>
      <c r="B208">
        <v>-29.5253</v>
      </c>
      <c r="C208">
        <v>110.2076</v>
      </c>
      <c r="D208">
        <v>-91.87</v>
      </c>
      <c r="E208"/>
      <c r="F208">
        <v>97.6478</v>
      </c>
      <c r="G208">
        <v>153.1659</v>
      </c>
      <c r="H208">
        <v>21.4517</v>
      </c>
      <c r="I208"/>
      <c r="J208">
        <v>-66.3136</v>
      </c>
      <c r="K208">
        <v>1.1555</v>
      </c>
      <c r="L208">
        <v>-24.3899</v>
      </c>
    </row>
    <row r="209" spans="1:12" ht="12.75">
      <c r="A209" s="2">
        <f t="shared" si="3"/>
        <v>204</v>
      </c>
      <c r="B209">
        <v>-29.6264</v>
      </c>
      <c r="C209">
        <v>110.3826</v>
      </c>
      <c r="D209">
        <v>-91.87</v>
      </c>
      <c r="E209"/>
      <c r="F209">
        <v>97.5467</v>
      </c>
      <c r="G209">
        <v>153.341</v>
      </c>
      <c r="H209">
        <v>21.4517</v>
      </c>
      <c r="I209"/>
      <c r="J209">
        <v>-66.4147</v>
      </c>
      <c r="K209">
        <v>1.3305</v>
      </c>
      <c r="L209">
        <v>-24.3899</v>
      </c>
    </row>
    <row r="210" spans="1:12" ht="12.75">
      <c r="A210" s="2">
        <f t="shared" si="3"/>
        <v>205</v>
      </c>
      <c r="B210">
        <v>-29.7274</v>
      </c>
      <c r="C210">
        <v>110.5577</v>
      </c>
      <c r="D210">
        <v>-91.87</v>
      </c>
      <c r="E210"/>
      <c r="F210">
        <v>97.4456</v>
      </c>
      <c r="G210">
        <v>153.5161</v>
      </c>
      <c r="H210">
        <v>21.4517</v>
      </c>
      <c r="I210"/>
      <c r="J210">
        <v>-66.5158</v>
      </c>
      <c r="K210">
        <v>1.5056</v>
      </c>
      <c r="L210">
        <v>-24.3899</v>
      </c>
    </row>
    <row r="211" spans="1:12" ht="12.75">
      <c r="A211" s="2">
        <f t="shared" si="3"/>
        <v>206</v>
      </c>
      <c r="B211">
        <v>-29.9108</v>
      </c>
      <c r="C211">
        <v>110.8753</v>
      </c>
      <c r="D211">
        <v>-91.87</v>
      </c>
      <c r="E211"/>
      <c r="F211">
        <v>97.2623</v>
      </c>
      <c r="G211">
        <v>153.8336</v>
      </c>
      <c r="H211">
        <v>21.4517</v>
      </c>
      <c r="I211"/>
      <c r="J211">
        <v>-66.6991</v>
      </c>
      <c r="K211">
        <v>1.8232</v>
      </c>
      <c r="L211">
        <v>-24.3899</v>
      </c>
    </row>
    <row r="212" spans="1:12" ht="12.75">
      <c r="A212" s="2">
        <f t="shared" si="3"/>
        <v>207</v>
      </c>
      <c r="B212">
        <v>-30.0941</v>
      </c>
      <c r="C212">
        <v>111.1927</v>
      </c>
      <c r="D212">
        <v>-91.87</v>
      </c>
      <c r="E212"/>
      <c r="F212">
        <v>97.079</v>
      </c>
      <c r="G212">
        <v>154.1511</v>
      </c>
      <c r="H212">
        <v>21.4517</v>
      </c>
      <c r="I212"/>
      <c r="J212">
        <v>-66.8824</v>
      </c>
      <c r="K212">
        <v>2.1406</v>
      </c>
      <c r="L212">
        <v>-24.3899</v>
      </c>
    </row>
    <row r="213" spans="1:12" ht="12.75">
      <c r="A213" s="2">
        <f t="shared" si="3"/>
        <v>208</v>
      </c>
      <c r="B213">
        <v>-30.2762</v>
      </c>
      <c r="C213">
        <v>111.5083</v>
      </c>
      <c r="D213">
        <v>-91.87</v>
      </c>
      <c r="E213"/>
      <c r="F213">
        <v>96.8968</v>
      </c>
      <c r="G213">
        <v>154.4666</v>
      </c>
      <c r="H213">
        <v>21.4517</v>
      </c>
      <c r="I213"/>
      <c r="J213">
        <v>-67.0646</v>
      </c>
      <c r="K213">
        <v>2.4562</v>
      </c>
      <c r="L213">
        <v>-24.3899</v>
      </c>
    </row>
    <row r="214" spans="1:12" ht="12.75">
      <c r="A214" s="2">
        <f t="shared" si="3"/>
        <v>209</v>
      </c>
      <c r="B214">
        <v>-30.4705</v>
      </c>
      <c r="C214">
        <v>111.8447</v>
      </c>
      <c r="D214">
        <v>-91.87</v>
      </c>
      <c r="E214"/>
      <c r="F214">
        <v>96.7026</v>
      </c>
      <c r="G214">
        <v>154.8031</v>
      </c>
      <c r="H214">
        <v>21.4517</v>
      </c>
      <c r="I214"/>
      <c r="J214">
        <v>-67.2588</v>
      </c>
      <c r="K214">
        <v>2.7926</v>
      </c>
      <c r="L214">
        <v>-24.3899</v>
      </c>
    </row>
    <row r="215" spans="1:12" ht="12.75">
      <c r="A215" s="2">
        <f t="shared" si="3"/>
        <v>210</v>
      </c>
      <c r="B215">
        <v>-30.6527</v>
      </c>
      <c r="C215">
        <v>112.1602</v>
      </c>
      <c r="D215">
        <v>-91.87</v>
      </c>
      <c r="E215"/>
      <c r="F215">
        <v>96.5204</v>
      </c>
      <c r="G215">
        <v>155.1186</v>
      </c>
      <c r="H215">
        <v>21.4517</v>
      </c>
      <c r="I215"/>
      <c r="J215">
        <v>-67.441</v>
      </c>
      <c r="K215">
        <v>3.1081</v>
      </c>
      <c r="L215">
        <v>-24.3899</v>
      </c>
    </row>
    <row r="216" spans="1:12" ht="12.75">
      <c r="A216" s="2">
        <f t="shared" si="3"/>
        <v>211</v>
      </c>
      <c r="B216">
        <v>-30.8348</v>
      </c>
      <c r="C216">
        <v>112.4758</v>
      </c>
      <c r="D216">
        <v>-91.87</v>
      </c>
      <c r="E216"/>
      <c r="F216">
        <v>96.3382</v>
      </c>
      <c r="G216">
        <v>155.4342</v>
      </c>
      <c r="H216">
        <v>21.4517</v>
      </c>
      <c r="I216"/>
      <c r="J216">
        <v>-67.6232</v>
      </c>
      <c r="K216">
        <v>3.4237</v>
      </c>
      <c r="L216">
        <v>-24.3899</v>
      </c>
    </row>
    <row r="217" spans="1:12" ht="12.75">
      <c r="A217" s="2">
        <f t="shared" si="3"/>
        <v>212</v>
      </c>
      <c r="B217">
        <v>-31.017</v>
      </c>
      <c r="C217">
        <v>112.7914</v>
      </c>
      <c r="D217">
        <v>-91.87</v>
      </c>
      <c r="E217"/>
      <c r="F217">
        <v>96.1561</v>
      </c>
      <c r="G217">
        <v>155.7497</v>
      </c>
      <c r="H217">
        <v>21.4517</v>
      </c>
      <c r="I217"/>
      <c r="J217">
        <v>-67.8054</v>
      </c>
      <c r="K217">
        <v>3.7392</v>
      </c>
      <c r="L217">
        <v>-24.3899</v>
      </c>
    </row>
    <row r="218" spans="1:12" ht="12.75">
      <c r="A218" s="2">
        <f t="shared" si="3"/>
        <v>213</v>
      </c>
      <c r="B218">
        <v>-31.1992</v>
      </c>
      <c r="C218">
        <v>113.1069</v>
      </c>
      <c r="D218">
        <v>-91.87</v>
      </c>
      <c r="E218"/>
      <c r="F218">
        <v>95.9739</v>
      </c>
      <c r="G218">
        <v>156.0653</v>
      </c>
      <c r="H218">
        <v>21.4517</v>
      </c>
      <c r="I218"/>
      <c r="J218">
        <v>-67.9875</v>
      </c>
      <c r="K218">
        <v>4.0548</v>
      </c>
      <c r="L218">
        <v>-24.3899</v>
      </c>
    </row>
    <row r="219" spans="1:12" ht="12.75">
      <c r="A219" s="2">
        <f t="shared" si="3"/>
        <v>214</v>
      </c>
      <c r="B219">
        <v>-31.3814</v>
      </c>
      <c r="C219">
        <v>113.4225</v>
      </c>
      <c r="D219">
        <v>-91.87</v>
      </c>
      <c r="E219"/>
      <c r="F219">
        <v>95.7917</v>
      </c>
      <c r="G219">
        <v>156.3808</v>
      </c>
      <c r="H219">
        <v>21.4517</v>
      </c>
      <c r="I219"/>
      <c r="J219">
        <v>-68.1697</v>
      </c>
      <c r="K219">
        <v>4.3704</v>
      </c>
      <c r="L219">
        <v>-24.3899</v>
      </c>
    </row>
    <row r="220" spans="1:12" ht="12.75">
      <c r="A220" s="2">
        <f t="shared" si="3"/>
        <v>215</v>
      </c>
      <c r="B220">
        <v>-31.5636</v>
      </c>
      <c r="C220">
        <v>113.7381</v>
      </c>
      <c r="D220">
        <v>-91.87</v>
      </c>
      <c r="E220"/>
      <c r="F220">
        <v>95.6095</v>
      </c>
      <c r="G220">
        <v>156.6964</v>
      </c>
      <c r="H220">
        <v>21.4517</v>
      </c>
      <c r="I220"/>
      <c r="J220">
        <v>-68.3519</v>
      </c>
      <c r="K220">
        <v>4.6859</v>
      </c>
      <c r="L220">
        <v>-24.3899</v>
      </c>
    </row>
    <row r="221" spans="1:12" ht="12.75">
      <c r="A221" s="2">
        <f t="shared" si="3"/>
        <v>216</v>
      </c>
      <c r="B221">
        <v>-31.7458</v>
      </c>
      <c r="C221">
        <v>114.0536</v>
      </c>
      <c r="D221">
        <v>-91.87</v>
      </c>
      <c r="E221"/>
      <c r="F221">
        <v>95.4273</v>
      </c>
      <c r="G221">
        <v>157.012</v>
      </c>
      <c r="H221">
        <v>21.4517</v>
      </c>
      <c r="I221"/>
      <c r="J221">
        <v>-68.5341</v>
      </c>
      <c r="K221">
        <v>5.0015</v>
      </c>
      <c r="L221">
        <v>-24.3899</v>
      </c>
    </row>
    <row r="222" spans="1:12" ht="12.75">
      <c r="A222" s="2">
        <f t="shared" si="3"/>
        <v>217</v>
      </c>
      <c r="B222">
        <v>-31.928</v>
      </c>
      <c r="C222">
        <v>114.3692</v>
      </c>
      <c r="D222">
        <v>-91.87</v>
      </c>
      <c r="E222"/>
      <c r="F222">
        <v>95.2451</v>
      </c>
      <c r="G222">
        <v>157.3275</v>
      </c>
      <c r="H222">
        <v>21.4517</v>
      </c>
      <c r="I222"/>
      <c r="J222">
        <v>-68.7163</v>
      </c>
      <c r="K222">
        <v>5.317</v>
      </c>
      <c r="L222">
        <v>-24.3899</v>
      </c>
    </row>
    <row r="223" spans="1:12" ht="12.75">
      <c r="A223" s="2">
        <f t="shared" si="3"/>
        <v>218</v>
      </c>
      <c r="B223">
        <v>-32.1102</v>
      </c>
      <c r="C223">
        <v>114.6847</v>
      </c>
      <c r="D223">
        <v>-91.87</v>
      </c>
      <c r="E223"/>
      <c r="F223">
        <v>95.0629</v>
      </c>
      <c r="G223">
        <v>157.6431</v>
      </c>
      <c r="H223">
        <v>21.4517</v>
      </c>
      <c r="I223"/>
      <c r="J223">
        <v>-68.8985</v>
      </c>
      <c r="K223">
        <v>5.6326</v>
      </c>
      <c r="L223">
        <v>-24.3899</v>
      </c>
    </row>
    <row r="224" spans="1:12" ht="12.75">
      <c r="A224" s="2">
        <f t="shared" si="3"/>
        <v>219</v>
      </c>
      <c r="B224">
        <v>-32.2924</v>
      </c>
      <c r="C224">
        <v>115.0003</v>
      </c>
      <c r="D224">
        <v>-91.87</v>
      </c>
      <c r="E224"/>
      <c r="F224">
        <v>94.8807</v>
      </c>
      <c r="G224">
        <v>157.9587</v>
      </c>
      <c r="H224">
        <v>21.4517</v>
      </c>
      <c r="I224"/>
      <c r="J224">
        <v>-69.0807</v>
      </c>
      <c r="K224">
        <v>5.9482</v>
      </c>
      <c r="L224">
        <v>-24.3899</v>
      </c>
    </row>
    <row r="225" spans="1:12" ht="12.75">
      <c r="A225" s="2">
        <f t="shared" si="3"/>
        <v>220</v>
      </c>
      <c r="B225">
        <v>-32.4745</v>
      </c>
      <c r="C225">
        <v>115.3159</v>
      </c>
      <c r="D225">
        <v>-91.87</v>
      </c>
      <c r="E225"/>
      <c r="F225">
        <v>94.6985</v>
      </c>
      <c r="G225">
        <v>158.2742</v>
      </c>
      <c r="H225">
        <v>21.4517</v>
      </c>
      <c r="I225"/>
      <c r="J225">
        <v>-69.2629</v>
      </c>
      <c r="K225">
        <v>6.2637</v>
      </c>
      <c r="L225">
        <v>-24.3899</v>
      </c>
    </row>
    <row r="226" spans="1:12" ht="12.75">
      <c r="A226" s="2">
        <f t="shared" si="3"/>
        <v>221</v>
      </c>
      <c r="B226">
        <v>-32.6567</v>
      </c>
      <c r="C226">
        <v>115.6314</v>
      </c>
      <c r="D226">
        <v>-91.87</v>
      </c>
      <c r="E226"/>
      <c r="F226">
        <v>94.5164</v>
      </c>
      <c r="G226">
        <v>158.5898</v>
      </c>
      <c r="H226">
        <v>21.4517</v>
      </c>
      <c r="I226"/>
      <c r="J226">
        <v>-69.4451</v>
      </c>
      <c r="K226">
        <v>6.5793</v>
      </c>
      <c r="L226">
        <v>-24.3899</v>
      </c>
    </row>
    <row r="227" spans="1:12" ht="12.75">
      <c r="A227" s="2">
        <f t="shared" si="3"/>
        <v>222</v>
      </c>
      <c r="B227">
        <v>-32.8389</v>
      </c>
      <c r="C227">
        <v>115.947</v>
      </c>
      <c r="D227">
        <v>-91.87</v>
      </c>
      <c r="E227"/>
      <c r="F227">
        <v>94.3341</v>
      </c>
      <c r="G227">
        <v>158.9054</v>
      </c>
      <c r="H227">
        <v>21.4517</v>
      </c>
      <c r="I227"/>
      <c r="J227">
        <v>-69.6273</v>
      </c>
      <c r="K227">
        <v>6.8949</v>
      </c>
      <c r="L227">
        <v>-24.3899</v>
      </c>
    </row>
    <row r="228" spans="1:12" ht="12.75">
      <c r="A228" s="2">
        <f t="shared" si="3"/>
        <v>223</v>
      </c>
      <c r="B228">
        <v>-33.0211</v>
      </c>
      <c r="C228">
        <v>116.2625</v>
      </c>
      <c r="D228">
        <v>-91.87</v>
      </c>
      <c r="E228"/>
      <c r="F228">
        <v>94.152</v>
      </c>
      <c r="G228">
        <v>159.2209</v>
      </c>
      <c r="H228">
        <v>21.4517</v>
      </c>
      <c r="I228"/>
      <c r="J228">
        <v>-69.8094</v>
      </c>
      <c r="K228">
        <v>7.2104</v>
      </c>
      <c r="L228">
        <v>-24.3899</v>
      </c>
    </row>
    <row r="229" spans="1:12" ht="12.75">
      <c r="A229" s="2">
        <f t="shared" si="3"/>
        <v>224</v>
      </c>
      <c r="B229">
        <v>-33.2033</v>
      </c>
      <c r="C229">
        <v>116.5781</v>
      </c>
      <c r="D229">
        <v>-91.87</v>
      </c>
      <c r="E229"/>
      <c r="F229">
        <v>93.9698</v>
      </c>
      <c r="G229">
        <v>159.5365</v>
      </c>
      <c r="H229">
        <v>21.4517</v>
      </c>
      <c r="I229"/>
      <c r="J229">
        <v>-69.9916</v>
      </c>
      <c r="K229">
        <v>7.526</v>
      </c>
      <c r="L229">
        <v>-24.3899</v>
      </c>
    </row>
    <row r="230" spans="1:12" ht="12.75">
      <c r="A230" s="2">
        <f t="shared" si="3"/>
        <v>225</v>
      </c>
      <c r="B230">
        <v>-33.3855</v>
      </c>
      <c r="C230">
        <v>116.8937</v>
      </c>
      <c r="D230">
        <v>-91.87</v>
      </c>
      <c r="E230"/>
      <c r="F230">
        <v>93.7876</v>
      </c>
      <c r="G230">
        <v>159.852</v>
      </c>
      <c r="H230">
        <v>21.4517</v>
      </c>
      <c r="I230"/>
      <c r="J230">
        <v>-70.1738</v>
      </c>
      <c r="K230">
        <v>7.8415</v>
      </c>
      <c r="L230">
        <v>-24.3899</v>
      </c>
    </row>
    <row r="231" spans="1:12" ht="12.75">
      <c r="A231" s="2">
        <f t="shared" si="3"/>
        <v>226</v>
      </c>
      <c r="B231">
        <v>-33.5677</v>
      </c>
      <c r="C231">
        <v>117.2092</v>
      </c>
      <c r="D231">
        <v>-91.87</v>
      </c>
      <c r="E231"/>
      <c r="F231">
        <v>93.6054</v>
      </c>
      <c r="G231">
        <v>160.1676</v>
      </c>
      <c r="H231">
        <v>21.4517</v>
      </c>
      <c r="I231"/>
      <c r="J231">
        <v>-70.356</v>
      </c>
      <c r="K231">
        <v>8.1571</v>
      </c>
      <c r="L231">
        <v>-24.3899</v>
      </c>
    </row>
    <row r="232" spans="1:12" ht="12.75">
      <c r="A232" s="2">
        <f t="shared" si="3"/>
        <v>227</v>
      </c>
      <c r="B232">
        <v>-33.7499</v>
      </c>
      <c r="C232">
        <v>117.5248</v>
      </c>
      <c r="D232">
        <v>-91.87</v>
      </c>
      <c r="E232"/>
      <c r="F232">
        <v>93.4232</v>
      </c>
      <c r="G232">
        <v>160.4832</v>
      </c>
      <c r="H232">
        <v>21.4517</v>
      </c>
      <c r="I232"/>
      <c r="J232">
        <v>-70.5382</v>
      </c>
      <c r="K232">
        <v>8.4727</v>
      </c>
      <c r="L232">
        <v>-24.3899</v>
      </c>
    </row>
    <row r="233" spans="1:12" ht="12.75">
      <c r="A233" s="2">
        <f t="shared" si="3"/>
        <v>228</v>
      </c>
      <c r="B233">
        <v>-33.9321</v>
      </c>
      <c r="C233">
        <v>117.8404</v>
      </c>
      <c r="D233">
        <v>-91.87</v>
      </c>
      <c r="E233"/>
      <c r="F233">
        <v>93.241</v>
      </c>
      <c r="G233">
        <v>160.7987</v>
      </c>
      <c r="H233">
        <v>21.4517</v>
      </c>
      <c r="I233"/>
      <c r="J233">
        <v>-70.7204</v>
      </c>
      <c r="K233">
        <v>8.7882</v>
      </c>
      <c r="L233">
        <v>-24.3899</v>
      </c>
    </row>
    <row r="234" spans="1:12" ht="12.75">
      <c r="A234" s="2">
        <f t="shared" si="3"/>
        <v>229</v>
      </c>
      <c r="B234">
        <v>-34.1143</v>
      </c>
      <c r="C234">
        <v>118.1559</v>
      </c>
      <c r="D234">
        <v>-91.87</v>
      </c>
      <c r="E234"/>
      <c r="F234">
        <v>93.0588</v>
      </c>
      <c r="G234">
        <v>161.1143</v>
      </c>
      <c r="H234">
        <v>21.4517</v>
      </c>
      <c r="I234"/>
      <c r="J234">
        <v>-70.9026</v>
      </c>
      <c r="K234">
        <v>9.1038</v>
      </c>
      <c r="L234">
        <v>-24.3899</v>
      </c>
    </row>
    <row r="235" spans="1:12" ht="12.75">
      <c r="A235" s="2">
        <f t="shared" si="3"/>
        <v>230</v>
      </c>
      <c r="B235">
        <v>-34.2965</v>
      </c>
      <c r="C235">
        <v>118.4715</v>
      </c>
      <c r="D235">
        <v>-91.87</v>
      </c>
      <c r="E235"/>
      <c r="F235">
        <v>92.8766</v>
      </c>
      <c r="G235">
        <v>161.4298</v>
      </c>
      <c r="H235">
        <v>21.4517</v>
      </c>
      <c r="I235"/>
      <c r="J235">
        <v>-71.0848</v>
      </c>
      <c r="K235">
        <v>9.4194</v>
      </c>
      <c r="L235">
        <v>-24.3899</v>
      </c>
    </row>
    <row r="236" spans="1:12" ht="12.75">
      <c r="A236" s="2">
        <f t="shared" si="3"/>
        <v>231</v>
      </c>
      <c r="B236">
        <v>-34.4786</v>
      </c>
      <c r="C236">
        <v>118.787</v>
      </c>
      <c r="D236">
        <v>-91.87</v>
      </c>
      <c r="E236"/>
      <c r="F236">
        <v>92.6944</v>
      </c>
      <c r="G236">
        <v>161.7454</v>
      </c>
      <c r="H236">
        <v>21.4517</v>
      </c>
      <c r="I236"/>
      <c r="J236">
        <v>-71.267</v>
      </c>
      <c r="K236">
        <v>9.7349</v>
      </c>
      <c r="L236">
        <v>-24.3899</v>
      </c>
    </row>
    <row r="237" spans="1:12" ht="12.75">
      <c r="A237" s="2">
        <f t="shared" si="3"/>
        <v>232</v>
      </c>
      <c r="B237">
        <v>-34.6608</v>
      </c>
      <c r="C237">
        <v>119.1026</v>
      </c>
      <c r="D237">
        <v>-91.87</v>
      </c>
      <c r="E237"/>
      <c r="F237">
        <v>92.5123</v>
      </c>
      <c r="G237">
        <v>162.061</v>
      </c>
      <c r="H237">
        <v>21.4517</v>
      </c>
      <c r="I237"/>
      <c r="J237">
        <v>-71.4492</v>
      </c>
      <c r="K237">
        <v>10.0505</v>
      </c>
      <c r="L237">
        <v>-24.3899</v>
      </c>
    </row>
    <row r="238" spans="1:12" ht="12.75">
      <c r="A238" s="2">
        <f t="shared" si="3"/>
        <v>233</v>
      </c>
      <c r="B238">
        <v>-34.843</v>
      </c>
      <c r="C238">
        <v>119.4182</v>
      </c>
      <c r="D238">
        <v>-91.87</v>
      </c>
      <c r="E238"/>
      <c r="F238">
        <v>92.3301</v>
      </c>
      <c r="G238">
        <v>162.3766</v>
      </c>
      <c r="H238">
        <v>21.4517</v>
      </c>
      <c r="I238"/>
      <c r="J238">
        <v>-71.6314</v>
      </c>
      <c r="K238">
        <v>10.3661</v>
      </c>
      <c r="L238">
        <v>-24.3899</v>
      </c>
    </row>
    <row r="239" spans="1:12" ht="12.75">
      <c r="A239" s="2">
        <f t="shared" si="3"/>
        <v>234</v>
      </c>
      <c r="B239">
        <v>-35.0252</v>
      </c>
      <c r="C239">
        <v>119.7337</v>
      </c>
      <c r="D239">
        <v>-91.87</v>
      </c>
      <c r="E239"/>
      <c r="F239">
        <v>92.1479</v>
      </c>
      <c r="G239">
        <v>162.6921</v>
      </c>
      <c r="H239">
        <v>21.4517</v>
      </c>
      <c r="I239"/>
      <c r="J239">
        <v>-71.8135</v>
      </c>
      <c r="K239">
        <v>10.6816</v>
      </c>
      <c r="L239">
        <v>-24.3899</v>
      </c>
    </row>
    <row r="240" spans="1:12" ht="12.75">
      <c r="A240" s="2">
        <f t="shared" si="3"/>
        <v>235</v>
      </c>
      <c r="B240">
        <v>-35.2074</v>
      </c>
      <c r="C240">
        <v>120.0493</v>
      </c>
      <c r="D240">
        <v>-91.87</v>
      </c>
      <c r="E240"/>
      <c r="F240">
        <v>91.9657</v>
      </c>
      <c r="G240">
        <v>163.0077</v>
      </c>
      <c r="H240">
        <v>21.4517</v>
      </c>
      <c r="I240"/>
      <c r="J240">
        <v>-71.9957</v>
      </c>
      <c r="K240">
        <v>10.9972</v>
      </c>
      <c r="L240">
        <v>-24.3899</v>
      </c>
    </row>
    <row r="241" spans="1:12" ht="12.75">
      <c r="A241" s="2">
        <f t="shared" si="3"/>
        <v>236</v>
      </c>
      <c r="B241">
        <v>-35.3896</v>
      </c>
      <c r="C241">
        <v>120.3648</v>
      </c>
      <c r="D241">
        <v>-91.87</v>
      </c>
      <c r="E241"/>
      <c r="F241">
        <v>91.7835</v>
      </c>
      <c r="G241">
        <v>163.3232</v>
      </c>
      <c r="H241">
        <v>21.4517</v>
      </c>
      <c r="I241"/>
      <c r="J241">
        <v>-72.1779</v>
      </c>
      <c r="K241">
        <v>11.3127</v>
      </c>
      <c r="L241">
        <v>-24.3899</v>
      </c>
    </row>
    <row r="242" spans="1:12" ht="12.75">
      <c r="A242" s="2">
        <f t="shared" si="3"/>
        <v>237</v>
      </c>
      <c r="B242">
        <v>-35.5718</v>
      </c>
      <c r="C242">
        <v>120.6804</v>
      </c>
      <c r="D242">
        <v>-91.87</v>
      </c>
      <c r="E242"/>
      <c r="F242">
        <v>91.6013</v>
      </c>
      <c r="G242">
        <v>163.6388</v>
      </c>
      <c r="H242">
        <v>21.4517</v>
      </c>
      <c r="I242"/>
      <c r="J242">
        <v>-72.3601</v>
      </c>
      <c r="K242">
        <v>11.6283</v>
      </c>
      <c r="L242">
        <v>-24.3899</v>
      </c>
    </row>
    <row r="243" spans="1:12" ht="12.75">
      <c r="A243" s="2">
        <f t="shared" si="3"/>
        <v>238</v>
      </c>
      <c r="B243">
        <v>-35.754</v>
      </c>
      <c r="C243">
        <v>120.996</v>
      </c>
      <c r="D243">
        <v>-91.87</v>
      </c>
      <c r="E243"/>
      <c r="F243">
        <v>91.4191</v>
      </c>
      <c r="G243">
        <v>163.9543</v>
      </c>
      <c r="H243">
        <v>21.4517</v>
      </c>
      <c r="I243"/>
      <c r="J243">
        <v>-72.5423</v>
      </c>
      <c r="K243">
        <v>11.9438</v>
      </c>
      <c r="L243">
        <v>-24.3899</v>
      </c>
    </row>
    <row r="244" spans="1:12" ht="12.75">
      <c r="A244" s="2">
        <f t="shared" si="3"/>
        <v>239</v>
      </c>
      <c r="B244">
        <v>-35.9361</v>
      </c>
      <c r="C244">
        <v>121.3115</v>
      </c>
      <c r="D244">
        <v>-91.87</v>
      </c>
      <c r="E244"/>
      <c r="F244">
        <v>91.2369</v>
      </c>
      <c r="G244">
        <v>164.2699</v>
      </c>
      <c r="H244">
        <v>21.4517</v>
      </c>
      <c r="I244"/>
      <c r="J244">
        <v>-72.7245</v>
      </c>
      <c r="K244">
        <v>12.2594</v>
      </c>
      <c r="L244">
        <v>-24.3899</v>
      </c>
    </row>
    <row r="245" spans="1:12" ht="12.75">
      <c r="A245" s="2">
        <f t="shared" si="3"/>
        <v>240</v>
      </c>
      <c r="B245">
        <v>-36.1183</v>
      </c>
      <c r="C245">
        <v>121.6271</v>
      </c>
      <c r="D245">
        <v>-91.87</v>
      </c>
      <c r="E245"/>
      <c r="F245">
        <v>91.0547</v>
      </c>
      <c r="G245">
        <v>164.5855</v>
      </c>
      <c r="H245">
        <v>21.4517</v>
      </c>
      <c r="I245"/>
      <c r="J245">
        <v>-72.9067</v>
      </c>
      <c r="K245">
        <v>12.575</v>
      </c>
      <c r="L245">
        <v>-24.3899</v>
      </c>
    </row>
    <row r="246" spans="1:12" ht="12.75">
      <c r="A246" s="2">
        <f t="shared" si="3"/>
        <v>241</v>
      </c>
      <c r="B246">
        <v>-36.3005</v>
      </c>
      <c r="C246">
        <v>121.9427</v>
      </c>
      <c r="D246">
        <v>-91.87</v>
      </c>
      <c r="E246"/>
      <c r="F246">
        <v>90.8726</v>
      </c>
      <c r="G246">
        <v>164.901</v>
      </c>
      <c r="H246">
        <v>21.4517</v>
      </c>
      <c r="I246"/>
      <c r="J246">
        <v>-73.0889</v>
      </c>
      <c r="K246">
        <v>12.8905</v>
      </c>
      <c r="L246">
        <v>-24.3899</v>
      </c>
    </row>
    <row r="247" spans="1:12" ht="12.75">
      <c r="A247" s="2">
        <f t="shared" si="3"/>
        <v>242</v>
      </c>
      <c r="B247">
        <v>-36.4827</v>
      </c>
      <c r="C247">
        <v>122.2582</v>
      </c>
      <c r="D247">
        <v>-91.87</v>
      </c>
      <c r="E247"/>
      <c r="F247">
        <v>90.6904</v>
      </c>
      <c r="G247">
        <v>165.2166</v>
      </c>
      <c r="H247">
        <v>21.4517</v>
      </c>
      <c r="I247"/>
      <c r="J247">
        <v>-73.271</v>
      </c>
      <c r="K247">
        <v>13.2061</v>
      </c>
      <c r="L247">
        <v>-24.3899</v>
      </c>
    </row>
    <row r="248" spans="1:12" ht="12.75">
      <c r="A248" s="2">
        <f t="shared" si="3"/>
        <v>243</v>
      </c>
      <c r="B248">
        <v>-36.6649</v>
      </c>
      <c r="C248">
        <v>122.5738</v>
      </c>
      <c r="D248">
        <v>-91.87</v>
      </c>
      <c r="E248"/>
      <c r="F248">
        <v>90.5082</v>
      </c>
      <c r="G248">
        <v>165.5321</v>
      </c>
      <c r="H248">
        <v>21.4517</v>
      </c>
      <c r="I248"/>
      <c r="J248">
        <v>-73.4532</v>
      </c>
      <c r="K248">
        <v>13.5217</v>
      </c>
      <c r="L248">
        <v>-24.3899</v>
      </c>
    </row>
    <row r="249" spans="1:12" ht="12.75">
      <c r="A249" s="2">
        <f t="shared" si="3"/>
        <v>244</v>
      </c>
      <c r="B249">
        <v>-36.8471</v>
      </c>
      <c r="C249">
        <v>122.8893</v>
      </c>
      <c r="D249">
        <v>-91.87</v>
      </c>
      <c r="E249"/>
      <c r="F249">
        <v>90.326</v>
      </c>
      <c r="G249">
        <v>165.8477</v>
      </c>
      <c r="H249">
        <v>21.4517</v>
      </c>
      <c r="I249"/>
      <c r="J249">
        <v>-73.6354</v>
      </c>
      <c r="K249">
        <v>13.8372</v>
      </c>
      <c r="L249">
        <v>-24.3899</v>
      </c>
    </row>
    <row r="250" spans="1:12" ht="12.75">
      <c r="A250" s="2">
        <f t="shared" si="3"/>
        <v>245</v>
      </c>
      <c r="B250">
        <v>-37.0293</v>
      </c>
      <c r="C250">
        <v>123.2049</v>
      </c>
      <c r="D250">
        <v>-91.87</v>
      </c>
      <c r="E250"/>
      <c r="F250">
        <v>90.1438</v>
      </c>
      <c r="G250">
        <v>166.1633</v>
      </c>
      <c r="H250">
        <v>21.4517</v>
      </c>
      <c r="I250"/>
      <c r="J250">
        <v>-73.8176</v>
      </c>
      <c r="K250">
        <v>14.1528</v>
      </c>
      <c r="L250">
        <v>-24.3899</v>
      </c>
    </row>
    <row r="251" spans="1:12" ht="12.75">
      <c r="A251" s="2">
        <f t="shared" si="3"/>
        <v>246</v>
      </c>
      <c r="B251">
        <v>-37.2115</v>
      </c>
      <c r="C251">
        <v>123.5205</v>
      </c>
      <c r="D251">
        <v>-91.87</v>
      </c>
      <c r="E251"/>
      <c r="F251">
        <v>89.9616</v>
      </c>
      <c r="G251">
        <v>166.4788</v>
      </c>
      <c r="H251">
        <v>21.4517</v>
      </c>
      <c r="I251"/>
      <c r="J251">
        <v>-73.9998</v>
      </c>
      <c r="K251">
        <v>14.4683</v>
      </c>
      <c r="L251">
        <v>-24.3899</v>
      </c>
    </row>
    <row r="252" spans="1:12" ht="12.75">
      <c r="A252" s="2">
        <f t="shared" si="3"/>
        <v>247</v>
      </c>
      <c r="B252">
        <v>-37.3937</v>
      </c>
      <c r="C252">
        <v>123.836</v>
      </c>
      <c r="D252">
        <v>-91.87</v>
      </c>
      <c r="E252"/>
      <c r="F252">
        <v>89.7794</v>
      </c>
      <c r="G252">
        <v>166.7944</v>
      </c>
      <c r="H252">
        <v>21.4517</v>
      </c>
      <c r="I252"/>
      <c r="J252">
        <v>-74.182</v>
      </c>
      <c r="K252">
        <v>14.7839</v>
      </c>
      <c r="L252">
        <v>-24.3899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6"/>
  <sheetViews>
    <sheetView tabSelected="1" workbookViewId="0" topLeftCell="P1">
      <pane ySplit="10710" topLeftCell="BM253" activePane="topLeft" state="split"/>
      <selection pane="topLeft" activeCell="AM7" sqref="AM7"/>
      <selection pane="bottomLeft" activeCell="Z254" sqref="Z254:Z256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21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8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35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134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</row>
    <row r="5" spans="2:37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2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</row>
    <row r="6" spans="1:37" ht="12.75">
      <c r="A6">
        <v>0</v>
      </c>
      <c r="B6">
        <v>27.0822</v>
      </c>
      <c r="C6">
        <v>4.7753</v>
      </c>
      <c r="D6">
        <v>66.2</v>
      </c>
      <c r="G6">
        <v>77.3074</v>
      </c>
      <c r="H6">
        <v>13.6314</v>
      </c>
      <c r="I6">
        <v>66.2</v>
      </c>
      <c r="L6">
        <v>50.7802</v>
      </c>
      <c r="M6">
        <v>60.5175</v>
      </c>
      <c r="N6">
        <v>58.8875</v>
      </c>
      <c r="Q6">
        <v>50.359</v>
      </c>
      <c r="R6">
        <v>29</v>
      </c>
      <c r="S6">
        <v>0</v>
      </c>
      <c r="V6" s="1">
        <f aca="true" t="shared" si="0" ref="V6:V69">xc</f>
        <v>50.359</v>
      </c>
      <c r="W6" s="1">
        <f aca="true" t="shared" si="1" ref="W6:W69">yc</f>
        <v>29</v>
      </c>
      <c r="X6" s="1">
        <f aca="true" t="shared" si="2" ref="X6:X69">Height</f>
        <v>134</v>
      </c>
      <c r="AA6" s="1">
        <f aca="true" t="shared" si="3" ref="AA6:AA69">SQRT((xh-x_1)^2+(yh-y_1)^2+(zh-z_1)^2)</f>
        <v>75.66693801344151</v>
      </c>
      <c r="AB6" s="1">
        <f aca="true" t="shared" si="4" ref="AB6:AB69">SQRT((xh-x_2)^2+(yh-y_2)^2+(zh-z_2)^2)</f>
        <v>74.56037907977668</v>
      </c>
      <c r="AC6" s="1">
        <f aca="true" t="shared" si="5" ref="AC6:AC69">SQRT((xh-x_3)^2+(yh-y_3)^2+(zh-z_3)^2)</f>
        <v>81.45807432010653</v>
      </c>
      <c r="AE6" s="1">
        <f aca="true" t="shared" si="6" ref="AE6:AE69">SQRT((x_2-x_1)^2+(y_2-y_1)^2+(z_2-z_1)^2)</f>
        <v>51.000011982841734</v>
      </c>
      <c r="AF6" s="1">
        <f aca="true" t="shared" si="7" ref="AF6:AF69">SQRT((x_2-x_3)^2+(y_2-y_3)^2+(z_2-z_3)^2)</f>
        <v>54.364247160243096</v>
      </c>
      <c r="AG6" s="1">
        <f aca="true" t="shared" si="8" ref="AG6:AG69">SQRT((x_3-x_1)^2+(y_3-y_1)^2+(z_3-z_1)^2)</f>
        <v>61.01033290427122</v>
      </c>
      <c r="AI6" s="1">
        <f aca="true" t="shared" si="9" ref="AI6:AI69">ASIN((zh-z_1)/len1)*180/PI()</f>
        <v>63.641299892640575</v>
      </c>
      <c r="AJ6" s="1">
        <f aca="true" t="shared" si="10" ref="AJ6:AJ69">ASIN((zh-z_2)/len2)*180/PI()</f>
        <v>65.41294546202018</v>
      </c>
      <c r="AK6" s="1">
        <f aca="true" t="shared" si="11" ref="AK6:AK69">ASIN((zh-z_3)/len3)*180/PI()</f>
        <v>67.23506208985992</v>
      </c>
    </row>
    <row r="7" spans="1:37" ht="12.75">
      <c r="A7">
        <f aca="true" t="shared" si="12" ref="A7:A70">A6+1</f>
        <v>1</v>
      </c>
      <c r="B7">
        <v>27.0822</v>
      </c>
      <c r="C7">
        <v>4.8252</v>
      </c>
      <c r="D7">
        <v>66.2</v>
      </c>
      <c r="E7" s="1">
        <f aca="true" t="shared" si="13" ref="E7:E70">SQRT((B7-B6)^2+(C7-C6)^2+(D7-D6)^2)</f>
        <v>0.049900000000000055</v>
      </c>
      <c r="G7">
        <v>77.3074</v>
      </c>
      <c r="H7">
        <v>13.6813</v>
      </c>
      <c r="I7">
        <v>66.2</v>
      </c>
      <c r="J7" s="1">
        <f aca="true" t="shared" si="14" ref="J7:J70">SQRT((G7-G6)^2+(H7-H6)^2+(I7-I6)^2)</f>
        <v>0.049900000000000944</v>
      </c>
      <c r="L7">
        <v>50.7802</v>
      </c>
      <c r="M7">
        <v>60.5674</v>
      </c>
      <c r="N7">
        <v>58.8875</v>
      </c>
      <c r="O7" s="1">
        <f aca="true" t="shared" si="15" ref="O7:O70">SQRT((L7-L6)^2+(M7-M6)^2+(N7-N6)^2)</f>
        <v>0.049900000000000944</v>
      </c>
      <c r="Q7">
        <v>50.359</v>
      </c>
      <c r="R7">
        <v>29.0499</v>
      </c>
      <c r="S7">
        <v>0</v>
      </c>
      <c r="T7" s="1">
        <f aca="true" t="shared" si="16" ref="T7:T70">SQRT((Q7-Q6)^2+(R7-R6)^2+(S7-S6)^2)</f>
        <v>0.049900000000000944</v>
      </c>
      <c r="V7" s="1">
        <f t="shared" si="0"/>
        <v>50.359</v>
      </c>
      <c r="W7" s="1">
        <f t="shared" si="1"/>
        <v>29.0499</v>
      </c>
      <c r="X7" s="1">
        <f t="shared" si="2"/>
        <v>134</v>
      </c>
      <c r="Y7" s="1">
        <f aca="true" t="shared" si="17" ref="Y7:Y70">SQRT((V7-V6)^2+(W7-W6)^2+(X7-X6)^2)</f>
        <v>0.049900000000000944</v>
      </c>
      <c r="AA7" s="1">
        <f t="shared" si="3"/>
        <v>75.66693801344151</v>
      </c>
      <c r="AB7" s="1">
        <f t="shared" si="4"/>
        <v>74.56037907977668</v>
      </c>
      <c r="AC7" s="1">
        <f t="shared" si="5"/>
        <v>81.45807432010653</v>
      </c>
      <c r="AE7" s="1">
        <f t="shared" si="6"/>
        <v>51.000011982841734</v>
      </c>
      <c r="AF7" s="1">
        <f t="shared" si="7"/>
        <v>54.364247160243096</v>
      </c>
      <c r="AG7" s="1">
        <f t="shared" si="8"/>
        <v>61.01033290427122</v>
      </c>
      <c r="AI7" s="1">
        <f t="shared" si="9"/>
        <v>63.641299892640575</v>
      </c>
      <c r="AJ7" s="1">
        <f t="shared" si="10"/>
        <v>65.41294546202018</v>
      </c>
      <c r="AK7" s="1">
        <f t="shared" si="11"/>
        <v>67.23506208985992</v>
      </c>
    </row>
    <row r="8" spans="1:37" ht="12.75">
      <c r="A8">
        <f t="shared" si="12"/>
        <v>2</v>
      </c>
      <c r="B8">
        <v>27.0822</v>
      </c>
      <c r="C8">
        <v>5.0298</v>
      </c>
      <c r="D8">
        <v>66.2</v>
      </c>
      <c r="E8" s="1">
        <f t="shared" si="13"/>
        <v>0.20460000000000012</v>
      </c>
      <c r="G8">
        <v>77.3074</v>
      </c>
      <c r="H8">
        <v>13.8859</v>
      </c>
      <c r="I8">
        <v>66.2</v>
      </c>
      <c r="J8" s="1">
        <f t="shared" si="14"/>
        <v>0.20459999999999923</v>
      </c>
      <c r="L8">
        <v>50.7802</v>
      </c>
      <c r="M8">
        <v>60.772</v>
      </c>
      <c r="N8">
        <v>58.8875</v>
      </c>
      <c r="O8" s="1">
        <f t="shared" si="15"/>
        <v>0.20459999999999923</v>
      </c>
      <c r="Q8">
        <v>50.359</v>
      </c>
      <c r="R8">
        <v>29.2545</v>
      </c>
      <c r="S8">
        <v>0</v>
      </c>
      <c r="T8" s="1">
        <f t="shared" si="16"/>
        <v>0.20459999999999923</v>
      </c>
      <c r="V8" s="1">
        <f t="shared" si="0"/>
        <v>50.359</v>
      </c>
      <c r="W8" s="1">
        <f t="shared" si="1"/>
        <v>29.2545</v>
      </c>
      <c r="X8" s="1">
        <f t="shared" si="2"/>
        <v>134</v>
      </c>
      <c r="Y8" s="1">
        <f t="shared" si="17"/>
        <v>0.20459999999999923</v>
      </c>
      <c r="AA8" s="1">
        <f t="shared" si="3"/>
        <v>75.66693801344151</v>
      </c>
      <c r="AB8" s="1">
        <f t="shared" si="4"/>
        <v>74.56037907977668</v>
      </c>
      <c r="AC8" s="1">
        <f t="shared" si="5"/>
        <v>81.45807432010653</v>
      </c>
      <c r="AE8" s="1">
        <f t="shared" si="6"/>
        <v>51.000011982841734</v>
      </c>
      <c r="AF8" s="1">
        <f t="shared" si="7"/>
        <v>54.364247160243096</v>
      </c>
      <c r="AG8" s="1">
        <f t="shared" si="8"/>
        <v>61.01033290427122</v>
      </c>
      <c r="AI8" s="1">
        <f t="shared" si="9"/>
        <v>63.641299892640575</v>
      </c>
      <c r="AJ8" s="1">
        <f t="shared" si="10"/>
        <v>65.41294546202018</v>
      </c>
      <c r="AK8" s="1">
        <f t="shared" si="11"/>
        <v>67.23506208985992</v>
      </c>
    </row>
    <row r="9" spans="1:37" ht="12.75">
      <c r="A9">
        <f t="shared" si="12"/>
        <v>3</v>
      </c>
      <c r="B9">
        <v>27.0822</v>
      </c>
      <c r="C9">
        <v>5.3161</v>
      </c>
      <c r="D9">
        <v>66.2</v>
      </c>
      <c r="E9" s="1">
        <f t="shared" si="13"/>
        <v>0.2862999999999998</v>
      </c>
      <c r="G9">
        <v>77.3074</v>
      </c>
      <c r="H9">
        <v>14.1721</v>
      </c>
      <c r="I9">
        <v>66.2</v>
      </c>
      <c r="J9" s="1">
        <f t="shared" si="14"/>
        <v>0.2862000000000009</v>
      </c>
      <c r="L9">
        <v>50.7802</v>
      </c>
      <c r="M9">
        <v>61.0583</v>
      </c>
      <c r="N9">
        <v>58.8875</v>
      </c>
      <c r="O9" s="1">
        <f t="shared" si="15"/>
        <v>0.2863000000000042</v>
      </c>
      <c r="Q9">
        <v>50.359</v>
      </c>
      <c r="R9">
        <v>29.5408</v>
      </c>
      <c r="S9">
        <v>0</v>
      </c>
      <c r="T9" s="1">
        <f t="shared" si="16"/>
        <v>0.28630000000000067</v>
      </c>
      <c r="V9" s="1">
        <f t="shared" si="0"/>
        <v>50.359</v>
      </c>
      <c r="W9" s="1">
        <f t="shared" si="1"/>
        <v>29.5408</v>
      </c>
      <c r="X9" s="1">
        <f t="shared" si="2"/>
        <v>134</v>
      </c>
      <c r="Y9" s="1">
        <f t="shared" si="17"/>
        <v>0.28630000000000067</v>
      </c>
      <c r="AA9" s="1">
        <f t="shared" si="3"/>
        <v>75.66693801344151</v>
      </c>
      <c r="AB9" s="1">
        <f t="shared" si="4"/>
        <v>74.5603996921288</v>
      </c>
      <c r="AC9" s="1">
        <f t="shared" si="5"/>
        <v>81.45807432010653</v>
      </c>
      <c r="AE9" s="1">
        <f t="shared" si="6"/>
        <v>50.99999461803893</v>
      </c>
      <c r="AF9" s="1">
        <f t="shared" si="7"/>
        <v>54.36433340463212</v>
      </c>
      <c r="AG9" s="1">
        <f t="shared" si="8"/>
        <v>61.01033290427123</v>
      </c>
      <c r="AI9" s="1">
        <f t="shared" si="9"/>
        <v>63.641299892640575</v>
      </c>
      <c r="AJ9" s="1">
        <f t="shared" si="10"/>
        <v>65.41291084487317</v>
      </c>
      <c r="AK9" s="1">
        <f t="shared" si="11"/>
        <v>67.23506208985992</v>
      </c>
    </row>
    <row r="10" spans="1:37" ht="12.75">
      <c r="A10">
        <f t="shared" si="12"/>
        <v>4</v>
      </c>
      <c r="B10">
        <v>27.0233</v>
      </c>
      <c r="C10">
        <v>5.5701</v>
      </c>
      <c r="D10">
        <v>65.964</v>
      </c>
      <c r="E10" s="1">
        <f t="shared" si="13"/>
        <v>0.35168339454686</v>
      </c>
      <c r="G10">
        <v>77.2154</v>
      </c>
      <c r="H10">
        <v>14.6105</v>
      </c>
      <c r="I10">
        <v>65.8323</v>
      </c>
      <c r="J10" s="1">
        <f t="shared" si="14"/>
        <v>0.5795358918997157</v>
      </c>
      <c r="L10">
        <v>50.5026</v>
      </c>
      <c r="M10">
        <v>61.3655</v>
      </c>
      <c r="N10">
        <v>58.3577</v>
      </c>
      <c r="O10" s="1">
        <f t="shared" si="15"/>
        <v>0.672399910767393</v>
      </c>
      <c r="Q10">
        <v>50.0907</v>
      </c>
      <c r="R10">
        <v>29.5819</v>
      </c>
      <c r="S10">
        <v>-0.3867</v>
      </c>
      <c r="T10" s="1">
        <f t="shared" si="16"/>
        <v>0.47245210339250465</v>
      </c>
      <c r="V10" s="1">
        <f t="shared" si="0"/>
        <v>50.0907</v>
      </c>
      <c r="W10" s="1">
        <f t="shared" si="1"/>
        <v>29.5819</v>
      </c>
      <c r="X10" s="1">
        <f t="shared" si="2"/>
        <v>134</v>
      </c>
      <c r="Y10" s="1">
        <f t="shared" si="17"/>
        <v>0.2714297330802245</v>
      </c>
      <c r="AA10" s="1">
        <f t="shared" si="3"/>
        <v>75.74674103880642</v>
      </c>
      <c r="AB10" s="1">
        <f t="shared" si="4"/>
        <v>74.87808418582837</v>
      </c>
      <c r="AC10" s="1">
        <f t="shared" si="5"/>
        <v>82.04952431221037</v>
      </c>
      <c r="AE10" s="1">
        <f t="shared" si="6"/>
        <v>50.9999321515235</v>
      </c>
      <c r="AF10" s="1">
        <f t="shared" si="7"/>
        <v>54.36426541396471</v>
      </c>
      <c r="AG10" s="1">
        <f t="shared" si="8"/>
        <v>61.010326907335944</v>
      </c>
      <c r="AI10" s="1">
        <f t="shared" si="9"/>
        <v>63.9229417691977</v>
      </c>
      <c r="AJ10" s="1">
        <f t="shared" si="10"/>
        <v>65.55826848587864</v>
      </c>
      <c r="AK10" s="1">
        <f t="shared" si="11"/>
        <v>67.2069692601399</v>
      </c>
    </row>
    <row r="11" spans="1:37" ht="12.75">
      <c r="A11">
        <f t="shared" si="12"/>
        <v>5</v>
      </c>
      <c r="B11">
        <v>26.9629</v>
      </c>
      <c r="C11">
        <v>5.8258</v>
      </c>
      <c r="D11">
        <v>65.7263</v>
      </c>
      <c r="E11" s="1">
        <f t="shared" si="13"/>
        <v>0.3543048687218418</v>
      </c>
      <c r="G11">
        <v>77.121</v>
      </c>
      <c r="H11">
        <v>15.0504</v>
      </c>
      <c r="I11">
        <v>65.463</v>
      </c>
      <c r="J11" s="1">
        <f t="shared" si="14"/>
        <v>0.582070322212023</v>
      </c>
      <c r="L11">
        <v>50.2223</v>
      </c>
      <c r="M11">
        <v>61.6725</v>
      </c>
      <c r="N11">
        <v>57.8265</v>
      </c>
      <c r="O11" s="1">
        <f t="shared" si="15"/>
        <v>0.674529858494049</v>
      </c>
      <c r="Q11">
        <v>49.8223</v>
      </c>
      <c r="R11">
        <v>29.6232</v>
      </c>
      <c r="S11">
        <v>-0.7734</v>
      </c>
      <c r="T11" s="1">
        <f t="shared" si="16"/>
        <v>0.4725263378902808</v>
      </c>
      <c r="V11" s="1">
        <f t="shared" si="0"/>
        <v>49.8223</v>
      </c>
      <c r="W11" s="1">
        <f t="shared" si="1"/>
        <v>29.6232</v>
      </c>
      <c r="X11" s="1">
        <f t="shared" si="2"/>
        <v>134</v>
      </c>
      <c r="Y11" s="1">
        <f t="shared" si="17"/>
        <v>0.27155892546554206</v>
      </c>
      <c r="AA11" s="1">
        <f t="shared" si="3"/>
        <v>75.82985247783355</v>
      </c>
      <c r="AB11" s="1">
        <f t="shared" si="4"/>
        <v>75.1991083094075</v>
      </c>
      <c r="AC11" s="1">
        <f t="shared" si="5"/>
        <v>82.64211839455713</v>
      </c>
      <c r="AE11" s="1">
        <f t="shared" si="6"/>
        <v>50.99997615352383</v>
      </c>
      <c r="AF11" s="1">
        <f t="shared" si="7"/>
        <v>54.364293450296955</v>
      </c>
      <c r="AG11" s="1">
        <f t="shared" si="8"/>
        <v>61.010330512872976</v>
      </c>
      <c r="AI11" s="1">
        <f t="shared" si="9"/>
        <v>64.20461894341356</v>
      </c>
      <c r="AJ11" s="1">
        <f t="shared" si="10"/>
        <v>65.70053006683727</v>
      </c>
      <c r="AK11" s="1">
        <f t="shared" si="11"/>
        <v>67.17992813115397</v>
      </c>
    </row>
    <row r="12" spans="1:37" ht="12.75">
      <c r="A12">
        <f t="shared" si="12"/>
        <v>6</v>
      </c>
      <c r="B12">
        <v>26.901</v>
      </c>
      <c r="C12">
        <v>6.0834</v>
      </c>
      <c r="D12">
        <v>65.4869</v>
      </c>
      <c r="E12" s="1">
        <f t="shared" si="13"/>
        <v>0.35707384390346353</v>
      </c>
      <c r="G12">
        <v>77.0241</v>
      </c>
      <c r="H12">
        <v>15.4919</v>
      </c>
      <c r="I12">
        <v>65.092</v>
      </c>
      <c r="J12" s="1">
        <f t="shared" si="14"/>
        <v>0.5847673554500065</v>
      </c>
      <c r="L12">
        <v>49.9394</v>
      </c>
      <c r="M12">
        <v>61.9794</v>
      </c>
      <c r="N12">
        <v>57.2938</v>
      </c>
      <c r="O12" s="1">
        <f t="shared" si="15"/>
        <v>0.6767490746207223</v>
      </c>
      <c r="Q12">
        <v>49.5539</v>
      </c>
      <c r="R12">
        <v>29.6647</v>
      </c>
      <c r="S12">
        <v>-1.1603</v>
      </c>
      <c r="T12" s="1">
        <f t="shared" si="16"/>
        <v>0.47270754172109414</v>
      </c>
      <c r="V12" s="1">
        <f t="shared" si="0"/>
        <v>49.5539</v>
      </c>
      <c r="W12" s="1">
        <f t="shared" si="1"/>
        <v>29.6647</v>
      </c>
      <c r="X12" s="1">
        <f t="shared" si="2"/>
        <v>134</v>
      </c>
      <c r="Y12" s="1">
        <f t="shared" si="17"/>
        <v>0.27158941437397704</v>
      </c>
      <c r="AA12" s="1">
        <f t="shared" si="3"/>
        <v>75.9162463489206</v>
      </c>
      <c r="AB12" s="1">
        <f t="shared" si="4"/>
        <v>75.5234573618025</v>
      </c>
      <c r="AC12" s="1">
        <f t="shared" si="5"/>
        <v>83.23598719772596</v>
      </c>
      <c r="AE12" s="1">
        <f t="shared" si="6"/>
        <v>51.000009528136374</v>
      </c>
      <c r="AF12" s="1">
        <f t="shared" si="7"/>
        <v>54.3643316300311</v>
      </c>
      <c r="AG12" s="1">
        <f t="shared" si="8"/>
        <v>61.01030714698952</v>
      </c>
      <c r="AI12" s="1">
        <f t="shared" si="9"/>
        <v>64.48635247116692</v>
      </c>
      <c r="AJ12" s="1">
        <f t="shared" si="10"/>
        <v>65.83988649262146</v>
      </c>
      <c r="AK12" s="1">
        <f t="shared" si="11"/>
        <v>67.15387839709524</v>
      </c>
    </row>
    <row r="13" spans="1:37" ht="12.75">
      <c r="A13">
        <f t="shared" si="12"/>
        <v>7</v>
      </c>
      <c r="B13">
        <v>26.8377</v>
      </c>
      <c r="C13">
        <v>6.3426</v>
      </c>
      <c r="D13">
        <v>65.246</v>
      </c>
      <c r="E13" s="1">
        <f t="shared" si="13"/>
        <v>0.35947787136346065</v>
      </c>
      <c r="G13">
        <v>76.9247</v>
      </c>
      <c r="H13">
        <v>15.9351</v>
      </c>
      <c r="I13">
        <v>64.7194</v>
      </c>
      <c r="J13" s="1">
        <f t="shared" si="14"/>
        <v>0.5874839231842907</v>
      </c>
      <c r="L13">
        <v>49.6538</v>
      </c>
      <c r="M13">
        <v>62.286</v>
      </c>
      <c r="N13">
        <v>56.7596</v>
      </c>
      <c r="O13" s="1">
        <f t="shared" si="15"/>
        <v>0.6789260342629392</v>
      </c>
      <c r="Q13">
        <v>49.2853</v>
      </c>
      <c r="R13">
        <v>29.7062</v>
      </c>
      <c r="S13">
        <v>-1.5472</v>
      </c>
      <c r="T13" s="1">
        <f t="shared" si="16"/>
        <v>0.47282112896950723</v>
      </c>
      <c r="V13" s="1">
        <f t="shared" si="0"/>
        <v>49.2853</v>
      </c>
      <c r="W13" s="1">
        <f t="shared" si="1"/>
        <v>29.7062</v>
      </c>
      <c r="X13" s="1">
        <f t="shared" si="2"/>
        <v>134</v>
      </c>
      <c r="Y13" s="1">
        <f t="shared" si="17"/>
        <v>0.2717870673891596</v>
      </c>
      <c r="AA13" s="1">
        <f t="shared" si="3"/>
        <v>76.00569101534438</v>
      </c>
      <c r="AB13" s="1">
        <f t="shared" si="4"/>
        <v>75.8510458987218</v>
      </c>
      <c r="AC13" s="1">
        <f t="shared" si="5"/>
        <v>83.83113116527772</v>
      </c>
      <c r="AE13" s="1">
        <f t="shared" si="6"/>
        <v>51.00000914519526</v>
      </c>
      <c r="AF13" s="1">
        <f t="shared" si="7"/>
        <v>54.36420084632902</v>
      </c>
      <c r="AG13" s="1">
        <f t="shared" si="8"/>
        <v>61.010305750176336</v>
      </c>
      <c r="AI13" s="1">
        <f t="shared" si="9"/>
        <v>64.76814060038171</v>
      </c>
      <c r="AJ13" s="1">
        <f t="shared" si="10"/>
        <v>65.97627950874674</v>
      </c>
      <c r="AK13" s="1">
        <f t="shared" si="11"/>
        <v>67.12879690898953</v>
      </c>
    </row>
    <row r="14" spans="1:37" ht="12.75">
      <c r="A14">
        <f t="shared" si="12"/>
        <v>8</v>
      </c>
      <c r="B14">
        <v>26.7729</v>
      </c>
      <c r="C14">
        <v>6.6036</v>
      </c>
      <c r="D14">
        <v>65.0033</v>
      </c>
      <c r="E14" s="1">
        <f t="shared" si="13"/>
        <v>0.3622476086877592</v>
      </c>
      <c r="G14">
        <v>76.8228</v>
      </c>
      <c r="H14">
        <v>16.3798</v>
      </c>
      <c r="I14">
        <v>64.3451</v>
      </c>
      <c r="J14" s="1">
        <f t="shared" si="14"/>
        <v>0.5901204876972097</v>
      </c>
      <c r="L14">
        <v>49.3655</v>
      </c>
      <c r="M14">
        <v>62.5925</v>
      </c>
      <c r="N14">
        <v>56.224</v>
      </c>
      <c r="O14" s="1">
        <f t="shared" si="15"/>
        <v>0.6811215016426967</v>
      </c>
      <c r="Q14">
        <v>49.0166</v>
      </c>
      <c r="R14">
        <v>29.748</v>
      </c>
      <c r="S14">
        <v>-1.9343</v>
      </c>
      <c r="T14" s="1">
        <f t="shared" si="16"/>
        <v>0.473068007795921</v>
      </c>
      <c r="V14" s="1">
        <f t="shared" si="0"/>
        <v>49.0166</v>
      </c>
      <c r="W14" s="1">
        <f t="shared" si="1"/>
        <v>29.748</v>
      </c>
      <c r="X14" s="1">
        <f t="shared" si="2"/>
        <v>134</v>
      </c>
      <c r="Y14" s="1">
        <f t="shared" si="17"/>
        <v>0.27193184807962745</v>
      </c>
      <c r="AA14" s="1">
        <f t="shared" si="3"/>
        <v>76.09855486104844</v>
      </c>
      <c r="AB14" s="1">
        <f t="shared" si="4"/>
        <v>76.18200984281</v>
      </c>
      <c r="AC14" s="1">
        <f t="shared" si="5"/>
        <v>84.42741905009298</v>
      </c>
      <c r="AE14" s="1">
        <f t="shared" si="6"/>
        <v>50.99999807539212</v>
      </c>
      <c r="AF14" s="1">
        <f t="shared" si="7"/>
        <v>54.36422748269307</v>
      </c>
      <c r="AG14" s="1">
        <f t="shared" si="8"/>
        <v>61.01031557417156</v>
      </c>
      <c r="AI14" s="1">
        <f t="shared" si="9"/>
        <v>65.04990711464526</v>
      </c>
      <c r="AJ14" s="1">
        <f t="shared" si="10"/>
        <v>66.10964784650292</v>
      </c>
      <c r="AK14" s="1">
        <f t="shared" si="11"/>
        <v>67.10469839176653</v>
      </c>
    </row>
    <row r="15" spans="1:37" ht="12.75">
      <c r="A15">
        <f t="shared" si="12"/>
        <v>9</v>
      </c>
      <c r="B15">
        <v>26.6745</v>
      </c>
      <c r="C15">
        <v>6.7571</v>
      </c>
      <c r="D15">
        <v>64.9292</v>
      </c>
      <c r="E15" s="1">
        <f t="shared" si="13"/>
        <v>0.19681366822454324</v>
      </c>
      <c r="G15">
        <v>76.7244</v>
      </c>
      <c r="H15">
        <v>16.5333</v>
      </c>
      <c r="I15">
        <v>64.2711</v>
      </c>
      <c r="J15" s="1">
        <f t="shared" si="14"/>
        <v>0.1967760402081505</v>
      </c>
      <c r="L15">
        <v>49.2671</v>
      </c>
      <c r="M15">
        <v>62.7461</v>
      </c>
      <c r="N15">
        <v>56.1499</v>
      </c>
      <c r="O15" s="1">
        <f t="shared" si="15"/>
        <v>0.1968916707227554</v>
      </c>
      <c r="Q15">
        <v>48.9182</v>
      </c>
      <c r="R15">
        <v>29.9015</v>
      </c>
      <c r="S15">
        <v>-2.0083</v>
      </c>
      <c r="T15" s="1">
        <f t="shared" si="16"/>
        <v>0.19677604020814857</v>
      </c>
      <c r="V15" s="1">
        <f t="shared" si="0"/>
        <v>48.9182</v>
      </c>
      <c r="W15" s="1">
        <f t="shared" si="1"/>
        <v>29.9015</v>
      </c>
      <c r="X15" s="1">
        <f t="shared" si="2"/>
        <v>134</v>
      </c>
      <c r="Y15" s="1">
        <f t="shared" si="17"/>
        <v>0.18233159353222045</v>
      </c>
      <c r="AA15" s="1">
        <f t="shared" si="3"/>
        <v>76.16574593404833</v>
      </c>
      <c r="AB15" s="1">
        <f t="shared" si="4"/>
        <v>76.249675572359</v>
      </c>
      <c r="AC15" s="1">
        <f t="shared" si="5"/>
        <v>84.49572504203985</v>
      </c>
      <c r="AE15" s="1">
        <f t="shared" si="6"/>
        <v>50.99999678490187</v>
      </c>
      <c r="AF15" s="1">
        <f t="shared" si="7"/>
        <v>54.36432742681547</v>
      </c>
      <c r="AG15" s="1">
        <f t="shared" si="8"/>
        <v>61.01040734374751</v>
      </c>
      <c r="AI15" s="1">
        <f t="shared" si="9"/>
        <v>65.0734206127788</v>
      </c>
      <c r="AJ15" s="1">
        <f t="shared" si="10"/>
        <v>66.1321673143953</v>
      </c>
      <c r="AK15" s="1">
        <f t="shared" si="11"/>
        <v>67.12418426262006</v>
      </c>
    </row>
    <row r="16" spans="1:37" ht="12.75">
      <c r="A16">
        <f t="shared" si="12"/>
        <v>10</v>
      </c>
      <c r="B16">
        <v>26.5761</v>
      </c>
      <c r="C16">
        <v>6.9107</v>
      </c>
      <c r="D16">
        <v>64.8552</v>
      </c>
      <c r="E16" s="1">
        <f t="shared" si="13"/>
        <v>0.1968540576162943</v>
      </c>
      <c r="G16">
        <v>76.626</v>
      </c>
      <c r="H16">
        <v>16.6869</v>
      </c>
      <c r="I16">
        <v>64.197</v>
      </c>
      <c r="J16" s="1">
        <f t="shared" si="14"/>
        <v>0.19689167072276087</v>
      </c>
      <c r="L16">
        <v>49.1687</v>
      </c>
      <c r="M16">
        <v>62.8996</v>
      </c>
      <c r="N16">
        <v>56.0759</v>
      </c>
      <c r="O16" s="1">
        <f t="shared" si="15"/>
        <v>0.19677604020815315</v>
      </c>
      <c r="Q16">
        <v>48.8198</v>
      </c>
      <c r="R16">
        <v>30.0551</v>
      </c>
      <c r="S16">
        <v>-2.0824</v>
      </c>
      <c r="T16" s="1">
        <f t="shared" si="16"/>
        <v>0.19689167072276018</v>
      </c>
      <c r="V16" s="1">
        <f t="shared" si="0"/>
        <v>48.8198</v>
      </c>
      <c r="W16" s="1">
        <f t="shared" si="1"/>
        <v>30.0551</v>
      </c>
      <c r="X16" s="1">
        <f t="shared" si="2"/>
        <v>134</v>
      </c>
      <c r="Y16" s="1">
        <f t="shared" si="17"/>
        <v>0.18241578879033438</v>
      </c>
      <c r="AA16" s="1">
        <f t="shared" si="3"/>
        <v>76.23285911003208</v>
      </c>
      <c r="AB16" s="1">
        <f t="shared" si="4"/>
        <v>76.3174445240405</v>
      </c>
      <c r="AC16" s="1">
        <f t="shared" si="5"/>
        <v>84.56387096313651</v>
      </c>
      <c r="AE16" s="1">
        <f t="shared" si="6"/>
        <v>50.99999807539213</v>
      </c>
      <c r="AF16" s="1">
        <f t="shared" si="7"/>
        <v>54.36422748269307</v>
      </c>
      <c r="AG16" s="1">
        <f t="shared" si="8"/>
        <v>61.01031557417156</v>
      </c>
      <c r="AI16" s="1">
        <f t="shared" si="9"/>
        <v>65.09686100947977</v>
      </c>
      <c r="AJ16" s="1">
        <f t="shared" si="10"/>
        <v>66.15467719643337</v>
      </c>
      <c r="AK16" s="1">
        <f t="shared" si="11"/>
        <v>67.14373719663786</v>
      </c>
    </row>
    <row r="17" spans="1:37" ht="12.75">
      <c r="A17">
        <f t="shared" si="12"/>
        <v>11</v>
      </c>
      <c r="B17">
        <v>26.3792</v>
      </c>
      <c r="C17">
        <v>7.2178</v>
      </c>
      <c r="D17">
        <v>64.707</v>
      </c>
      <c r="E17" s="1">
        <f t="shared" si="13"/>
        <v>0.39375533012265457</v>
      </c>
      <c r="G17">
        <v>76.4291</v>
      </c>
      <c r="H17">
        <v>16.994</v>
      </c>
      <c r="I17">
        <v>64.0489</v>
      </c>
      <c r="J17" s="1">
        <f t="shared" si="14"/>
        <v>0.3937177034373723</v>
      </c>
      <c r="L17">
        <v>48.9718</v>
      </c>
      <c r="M17">
        <v>63.2067</v>
      </c>
      <c r="N17">
        <v>55.9277</v>
      </c>
      <c r="O17" s="1">
        <f t="shared" si="15"/>
        <v>0.3937553301226505</v>
      </c>
      <c r="Q17">
        <v>48.6229</v>
      </c>
      <c r="R17">
        <v>30.3622</v>
      </c>
      <c r="S17">
        <v>-2.2305</v>
      </c>
      <c r="T17" s="1">
        <f t="shared" si="16"/>
        <v>0.39371770343737533</v>
      </c>
      <c r="V17" s="1">
        <f t="shared" si="0"/>
        <v>48.6229</v>
      </c>
      <c r="W17" s="1">
        <f t="shared" si="1"/>
        <v>30.3622</v>
      </c>
      <c r="X17" s="1">
        <f t="shared" si="2"/>
        <v>134</v>
      </c>
      <c r="Y17" s="1">
        <f t="shared" si="17"/>
        <v>0.3648013431992828</v>
      </c>
      <c r="AA17" s="1">
        <f t="shared" si="3"/>
        <v>76.36730511187363</v>
      </c>
      <c r="AB17" s="1">
        <f t="shared" si="4"/>
        <v>76.45292617611179</v>
      </c>
      <c r="AC17" s="1">
        <f t="shared" si="5"/>
        <v>84.70045418266658</v>
      </c>
      <c r="AE17" s="1">
        <f t="shared" si="6"/>
        <v>50.99999678490187</v>
      </c>
      <c r="AF17" s="1">
        <f t="shared" si="7"/>
        <v>54.36424242109882</v>
      </c>
      <c r="AG17" s="1">
        <f t="shared" si="8"/>
        <v>61.01031557417156</v>
      </c>
      <c r="AI17" s="1">
        <f t="shared" si="9"/>
        <v>65.14368125771283</v>
      </c>
      <c r="AJ17" s="1">
        <f t="shared" si="10"/>
        <v>66.1995469816554</v>
      </c>
      <c r="AK17" s="1">
        <f t="shared" si="11"/>
        <v>67.18267643321141</v>
      </c>
    </row>
    <row r="18" spans="1:37" ht="12.75">
      <c r="A18">
        <f t="shared" si="12"/>
        <v>12</v>
      </c>
      <c r="B18">
        <v>26.1824</v>
      </c>
      <c r="C18">
        <v>7.5249</v>
      </c>
      <c r="D18">
        <v>64.5589</v>
      </c>
      <c r="E18" s="1">
        <f t="shared" si="13"/>
        <v>0.39366770251063177</v>
      </c>
      <c r="G18">
        <v>76.2323</v>
      </c>
      <c r="H18">
        <v>17.3011</v>
      </c>
      <c r="I18">
        <v>63.9007</v>
      </c>
      <c r="J18" s="1">
        <f t="shared" si="14"/>
        <v>0.3937053339745425</v>
      </c>
      <c r="L18">
        <v>48.775</v>
      </c>
      <c r="M18">
        <v>63.5138</v>
      </c>
      <c r="N18">
        <v>55.7796</v>
      </c>
      <c r="O18" s="1">
        <f t="shared" si="15"/>
        <v>0.3936677025106384</v>
      </c>
      <c r="Q18">
        <v>48.4261</v>
      </c>
      <c r="R18">
        <v>30.6693</v>
      </c>
      <c r="S18">
        <v>-2.3787</v>
      </c>
      <c r="T18" s="1">
        <f t="shared" si="16"/>
        <v>0.39370533397453505</v>
      </c>
      <c r="V18" s="1">
        <f t="shared" si="0"/>
        <v>48.4261</v>
      </c>
      <c r="W18" s="1">
        <f t="shared" si="1"/>
        <v>30.6693</v>
      </c>
      <c r="X18" s="1">
        <f t="shared" si="2"/>
        <v>134</v>
      </c>
      <c r="Y18" s="1">
        <f t="shared" si="17"/>
        <v>0.3647473783319083</v>
      </c>
      <c r="AA18" s="1">
        <f t="shared" si="3"/>
        <v>76.50171115903225</v>
      </c>
      <c r="AB18" s="1">
        <f t="shared" si="4"/>
        <v>76.58854607687758</v>
      </c>
      <c r="AC18" s="1">
        <f t="shared" si="5"/>
        <v>84.83698419687018</v>
      </c>
      <c r="AE18" s="1">
        <f t="shared" si="6"/>
        <v>50.99999807539212</v>
      </c>
      <c r="AF18" s="1">
        <f t="shared" si="7"/>
        <v>54.36422748269306</v>
      </c>
      <c r="AG18" s="1">
        <f t="shared" si="8"/>
        <v>61.01031557417156</v>
      </c>
      <c r="AI18" s="1">
        <f t="shared" si="9"/>
        <v>65.19030548264446</v>
      </c>
      <c r="AJ18" s="1">
        <f t="shared" si="10"/>
        <v>66.24428813035092</v>
      </c>
      <c r="AK18" s="1">
        <f t="shared" si="11"/>
        <v>67.22146412360807</v>
      </c>
    </row>
    <row r="19" spans="1:37" ht="12.75">
      <c r="A19">
        <f t="shared" si="12"/>
        <v>13</v>
      </c>
      <c r="B19">
        <v>25.9855</v>
      </c>
      <c r="C19">
        <v>7.832</v>
      </c>
      <c r="D19">
        <v>64.4108</v>
      </c>
      <c r="E19" s="1">
        <f t="shared" si="13"/>
        <v>0.39371770343737544</v>
      </c>
      <c r="G19">
        <v>76.0354</v>
      </c>
      <c r="H19">
        <v>17.6082</v>
      </c>
      <c r="I19">
        <v>63.7526</v>
      </c>
      <c r="J19" s="1">
        <f t="shared" si="14"/>
        <v>0.3937177034373723</v>
      </c>
      <c r="L19">
        <v>48.5781</v>
      </c>
      <c r="M19">
        <v>63.8209</v>
      </c>
      <c r="N19">
        <v>55.6315</v>
      </c>
      <c r="O19" s="1">
        <f t="shared" si="15"/>
        <v>0.3937177034373723</v>
      </c>
      <c r="Q19">
        <v>48.2292</v>
      </c>
      <c r="R19">
        <v>30.9764</v>
      </c>
      <c r="S19">
        <v>-2.5268</v>
      </c>
      <c r="T19" s="1">
        <f t="shared" si="16"/>
        <v>0.39371770343737533</v>
      </c>
      <c r="V19" s="1">
        <f t="shared" si="0"/>
        <v>48.2292</v>
      </c>
      <c r="W19" s="1">
        <f t="shared" si="1"/>
        <v>30.9764</v>
      </c>
      <c r="X19" s="1">
        <f t="shared" si="2"/>
        <v>134</v>
      </c>
      <c r="Y19" s="1">
        <f t="shared" si="17"/>
        <v>0.3648013431992828</v>
      </c>
      <c r="AA19" s="1">
        <f t="shared" si="3"/>
        <v>76.63616768660866</v>
      </c>
      <c r="AB19" s="1">
        <f t="shared" si="4"/>
        <v>76.72412095579851</v>
      </c>
      <c r="AC19" s="1">
        <f t="shared" si="5"/>
        <v>84.97355296626121</v>
      </c>
      <c r="AE19" s="1">
        <f t="shared" si="6"/>
        <v>50.99999807539212</v>
      </c>
      <c r="AF19" s="1">
        <f t="shared" si="7"/>
        <v>54.36422748269306</v>
      </c>
      <c r="AG19" s="1">
        <f t="shared" si="8"/>
        <v>61.01031557417156</v>
      </c>
      <c r="AI19" s="1">
        <f t="shared" si="9"/>
        <v>65.236766135828</v>
      </c>
      <c r="AJ19" s="1">
        <f t="shared" si="10"/>
        <v>66.2888410506211</v>
      </c>
      <c r="AK19" s="1">
        <f t="shared" si="11"/>
        <v>67.26012715318613</v>
      </c>
    </row>
    <row r="20" spans="1:37" ht="12.75">
      <c r="A20">
        <f t="shared" si="12"/>
        <v>14</v>
      </c>
      <c r="B20">
        <v>25.7887</v>
      </c>
      <c r="C20">
        <v>8.1391</v>
      </c>
      <c r="D20">
        <v>64.2627</v>
      </c>
      <c r="E20" s="1">
        <f t="shared" si="13"/>
        <v>0.39366770251063177</v>
      </c>
      <c r="G20">
        <v>75.8386</v>
      </c>
      <c r="H20">
        <v>17.9153</v>
      </c>
      <c r="I20">
        <v>63.6045</v>
      </c>
      <c r="J20" s="1">
        <f t="shared" si="14"/>
        <v>0.39366770251062927</v>
      </c>
      <c r="L20">
        <v>48.3813</v>
      </c>
      <c r="M20">
        <v>64.128</v>
      </c>
      <c r="N20">
        <v>55.4834</v>
      </c>
      <c r="O20" s="1">
        <f t="shared" si="15"/>
        <v>0.39366770251062927</v>
      </c>
      <c r="Q20">
        <v>48.0324</v>
      </c>
      <c r="R20">
        <v>31.2835</v>
      </c>
      <c r="S20">
        <v>-2.6749</v>
      </c>
      <c r="T20" s="1">
        <f t="shared" si="16"/>
        <v>0.39366770251062944</v>
      </c>
      <c r="V20" s="1">
        <f t="shared" si="0"/>
        <v>48.0324</v>
      </c>
      <c r="W20" s="1">
        <f t="shared" si="1"/>
        <v>31.2835</v>
      </c>
      <c r="X20" s="1">
        <f t="shared" si="2"/>
        <v>134</v>
      </c>
      <c r="Y20" s="1">
        <f t="shared" si="17"/>
        <v>0.36474737833190446</v>
      </c>
      <c r="AA20" s="1">
        <f t="shared" si="3"/>
        <v>76.77067442936789</v>
      </c>
      <c r="AB20" s="1">
        <f t="shared" si="4"/>
        <v>76.85974206260389</v>
      </c>
      <c r="AC20" s="1">
        <f t="shared" si="5"/>
        <v>85.1101603042786</v>
      </c>
      <c r="AE20" s="1">
        <f t="shared" si="6"/>
        <v>50.99999807539212</v>
      </c>
      <c r="AF20" s="1">
        <f t="shared" si="7"/>
        <v>54.36422748269306</v>
      </c>
      <c r="AG20" s="1">
        <f t="shared" si="8"/>
        <v>61.01031557417156</v>
      </c>
      <c r="AI20" s="1">
        <f t="shared" si="9"/>
        <v>65.28306401576464</v>
      </c>
      <c r="AJ20" s="1">
        <f t="shared" si="10"/>
        <v>66.33323676797562</v>
      </c>
      <c r="AK20" s="1">
        <f t="shared" si="11"/>
        <v>67.29866608691616</v>
      </c>
    </row>
    <row r="21" spans="1:37" ht="12.75">
      <c r="A21">
        <f t="shared" si="12"/>
        <v>15</v>
      </c>
      <c r="B21">
        <v>25.5918</v>
      </c>
      <c r="C21">
        <v>8.4462</v>
      </c>
      <c r="D21">
        <v>64.1145</v>
      </c>
      <c r="E21" s="1">
        <f t="shared" si="13"/>
        <v>0.39375533012264924</v>
      </c>
      <c r="G21">
        <v>75.6417</v>
      </c>
      <c r="H21">
        <v>18.2224</v>
      </c>
      <c r="I21">
        <v>63.4564</v>
      </c>
      <c r="J21" s="1">
        <f t="shared" si="14"/>
        <v>0.393717703437375</v>
      </c>
      <c r="L21">
        <v>48.1844</v>
      </c>
      <c r="M21">
        <v>64.4351</v>
      </c>
      <c r="N21">
        <v>55.3352</v>
      </c>
      <c r="O21" s="1">
        <f t="shared" si="15"/>
        <v>0.3937553301226623</v>
      </c>
      <c r="Q21">
        <v>47.8355</v>
      </c>
      <c r="R21">
        <v>31.5906</v>
      </c>
      <c r="S21">
        <v>-2.823</v>
      </c>
      <c r="T21" s="1">
        <f t="shared" si="16"/>
        <v>0.3937177034373724</v>
      </c>
      <c r="V21" s="1">
        <f t="shared" si="0"/>
        <v>47.8355</v>
      </c>
      <c r="W21" s="1">
        <f t="shared" si="1"/>
        <v>31.5906</v>
      </c>
      <c r="X21" s="1">
        <f t="shared" si="2"/>
        <v>134</v>
      </c>
      <c r="Y21" s="1">
        <f t="shared" si="17"/>
        <v>0.36480134319927987</v>
      </c>
      <c r="AA21" s="1">
        <f t="shared" si="3"/>
        <v>76.90532199594512</v>
      </c>
      <c r="AB21" s="1">
        <f t="shared" si="4"/>
        <v>76.99540915301378</v>
      </c>
      <c r="AC21" s="1">
        <f t="shared" si="5"/>
        <v>85.2468983042785</v>
      </c>
      <c r="AE21" s="1">
        <f t="shared" si="6"/>
        <v>50.99999678490186</v>
      </c>
      <c r="AF21" s="1">
        <f t="shared" si="7"/>
        <v>54.36424242109882</v>
      </c>
      <c r="AG21" s="1">
        <f t="shared" si="8"/>
        <v>61.010315574171564</v>
      </c>
      <c r="AI21" s="1">
        <f t="shared" si="9"/>
        <v>65.32923101353288</v>
      </c>
      <c r="AJ21" s="1">
        <f t="shared" si="10"/>
        <v>66.37747605994511</v>
      </c>
      <c r="AK21" s="1">
        <f t="shared" si="11"/>
        <v>67.33710738381355</v>
      </c>
    </row>
    <row r="22" spans="1:37" ht="12.75">
      <c r="A22">
        <f t="shared" si="12"/>
        <v>16</v>
      </c>
      <c r="B22">
        <v>25.395</v>
      </c>
      <c r="C22">
        <v>8.7533</v>
      </c>
      <c r="D22">
        <v>63.9664</v>
      </c>
      <c r="E22" s="1">
        <f t="shared" si="13"/>
        <v>0.3936677025106351</v>
      </c>
      <c r="G22">
        <v>75.4449</v>
      </c>
      <c r="H22">
        <v>18.5295</v>
      </c>
      <c r="I22">
        <v>63.3082</v>
      </c>
      <c r="J22" s="1">
        <f t="shared" si="14"/>
        <v>0.3937053339745326</v>
      </c>
      <c r="L22">
        <v>47.9876</v>
      </c>
      <c r="M22">
        <v>64.7422</v>
      </c>
      <c r="N22">
        <v>55.1871</v>
      </c>
      <c r="O22" s="1">
        <f t="shared" si="15"/>
        <v>0.3936677025106237</v>
      </c>
      <c r="Q22">
        <v>47.6387</v>
      </c>
      <c r="R22">
        <v>31.8977</v>
      </c>
      <c r="S22">
        <v>-2.9712</v>
      </c>
      <c r="T22" s="1">
        <f t="shared" si="16"/>
        <v>0.39370533397453794</v>
      </c>
      <c r="V22" s="1">
        <f t="shared" si="0"/>
        <v>47.6387</v>
      </c>
      <c r="W22" s="1">
        <f t="shared" si="1"/>
        <v>31.8977</v>
      </c>
      <c r="X22" s="1">
        <f t="shared" si="2"/>
        <v>134</v>
      </c>
      <c r="Y22" s="1">
        <f t="shared" si="17"/>
        <v>0.3647473783319113</v>
      </c>
      <c r="AA22" s="1">
        <f t="shared" si="3"/>
        <v>77.03992841384266</v>
      </c>
      <c r="AB22" s="1">
        <f t="shared" si="4"/>
        <v>77.13121363572597</v>
      </c>
      <c r="AC22" s="1">
        <f t="shared" si="5"/>
        <v>85.38358225016096</v>
      </c>
      <c r="AE22" s="1">
        <f t="shared" si="6"/>
        <v>50.99999807539213</v>
      </c>
      <c r="AF22" s="1">
        <f t="shared" si="7"/>
        <v>54.36422748269307</v>
      </c>
      <c r="AG22" s="1">
        <f t="shared" si="8"/>
        <v>61.01031557417156</v>
      </c>
      <c r="AI22" s="1">
        <f t="shared" si="9"/>
        <v>65.37520561499636</v>
      </c>
      <c r="AJ22" s="1">
        <f t="shared" si="10"/>
        <v>66.42158941305534</v>
      </c>
      <c r="AK22" s="1">
        <f t="shared" si="11"/>
        <v>67.3753997252453</v>
      </c>
    </row>
    <row r="23" spans="1:37" ht="12.75">
      <c r="A23">
        <f t="shared" si="12"/>
        <v>17</v>
      </c>
      <c r="B23">
        <v>25.1981</v>
      </c>
      <c r="C23">
        <v>9.0604</v>
      </c>
      <c r="D23">
        <v>63.8183</v>
      </c>
      <c r="E23" s="1">
        <f t="shared" si="13"/>
        <v>0.3937177034373736</v>
      </c>
      <c r="G23">
        <v>75.248</v>
      </c>
      <c r="H23">
        <v>18.8365</v>
      </c>
      <c r="I23">
        <v>63.1601</v>
      </c>
      <c r="J23" s="1">
        <f t="shared" si="14"/>
        <v>0.3936397083628644</v>
      </c>
      <c r="L23">
        <v>47.7907</v>
      </c>
      <c r="M23">
        <v>65.0493</v>
      </c>
      <c r="N23">
        <v>55.039</v>
      </c>
      <c r="O23" s="1">
        <f t="shared" si="15"/>
        <v>0.3937177034373778</v>
      </c>
      <c r="Q23">
        <v>47.4418</v>
      </c>
      <c r="R23">
        <v>32.2048</v>
      </c>
      <c r="S23">
        <v>-3.1193</v>
      </c>
      <c r="T23" s="1">
        <f t="shared" si="16"/>
        <v>0.3937177034373724</v>
      </c>
      <c r="V23" s="1">
        <f t="shared" si="0"/>
        <v>47.4418</v>
      </c>
      <c r="W23" s="1">
        <f t="shared" si="1"/>
        <v>32.2048</v>
      </c>
      <c r="X23" s="1">
        <f t="shared" si="2"/>
        <v>134</v>
      </c>
      <c r="Y23" s="1">
        <f t="shared" si="17"/>
        <v>0.36480134319927987</v>
      </c>
      <c r="AA23" s="1">
        <f t="shared" si="3"/>
        <v>77.17458426153004</v>
      </c>
      <c r="AB23" s="1">
        <f t="shared" si="4"/>
        <v>77.2669892990532</v>
      </c>
      <c r="AC23" s="1">
        <f t="shared" si="5"/>
        <v>85.52030421168999</v>
      </c>
      <c r="AE23" s="1">
        <f t="shared" si="6"/>
        <v>50.99997890646624</v>
      </c>
      <c r="AF23" s="1">
        <f t="shared" si="7"/>
        <v>54.36431248843307</v>
      </c>
      <c r="AG23" s="1">
        <f t="shared" si="8"/>
        <v>61.01031557417156</v>
      </c>
      <c r="AI23" s="1">
        <f t="shared" si="9"/>
        <v>65.42101981095703</v>
      </c>
      <c r="AJ23" s="1">
        <f t="shared" si="10"/>
        <v>66.4654886063748</v>
      </c>
      <c r="AK23" s="1">
        <f t="shared" si="11"/>
        <v>67.41356964716505</v>
      </c>
    </row>
    <row r="24" spans="1:37" ht="12.75">
      <c r="A24">
        <f t="shared" si="12"/>
        <v>18</v>
      </c>
      <c r="B24">
        <v>25.0013</v>
      </c>
      <c r="C24">
        <v>9.3675</v>
      </c>
      <c r="D24">
        <v>63.6702</v>
      </c>
      <c r="E24" s="1">
        <f t="shared" si="13"/>
        <v>0.39366770251063243</v>
      </c>
      <c r="G24">
        <v>75.0512</v>
      </c>
      <c r="H24">
        <v>19.1436</v>
      </c>
      <c r="I24">
        <v>63.012</v>
      </c>
      <c r="J24" s="1">
        <f t="shared" si="14"/>
        <v>0.3936677025106363</v>
      </c>
      <c r="L24">
        <v>47.5939</v>
      </c>
      <c r="M24">
        <v>65.3564</v>
      </c>
      <c r="N24">
        <v>54.8909</v>
      </c>
      <c r="O24" s="1">
        <f t="shared" si="15"/>
        <v>0.3936677025106273</v>
      </c>
      <c r="Q24">
        <v>47.245</v>
      </c>
      <c r="R24">
        <v>32.5119</v>
      </c>
      <c r="S24">
        <v>-3.2674</v>
      </c>
      <c r="T24" s="1">
        <f t="shared" si="16"/>
        <v>0.393667702510633</v>
      </c>
      <c r="V24" s="1">
        <f t="shared" si="0"/>
        <v>47.245</v>
      </c>
      <c r="W24" s="1">
        <f t="shared" si="1"/>
        <v>32.5119</v>
      </c>
      <c r="X24" s="1">
        <f t="shared" si="2"/>
        <v>134</v>
      </c>
      <c r="Y24" s="1">
        <f t="shared" si="17"/>
        <v>0.3647473783319083</v>
      </c>
      <c r="AA24" s="1">
        <f t="shared" si="3"/>
        <v>77.3092892807197</v>
      </c>
      <c r="AB24" s="1">
        <f t="shared" si="4"/>
        <v>77.40279289101912</v>
      </c>
      <c r="AC24" s="1">
        <f t="shared" si="5"/>
        <v>85.657064006829</v>
      </c>
      <c r="AE24" s="1">
        <f t="shared" si="6"/>
        <v>50.999978906466225</v>
      </c>
      <c r="AF24" s="1">
        <f t="shared" si="7"/>
        <v>54.364312488433065</v>
      </c>
      <c r="AG24" s="1">
        <f t="shared" si="8"/>
        <v>61.01031557417155</v>
      </c>
      <c r="AI24" s="1">
        <f t="shared" si="9"/>
        <v>65.46667438115642</v>
      </c>
      <c r="AJ24" s="1">
        <f t="shared" si="10"/>
        <v>66.50926317839692</v>
      </c>
      <c r="AK24" s="1">
        <f t="shared" si="11"/>
        <v>67.45161770197488</v>
      </c>
    </row>
    <row r="25" spans="1:37" ht="12.75">
      <c r="A25">
        <f t="shared" si="12"/>
        <v>19</v>
      </c>
      <c r="B25">
        <v>24.7935</v>
      </c>
      <c r="C25">
        <v>9.6686</v>
      </c>
      <c r="D25">
        <v>63.5111</v>
      </c>
      <c r="E25" s="1">
        <f t="shared" si="13"/>
        <v>0.39894217626117223</v>
      </c>
      <c r="G25">
        <v>74.842</v>
      </c>
      <c r="H25">
        <v>19.4515</v>
      </c>
      <c r="I25">
        <v>62.8529</v>
      </c>
      <c r="J25" s="1">
        <f t="shared" si="14"/>
        <v>0.40482077515858655</v>
      </c>
      <c r="L25">
        <v>47.3786</v>
      </c>
      <c r="M25">
        <v>65.6595</v>
      </c>
      <c r="N25">
        <v>54.7255</v>
      </c>
      <c r="O25" s="1">
        <f t="shared" si="15"/>
        <v>0.40691628131595053</v>
      </c>
      <c r="Q25">
        <v>47.0356</v>
      </c>
      <c r="R25">
        <v>32.8079</v>
      </c>
      <c r="S25">
        <v>-3.4287</v>
      </c>
      <c r="T25" s="1">
        <f t="shared" si="16"/>
        <v>0.3968400811410028</v>
      </c>
      <c r="V25" s="1">
        <f t="shared" si="0"/>
        <v>47.0356</v>
      </c>
      <c r="W25" s="1">
        <f t="shared" si="1"/>
        <v>32.8079</v>
      </c>
      <c r="X25" s="1">
        <f t="shared" si="2"/>
        <v>134</v>
      </c>
      <c r="Y25" s="1">
        <f t="shared" si="17"/>
        <v>0.3625801428649914</v>
      </c>
      <c r="AA25" s="1">
        <f t="shared" si="3"/>
        <v>77.45207059924222</v>
      </c>
      <c r="AB25" s="1">
        <f t="shared" si="4"/>
        <v>77.54675454414581</v>
      </c>
      <c r="AC25" s="1">
        <f t="shared" si="5"/>
        <v>85.81253767259187</v>
      </c>
      <c r="AE25" s="1">
        <f t="shared" si="6"/>
        <v>50.99990894011478</v>
      </c>
      <c r="AF25" s="1">
        <f t="shared" si="7"/>
        <v>54.3642551160227</v>
      </c>
      <c r="AG25" s="1">
        <f t="shared" si="8"/>
        <v>61.01028103672363</v>
      </c>
      <c r="AI25" s="1">
        <f t="shared" si="9"/>
        <v>65.51876483519618</v>
      </c>
      <c r="AJ25" s="1">
        <f t="shared" si="10"/>
        <v>66.55948993192092</v>
      </c>
      <c r="AK25" s="1">
        <f t="shared" si="11"/>
        <v>67.48962593348861</v>
      </c>
    </row>
    <row r="26" spans="1:37" ht="12.75">
      <c r="A26">
        <f t="shared" si="12"/>
        <v>20</v>
      </c>
      <c r="B26">
        <v>24.5256</v>
      </c>
      <c r="C26">
        <v>9.9375</v>
      </c>
      <c r="D26">
        <v>63.2902</v>
      </c>
      <c r="E26" s="1">
        <f t="shared" si="13"/>
        <v>0.4391747146637666</v>
      </c>
      <c r="G26">
        <v>74.5656</v>
      </c>
      <c r="H26">
        <v>19.7643</v>
      </c>
      <c r="I26">
        <v>62.6321</v>
      </c>
      <c r="J26" s="1">
        <f t="shared" si="14"/>
        <v>0.4722218122873992</v>
      </c>
      <c r="L26">
        <v>47.0624</v>
      </c>
      <c r="M26">
        <v>65.9413</v>
      </c>
      <c r="N26">
        <v>54.4632</v>
      </c>
      <c r="O26" s="1">
        <f t="shared" si="15"/>
        <v>0.4981917000512971</v>
      </c>
      <c r="Q26">
        <v>46.7578</v>
      </c>
      <c r="R26">
        <v>33.0427</v>
      </c>
      <c r="S26">
        <v>-3.6647</v>
      </c>
      <c r="T26" s="1">
        <f t="shared" si="16"/>
        <v>0.4335895293938758</v>
      </c>
      <c r="V26" s="1">
        <f t="shared" si="0"/>
        <v>46.7578</v>
      </c>
      <c r="W26" s="1">
        <f t="shared" si="1"/>
        <v>33.0427</v>
      </c>
      <c r="X26" s="1">
        <f t="shared" si="2"/>
        <v>134</v>
      </c>
      <c r="Y26" s="1">
        <f t="shared" si="17"/>
        <v>0.36373600316713606</v>
      </c>
      <c r="AA26" s="1">
        <f t="shared" si="3"/>
        <v>77.64017516672666</v>
      </c>
      <c r="AB26" s="1">
        <f t="shared" si="4"/>
        <v>77.73652164722833</v>
      </c>
      <c r="AC26" s="1">
        <f t="shared" si="5"/>
        <v>86.07272051794342</v>
      </c>
      <c r="AE26" s="1">
        <f t="shared" si="6"/>
        <v>51.00000680245053</v>
      </c>
      <c r="AF26" s="1">
        <f t="shared" si="7"/>
        <v>54.36425541152937</v>
      </c>
      <c r="AG26" s="1">
        <f t="shared" si="8"/>
        <v>61.01023600741108</v>
      </c>
      <c r="AI26" s="1">
        <f t="shared" si="9"/>
        <v>65.60743432761052</v>
      </c>
      <c r="AJ26" s="1">
        <f t="shared" si="10"/>
        <v>66.64615677748878</v>
      </c>
      <c r="AK26" s="1">
        <f t="shared" si="11"/>
        <v>67.52780471212972</v>
      </c>
    </row>
    <row r="27" spans="1:37" ht="12.75">
      <c r="A27">
        <f t="shared" si="12"/>
        <v>21</v>
      </c>
      <c r="B27">
        <v>24.3288</v>
      </c>
      <c r="C27">
        <v>10.2446</v>
      </c>
      <c r="D27">
        <v>63.1421</v>
      </c>
      <c r="E27" s="1">
        <f t="shared" si="13"/>
        <v>0.39366770251063243</v>
      </c>
      <c r="G27">
        <v>74.3688</v>
      </c>
      <c r="H27">
        <v>20.0714</v>
      </c>
      <c r="I27">
        <v>62.484</v>
      </c>
      <c r="J27" s="1">
        <f t="shared" si="14"/>
        <v>0.39366770251063915</v>
      </c>
      <c r="L27">
        <v>46.8656</v>
      </c>
      <c r="M27">
        <v>66.2484</v>
      </c>
      <c r="N27">
        <v>54.3151</v>
      </c>
      <c r="O27" s="1">
        <f t="shared" si="15"/>
        <v>0.39366770251063476</v>
      </c>
      <c r="Q27">
        <v>46.561</v>
      </c>
      <c r="R27">
        <v>33.3498</v>
      </c>
      <c r="S27">
        <v>-3.8128</v>
      </c>
      <c r="T27" s="1">
        <f t="shared" si="16"/>
        <v>0.39366770251063316</v>
      </c>
      <c r="V27" s="1">
        <f t="shared" si="0"/>
        <v>46.561</v>
      </c>
      <c r="W27" s="1">
        <f t="shared" si="1"/>
        <v>33.3498</v>
      </c>
      <c r="X27" s="1">
        <f t="shared" si="2"/>
        <v>134</v>
      </c>
      <c r="Y27" s="1">
        <f t="shared" si="17"/>
        <v>0.3647473783319083</v>
      </c>
      <c r="AA27" s="1">
        <f t="shared" si="3"/>
        <v>77.77507940394533</v>
      </c>
      <c r="AB27" s="1">
        <f t="shared" si="4"/>
        <v>77.87251057594071</v>
      </c>
      <c r="AC27" s="1">
        <f t="shared" si="5"/>
        <v>86.20959315024054</v>
      </c>
      <c r="AE27" s="1">
        <f t="shared" si="6"/>
        <v>51.00000680245052</v>
      </c>
      <c r="AF27" s="1">
        <f t="shared" si="7"/>
        <v>54.36425541152937</v>
      </c>
      <c r="AG27" s="1">
        <f t="shared" si="8"/>
        <v>61.01023600741109</v>
      </c>
      <c r="AI27" s="1">
        <f t="shared" si="9"/>
        <v>65.65249242792383</v>
      </c>
      <c r="AJ27" s="1">
        <f t="shared" si="10"/>
        <v>66.68935207178298</v>
      </c>
      <c r="AK27" s="1">
        <f t="shared" si="11"/>
        <v>67.56542764325967</v>
      </c>
    </row>
    <row r="28" spans="1:37" ht="12.75">
      <c r="A28">
        <f t="shared" si="12"/>
        <v>22</v>
      </c>
      <c r="B28">
        <v>24.035</v>
      </c>
      <c r="C28">
        <v>10.4932</v>
      </c>
      <c r="D28">
        <v>62.8853</v>
      </c>
      <c r="E28" s="1">
        <f t="shared" si="13"/>
        <v>0.4626733621033305</v>
      </c>
      <c r="G28">
        <v>74.0645</v>
      </c>
      <c r="H28">
        <v>20.3738</v>
      </c>
      <c r="I28">
        <v>62.2359</v>
      </c>
      <c r="J28" s="1">
        <f t="shared" si="14"/>
        <v>0.4955783086455644</v>
      </c>
      <c r="L28">
        <v>46.5142</v>
      </c>
      <c r="M28">
        <v>66.5134</v>
      </c>
      <c r="N28">
        <v>54.015</v>
      </c>
      <c r="O28" s="1">
        <f t="shared" si="15"/>
        <v>0.5326978224096652</v>
      </c>
      <c r="Q28">
        <v>46.2659</v>
      </c>
      <c r="R28">
        <v>33.5612</v>
      </c>
      <c r="S28">
        <v>-4.0828</v>
      </c>
      <c r="T28" s="1">
        <f t="shared" si="16"/>
        <v>0.45240907373747213</v>
      </c>
      <c r="V28" s="1">
        <f t="shared" si="0"/>
        <v>46.2659</v>
      </c>
      <c r="W28" s="1">
        <f t="shared" si="1"/>
        <v>33.5612</v>
      </c>
      <c r="X28" s="1">
        <f t="shared" si="2"/>
        <v>134</v>
      </c>
      <c r="Y28" s="1">
        <f t="shared" si="17"/>
        <v>0.36300684566547464</v>
      </c>
      <c r="AA28" s="1">
        <f t="shared" si="3"/>
        <v>77.99773134457182</v>
      </c>
      <c r="AB28" s="1">
        <f t="shared" si="4"/>
        <v>78.08172468337261</v>
      </c>
      <c r="AC28" s="1">
        <f t="shared" si="5"/>
        <v>86.50727924706683</v>
      </c>
      <c r="AE28" s="1">
        <f t="shared" si="6"/>
        <v>50.99998869578306</v>
      </c>
      <c r="AF28" s="1">
        <f t="shared" si="7"/>
        <v>54.364187799138506</v>
      </c>
      <c r="AG28" s="1">
        <f t="shared" si="8"/>
        <v>61.01032259191882</v>
      </c>
      <c r="AI28" s="1">
        <f t="shared" si="9"/>
        <v>65.74880005878666</v>
      </c>
      <c r="AJ28" s="1">
        <f t="shared" si="10"/>
        <v>66.79334642211249</v>
      </c>
      <c r="AK28" s="1">
        <f t="shared" si="11"/>
        <v>67.60875813342254</v>
      </c>
    </row>
    <row r="29" spans="1:37" ht="12.75">
      <c r="A29">
        <f t="shared" si="12"/>
        <v>23</v>
      </c>
      <c r="B29">
        <v>23.8295</v>
      </c>
      <c r="C29">
        <v>10.7943</v>
      </c>
      <c r="D29">
        <v>62.7271</v>
      </c>
      <c r="E29" s="1">
        <f t="shared" si="13"/>
        <v>0.3973898589546549</v>
      </c>
      <c r="G29">
        <v>73.8581</v>
      </c>
      <c r="H29">
        <v>20.6795</v>
      </c>
      <c r="I29">
        <v>62.0792</v>
      </c>
      <c r="J29" s="1">
        <f t="shared" si="14"/>
        <v>0.40075970356312285</v>
      </c>
      <c r="L29">
        <v>46.3038</v>
      </c>
      <c r="M29">
        <v>66.8161</v>
      </c>
      <c r="N29">
        <v>53.8541</v>
      </c>
      <c r="O29" s="1">
        <f t="shared" si="15"/>
        <v>0.4022241414932727</v>
      </c>
      <c r="Q29">
        <v>46.0611</v>
      </c>
      <c r="R29">
        <v>33.8601</v>
      </c>
      <c r="S29">
        <v>-4.2416</v>
      </c>
      <c r="T29" s="1">
        <f t="shared" si="16"/>
        <v>0.3956029448828731</v>
      </c>
      <c r="V29" s="1">
        <f t="shared" si="0"/>
        <v>46.0611</v>
      </c>
      <c r="W29" s="1">
        <f t="shared" si="1"/>
        <v>33.8601</v>
      </c>
      <c r="X29" s="1">
        <f t="shared" si="2"/>
        <v>134</v>
      </c>
      <c r="Y29" s="1">
        <f t="shared" si="17"/>
        <v>0.36233168506218366</v>
      </c>
      <c r="AA29" s="1">
        <f t="shared" si="3"/>
        <v>78.14154748026174</v>
      </c>
      <c r="AB29" s="1">
        <f t="shared" si="4"/>
        <v>78.22405575013353</v>
      </c>
      <c r="AC29" s="1">
        <f t="shared" si="5"/>
        <v>86.65749896056313</v>
      </c>
      <c r="AE29" s="1">
        <f t="shared" si="6"/>
        <v>50.99997815107375</v>
      </c>
      <c r="AF29" s="1">
        <f t="shared" si="7"/>
        <v>54.36430426355146</v>
      </c>
      <c r="AG29" s="1">
        <f t="shared" si="8"/>
        <v>61.01037915576333</v>
      </c>
      <c r="AI29" s="1">
        <f t="shared" si="9"/>
        <v>65.79717871557952</v>
      </c>
      <c r="AJ29" s="1">
        <f t="shared" si="10"/>
        <v>66.84150865545273</v>
      </c>
      <c r="AK29" s="1">
        <f t="shared" si="11"/>
        <v>67.64698506964716</v>
      </c>
    </row>
    <row r="30" spans="1:37" ht="12.75">
      <c r="A30">
        <f t="shared" si="12"/>
        <v>24</v>
      </c>
      <c r="B30">
        <v>23.5122</v>
      </c>
      <c r="C30">
        <v>11.0196</v>
      </c>
      <c r="D30">
        <v>62.4385</v>
      </c>
      <c r="E30" s="1">
        <f t="shared" si="13"/>
        <v>0.4844887408392494</v>
      </c>
      <c r="G30">
        <v>73.5285</v>
      </c>
      <c r="H30">
        <v>20.9683</v>
      </c>
      <c r="I30">
        <v>61.8116</v>
      </c>
      <c r="J30" s="1">
        <f t="shared" si="14"/>
        <v>0.5134699212222654</v>
      </c>
      <c r="L30">
        <v>45.9201</v>
      </c>
      <c r="M30">
        <v>67.0622</v>
      </c>
      <c r="N30">
        <v>53.5289</v>
      </c>
      <c r="O30" s="1">
        <f t="shared" si="15"/>
        <v>0.5599517300625155</v>
      </c>
      <c r="Q30">
        <v>45.7544</v>
      </c>
      <c r="R30">
        <v>34.0542</v>
      </c>
      <c r="S30">
        <v>-4.5375</v>
      </c>
      <c r="T30" s="1">
        <f t="shared" si="16"/>
        <v>0.468291052658497</v>
      </c>
      <c r="V30" s="1">
        <f t="shared" si="0"/>
        <v>45.7544</v>
      </c>
      <c r="W30" s="1">
        <f t="shared" si="1"/>
        <v>34.0542</v>
      </c>
      <c r="X30" s="1">
        <f t="shared" si="2"/>
        <v>134</v>
      </c>
      <c r="Y30" s="1">
        <f t="shared" si="17"/>
        <v>0.36295963962953715</v>
      </c>
      <c r="AA30" s="1">
        <f t="shared" si="3"/>
        <v>78.3987024143257</v>
      </c>
      <c r="AB30" s="1">
        <f t="shared" si="4"/>
        <v>78.44620133683976</v>
      </c>
      <c r="AC30" s="1">
        <f t="shared" si="5"/>
        <v>86.97789061422449</v>
      </c>
      <c r="AE30" s="1">
        <f t="shared" si="6"/>
        <v>50.99999902931371</v>
      </c>
      <c r="AF30" s="1">
        <f t="shared" si="7"/>
        <v>54.364275834963536</v>
      </c>
      <c r="AG30" s="1">
        <f t="shared" si="8"/>
        <v>61.01039230598342</v>
      </c>
      <c r="AI30" s="1">
        <f t="shared" si="9"/>
        <v>65.8937096355011</v>
      </c>
      <c r="AJ30" s="1">
        <f t="shared" si="10"/>
        <v>66.95945362818763</v>
      </c>
      <c r="AK30" s="1">
        <f t="shared" si="11"/>
        <v>67.69706688044346</v>
      </c>
    </row>
    <row r="31" spans="1:37" ht="12.75">
      <c r="A31">
        <f t="shared" si="12"/>
        <v>25</v>
      </c>
      <c r="B31">
        <v>23.3154</v>
      </c>
      <c r="C31">
        <v>11.3267</v>
      </c>
      <c r="D31">
        <v>62.2903</v>
      </c>
      <c r="E31" s="1">
        <f t="shared" si="13"/>
        <v>0.3937053339745331</v>
      </c>
      <c r="G31">
        <v>73.3317</v>
      </c>
      <c r="H31">
        <v>21.2754</v>
      </c>
      <c r="I31">
        <v>61.6635</v>
      </c>
      <c r="J31" s="1">
        <f t="shared" si="14"/>
        <v>0.39366770251063204</v>
      </c>
      <c r="L31">
        <v>45.7233</v>
      </c>
      <c r="M31">
        <v>67.3693</v>
      </c>
      <c r="N31">
        <v>53.3808</v>
      </c>
      <c r="O31" s="1">
        <f t="shared" si="15"/>
        <v>0.3936677025106237</v>
      </c>
      <c r="Q31">
        <v>45.5575</v>
      </c>
      <c r="R31">
        <v>34.3613</v>
      </c>
      <c r="S31">
        <v>-4.6856</v>
      </c>
      <c r="T31" s="1">
        <f t="shared" si="16"/>
        <v>0.3937177034373726</v>
      </c>
      <c r="V31" s="1">
        <f t="shared" si="0"/>
        <v>45.5575</v>
      </c>
      <c r="W31" s="1">
        <f t="shared" si="1"/>
        <v>34.3613</v>
      </c>
      <c r="X31" s="1">
        <f t="shared" si="2"/>
        <v>134</v>
      </c>
      <c r="Y31" s="1">
        <f t="shared" si="17"/>
        <v>0.36480134319927987</v>
      </c>
      <c r="AA31" s="1">
        <f t="shared" si="3"/>
        <v>78.53397279941974</v>
      </c>
      <c r="AB31" s="1">
        <f t="shared" si="4"/>
        <v>78.5825438421282</v>
      </c>
      <c r="AC31" s="1">
        <f t="shared" si="5"/>
        <v>87.11492961760344</v>
      </c>
      <c r="AE31" s="1">
        <f t="shared" si="6"/>
        <v>50.999997800196034</v>
      </c>
      <c r="AF31" s="1">
        <f t="shared" si="7"/>
        <v>54.36427583496352</v>
      </c>
      <c r="AG31" s="1">
        <f t="shared" si="8"/>
        <v>61.0103777026499</v>
      </c>
      <c r="AI31" s="1">
        <f t="shared" si="9"/>
        <v>65.93791615771939</v>
      </c>
      <c r="AJ31" s="1">
        <f t="shared" si="10"/>
        <v>67.00165521842258</v>
      </c>
      <c r="AK31" s="1">
        <f t="shared" si="11"/>
        <v>67.73403244581546</v>
      </c>
    </row>
    <row r="32" spans="1:37" ht="12.75">
      <c r="A32">
        <f t="shared" si="12"/>
        <v>26</v>
      </c>
      <c r="B32">
        <v>23.0616</v>
      </c>
      <c r="C32">
        <v>11.6015</v>
      </c>
      <c r="D32">
        <v>62.0664</v>
      </c>
      <c r="E32" s="1">
        <f t="shared" si="13"/>
        <v>0.43595950500017844</v>
      </c>
      <c r="G32">
        <v>73.0683</v>
      </c>
      <c r="H32">
        <v>21.5998</v>
      </c>
      <c r="I32">
        <v>61.4576</v>
      </c>
      <c r="J32" s="1">
        <f t="shared" si="14"/>
        <v>0.46584303150310225</v>
      </c>
      <c r="L32">
        <v>45.4177</v>
      </c>
      <c r="M32">
        <v>67.6614</v>
      </c>
      <c r="N32">
        <v>53.1358</v>
      </c>
      <c r="O32" s="1">
        <f t="shared" si="15"/>
        <v>0.4886090154714714</v>
      </c>
      <c r="Q32">
        <v>45.3125</v>
      </c>
      <c r="R32">
        <v>34.6205</v>
      </c>
      <c r="S32">
        <v>-4.9121</v>
      </c>
      <c r="T32" s="1">
        <f t="shared" si="16"/>
        <v>0.42250667450349055</v>
      </c>
      <c r="V32" s="1">
        <f t="shared" si="0"/>
        <v>45.3125</v>
      </c>
      <c r="W32" s="1">
        <f t="shared" si="1"/>
        <v>34.6205</v>
      </c>
      <c r="X32" s="1">
        <f t="shared" si="2"/>
        <v>134</v>
      </c>
      <c r="Y32" s="1">
        <f t="shared" si="17"/>
        <v>0.35666460435540653</v>
      </c>
      <c r="AA32" s="1">
        <f t="shared" si="3"/>
        <v>78.73639387710108</v>
      </c>
      <c r="AB32" s="1">
        <f t="shared" si="4"/>
        <v>78.75482753387249</v>
      </c>
      <c r="AC32" s="1">
        <f t="shared" si="5"/>
        <v>87.35405532366542</v>
      </c>
      <c r="AE32" s="1">
        <f t="shared" si="6"/>
        <v>51.00006554133043</v>
      </c>
      <c r="AF32" s="1">
        <f t="shared" si="7"/>
        <v>54.36431761882052</v>
      </c>
      <c r="AG32" s="1">
        <f t="shared" si="8"/>
        <v>61.010353314662915</v>
      </c>
      <c r="AI32" s="1">
        <f t="shared" si="9"/>
        <v>66.00773905723645</v>
      </c>
      <c r="AJ32" s="1">
        <f t="shared" si="10"/>
        <v>67.089910280369</v>
      </c>
      <c r="AK32" s="1">
        <f t="shared" si="11"/>
        <v>67.77510224474447</v>
      </c>
    </row>
    <row r="33" spans="1:37" ht="12.75">
      <c r="A33">
        <f t="shared" si="12"/>
        <v>27</v>
      </c>
      <c r="B33">
        <v>22.8011</v>
      </c>
      <c r="C33">
        <v>11.8884</v>
      </c>
      <c r="D33">
        <v>61.8074</v>
      </c>
      <c r="E33" s="1">
        <f t="shared" si="13"/>
        <v>0.4661039154523368</v>
      </c>
      <c r="G33">
        <v>72.7863</v>
      </c>
      <c r="H33">
        <v>21.9957</v>
      </c>
      <c r="I33">
        <v>61.24</v>
      </c>
      <c r="J33" s="1">
        <f t="shared" si="14"/>
        <v>0.5325510022523643</v>
      </c>
      <c r="L33">
        <v>45.0435</v>
      </c>
      <c r="M33">
        <v>67.988</v>
      </c>
      <c r="N33">
        <v>52.8426</v>
      </c>
      <c r="O33" s="1">
        <f t="shared" si="15"/>
        <v>0.5767663651774472</v>
      </c>
      <c r="Q33">
        <v>45.0707</v>
      </c>
      <c r="R33">
        <v>34.8877</v>
      </c>
      <c r="S33">
        <v>-5.1715</v>
      </c>
      <c r="T33" s="1">
        <f t="shared" si="16"/>
        <v>0.4440173870469494</v>
      </c>
      <c r="V33" s="1">
        <f t="shared" si="0"/>
        <v>45.0707</v>
      </c>
      <c r="W33" s="1">
        <f t="shared" si="1"/>
        <v>34.8877</v>
      </c>
      <c r="X33" s="1">
        <f t="shared" si="2"/>
        <v>134</v>
      </c>
      <c r="Y33" s="1">
        <f t="shared" si="17"/>
        <v>0.3603652036476334</v>
      </c>
      <c r="AA33" s="1">
        <f t="shared" si="3"/>
        <v>78.97261790905758</v>
      </c>
      <c r="AB33" s="1">
        <f t="shared" si="4"/>
        <v>78.9200592204542</v>
      </c>
      <c r="AC33" s="1">
        <f t="shared" si="5"/>
        <v>87.64789886066863</v>
      </c>
      <c r="AE33" s="1">
        <f t="shared" si="6"/>
        <v>50.999996814607734</v>
      </c>
      <c r="AF33" s="1">
        <f t="shared" si="7"/>
        <v>54.36424319246981</v>
      </c>
      <c r="AG33" s="1">
        <f t="shared" si="8"/>
        <v>61.01030336721822</v>
      </c>
      <c r="AI33" s="1">
        <f t="shared" si="9"/>
        <v>66.08491139348833</v>
      </c>
      <c r="AJ33" s="1">
        <f t="shared" si="10"/>
        <v>67.21219089420087</v>
      </c>
      <c r="AK33" s="1">
        <f t="shared" si="11"/>
        <v>67.81174797985652</v>
      </c>
    </row>
    <row r="34" spans="1:37" ht="12.75">
      <c r="A34">
        <f t="shared" si="12"/>
        <v>28</v>
      </c>
      <c r="B34">
        <v>22.5445</v>
      </c>
      <c r="C34">
        <v>12.1773</v>
      </c>
      <c r="D34">
        <v>61.552</v>
      </c>
      <c r="E34" s="1">
        <f t="shared" si="13"/>
        <v>0.4631802348978225</v>
      </c>
      <c r="G34">
        <v>72.5087</v>
      </c>
      <c r="H34">
        <v>22.3902</v>
      </c>
      <c r="I34">
        <v>61.0241</v>
      </c>
      <c r="J34" s="1">
        <f t="shared" si="14"/>
        <v>0.5284929706249635</v>
      </c>
      <c r="L34">
        <v>44.6767</v>
      </c>
      <c r="M34">
        <v>68.3151</v>
      </c>
      <c r="N34">
        <v>52.5531</v>
      </c>
      <c r="O34" s="1">
        <f t="shared" si="15"/>
        <v>0.5703918828314466</v>
      </c>
      <c r="Q34">
        <v>44.8318</v>
      </c>
      <c r="R34">
        <v>35.1569</v>
      </c>
      <c r="S34">
        <v>-5.4278</v>
      </c>
      <c r="T34" s="1">
        <f t="shared" si="16"/>
        <v>0.44185013296365494</v>
      </c>
      <c r="V34" s="1">
        <f t="shared" si="0"/>
        <v>44.8318</v>
      </c>
      <c r="W34" s="1">
        <f t="shared" si="1"/>
        <v>35.1569</v>
      </c>
      <c r="X34" s="1">
        <f t="shared" si="2"/>
        <v>134</v>
      </c>
      <c r="Y34" s="1">
        <f t="shared" si="17"/>
        <v>0.35991922704962476</v>
      </c>
      <c r="AA34" s="1">
        <f t="shared" si="3"/>
        <v>79.20541939444549</v>
      </c>
      <c r="AB34" s="1">
        <f t="shared" si="4"/>
        <v>79.08527930854136</v>
      </c>
      <c r="AC34" s="1">
        <f t="shared" si="5"/>
        <v>87.93797702278579</v>
      </c>
      <c r="AE34" s="1">
        <f t="shared" si="6"/>
        <v>51.0000322201859</v>
      </c>
      <c r="AF34" s="1">
        <f t="shared" si="7"/>
        <v>54.36427600005357</v>
      </c>
      <c r="AG34" s="1">
        <f t="shared" si="8"/>
        <v>61.01038491019377</v>
      </c>
      <c r="AI34" s="1">
        <f t="shared" si="9"/>
        <v>66.16101623765012</v>
      </c>
      <c r="AJ34" s="1">
        <f t="shared" si="10"/>
        <v>67.33140522940118</v>
      </c>
      <c r="AK34" s="1">
        <f t="shared" si="11"/>
        <v>67.84783852162556</v>
      </c>
    </row>
    <row r="35" spans="1:37" ht="12.75">
      <c r="A35">
        <f t="shared" si="12"/>
        <v>29</v>
      </c>
      <c r="B35">
        <v>22.2917</v>
      </c>
      <c r="C35">
        <v>12.4671</v>
      </c>
      <c r="D35">
        <v>61.3018</v>
      </c>
      <c r="E35" s="1">
        <f t="shared" si="13"/>
        <v>0.4587939842674486</v>
      </c>
      <c r="G35">
        <v>72.236</v>
      </c>
      <c r="H35">
        <v>22.7788</v>
      </c>
      <c r="I35">
        <v>60.81</v>
      </c>
      <c r="J35" s="1">
        <f t="shared" si="14"/>
        <v>0.5207821617528755</v>
      </c>
      <c r="L35">
        <v>44.3206</v>
      </c>
      <c r="M35">
        <v>68.6402</v>
      </c>
      <c r="N35">
        <v>52.2696</v>
      </c>
      <c r="O35" s="1">
        <f t="shared" si="15"/>
        <v>0.55934736076967</v>
      </c>
      <c r="Q35">
        <v>44.5949</v>
      </c>
      <c r="R35">
        <v>35.4271</v>
      </c>
      <c r="S35">
        <v>-5.6795</v>
      </c>
      <c r="T35" s="1">
        <f t="shared" si="16"/>
        <v>0.4387283214017538</v>
      </c>
      <c r="V35" s="1">
        <f t="shared" si="0"/>
        <v>44.5949</v>
      </c>
      <c r="W35" s="1">
        <f t="shared" si="1"/>
        <v>35.4271</v>
      </c>
      <c r="X35" s="1">
        <f t="shared" si="2"/>
        <v>134</v>
      </c>
      <c r="Y35" s="1">
        <f t="shared" si="17"/>
        <v>0.35934614231963136</v>
      </c>
      <c r="AA35" s="1">
        <f t="shared" si="3"/>
        <v>79.4331329703166</v>
      </c>
      <c r="AB35" s="1">
        <f t="shared" si="4"/>
        <v>79.25141009534153</v>
      </c>
      <c r="AC35" s="1">
        <f t="shared" si="5"/>
        <v>88.22155936198362</v>
      </c>
      <c r="AE35" s="1">
        <f t="shared" si="6"/>
        <v>51.000060064866595</v>
      </c>
      <c r="AF35" s="1">
        <f t="shared" si="7"/>
        <v>54.36428974317607</v>
      </c>
      <c r="AG35" s="1">
        <f t="shared" si="8"/>
        <v>61.01041087929173</v>
      </c>
      <c r="AI35" s="1">
        <f t="shared" si="9"/>
        <v>66.23592969253596</v>
      </c>
      <c r="AJ35" s="1">
        <f t="shared" si="10"/>
        <v>67.44573698478005</v>
      </c>
      <c r="AK35" s="1">
        <f t="shared" si="11"/>
        <v>67.8837779506835</v>
      </c>
    </row>
    <row r="36" spans="1:37" ht="12.75">
      <c r="A36">
        <f t="shared" si="12"/>
        <v>30</v>
      </c>
      <c r="B36">
        <v>22.0219</v>
      </c>
      <c r="C36">
        <v>12.7631</v>
      </c>
      <c r="D36">
        <v>61.0464</v>
      </c>
      <c r="E36" s="1">
        <f t="shared" si="13"/>
        <v>0.4750128419316687</v>
      </c>
      <c r="G36">
        <v>71.9421</v>
      </c>
      <c r="H36">
        <v>23.1927</v>
      </c>
      <c r="I36">
        <v>60.6024</v>
      </c>
      <c r="J36" s="1">
        <f t="shared" si="14"/>
        <v>0.548441592149978</v>
      </c>
      <c r="L36">
        <v>43.9282</v>
      </c>
      <c r="M36">
        <v>68.9778</v>
      </c>
      <c r="N36">
        <v>51.9756</v>
      </c>
      <c r="O36" s="1">
        <f t="shared" si="15"/>
        <v>0.5953045607082192</v>
      </c>
      <c r="Q36">
        <v>44.3508</v>
      </c>
      <c r="R36">
        <v>35.6986</v>
      </c>
      <c r="S36">
        <v>-5.9346</v>
      </c>
      <c r="T36" s="1">
        <f t="shared" si="16"/>
        <v>0.4453909181831161</v>
      </c>
      <c r="V36" s="1">
        <f t="shared" si="0"/>
        <v>44.3508</v>
      </c>
      <c r="W36" s="1">
        <f t="shared" si="1"/>
        <v>35.6986</v>
      </c>
      <c r="X36" s="1">
        <f t="shared" si="2"/>
        <v>134</v>
      </c>
      <c r="Y36" s="1">
        <f t="shared" si="17"/>
        <v>0.3650986989842601</v>
      </c>
      <c r="AA36" s="1">
        <f t="shared" si="3"/>
        <v>79.66708660682905</v>
      </c>
      <c r="AB36" s="1">
        <f t="shared" si="4"/>
        <v>79.40330633078196</v>
      </c>
      <c r="AC36" s="1">
        <f t="shared" si="5"/>
        <v>88.5194099548794</v>
      </c>
      <c r="AE36" s="1">
        <f t="shared" si="6"/>
        <v>51.000000590196066</v>
      </c>
      <c r="AF36" s="1">
        <f t="shared" si="7"/>
        <v>54.36428656259549</v>
      </c>
      <c r="AG36" s="1">
        <f t="shared" si="8"/>
        <v>61.01030968959263</v>
      </c>
      <c r="AI36" s="1">
        <f t="shared" si="9"/>
        <v>66.30971555696485</v>
      </c>
      <c r="AJ36" s="1">
        <f t="shared" si="10"/>
        <v>67.57272591958944</v>
      </c>
      <c r="AK36" s="1">
        <f t="shared" si="11"/>
        <v>67.91485600287443</v>
      </c>
    </row>
    <row r="37" spans="1:37" ht="12.75">
      <c r="A37">
        <f t="shared" si="12"/>
        <v>31</v>
      </c>
      <c r="B37">
        <v>21.7592</v>
      </c>
      <c r="C37">
        <v>13.06</v>
      </c>
      <c r="D37">
        <v>60.8</v>
      </c>
      <c r="E37" s="1">
        <f t="shared" si="13"/>
        <v>0.4667696005525644</v>
      </c>
      <c r="G37">
        <v>71.6574</v>
      </c>
      <c r="H37">
        <v>23.5959</v>
      </c>
      <c r="I37">
        <v>60.3986</v>
      </c>
      <c r="J37" s="1">
        <f t="shared" si="14"/>
        <v>0.5340025936266625</v>
      </c>
      <c r="L37">
        <v>43.5551</v>
      </c>
      <c r="M37">
        <v>69.3118</v>
      </c>
      <c r="N37">
        <v>51.6932</v>
      </c>
      <c r="O37" s="1">
        <f t="shared" si="15"/>
        <v>0.5748994433811873</v>
      </c>
      <c r="Q37">
        <v>44.1112</v>
      </c>
      <c r="R37">
        <v>35.9725</v>
      </c>
      <c r="S37">
        <v>-6.1812</v>
      </c>
      <c r="T37" s="1">
        <f t="shared" si="16"/>
        <v>0.4395917765381878</v>
      </c>
      <c r="V37" s="1">
        <f t="shared" si="0"/>
        <v>44.1112</v>
      </c>
      <c r="W37" s="1">
        <f t="shared" si="1"/>
        <v>35.9725</v>
      </c>
      <c r="X37" s="1">
        <f t="shared" si="2"/>
        <v>134</v>
      </c>
      <c r="Y37" s="1">
        <f t="shared" si="17"/>
        <v>0.36390846376527175</v>
      </c>
      <c r="AA37" s="1">
        <f t="shared" si="3"/>
        <v>79.8926439683279</v>
      </c>
      <c r="AB37" s="1">
        <f t="shared" si="4"/>
        <v>79.55588880755465</v>
      </c>
      <c r="AC37" s="1">
        <f t="shared" si="5"/>
        <v>88.80443399932237</v>
      </c>
      <c r="AE37" s="1">
        <f t="shared" si="6"/>
        <v>50.99996739224448</v>
      </c>
      <c r="AF37" s="1">
        <f t="shared" si="7"/>
        <v>54.364204834247325</v>
      </c>
      <c r="AG37" s="1">
        <f t="shared" si="8"/>
        <v>61.01032753796689</v>
      </c>
      <c r="AI37" s="1">
        <f t="shared" si="9"/>
        <v>66.38094511055719</v>
      </c>
      <c r="AJ37" s="1">
        <f t="shared" si="10"/>
        <v>67.69149583774966</v>
      </c>
      <c r="AK37" s="1">
        <f t="shared" si="11"/>
        <v>67.94626169503178</v>
      </c>
    </row>
    <row r="38" spans="1:37" ht="12.75">
      <c r="A38">
        <f t="shared" si="12"/>
        <v>32</v>
      </c>
      <c r="B38">
        <v>21.4995</v>
      </c>
      <c r="C38">
        <v>13.3577</v>
      </c>
      <c r="D38">
        <v>60.5562</v>
      </c>
      <c r="E38" s="1">
        <f t="shared" si="13"/>
        <v>0.46422819819567057</v>
      </c>
      <c r="G38">
        <v>71.3764</v>
      </c>
      <c r="H38">
        <v>23.9958</v>
      </c>
      <c r="I38">
        <v>60.1954</v>
      </c>
      <c r="J38" s="1">
        <f t="shared" si="14"/>
        <v>0.5293120535185227</v>
      </c>
      <c r="L38">
        <v>43.1891</v>
      </c>
      <c r="M38">
        <v>69.6448</v>
      </c>
      <c r="N38">
        <v>51.4138</v>
      </c>
      <c r="O38" s="1">
        <f t="shared" si="15"/>
        <v>0.5682511416618502</v>
      </c>
      <c r="Q38">
        <v>43.8736</v>
      </c>
      <c r="R38">
        <v>36.2471</v>
      </c>
      <c r="S38">
        <v>-6.4256</v>
      </c>
      <c r="T38" s="1">
        <f t="shared" si="16"/>
        <v>0.437710269470572</v>
      </c>
      <c r="V38" s="1">
        <f t="shared" si="0"/>
        <v>43.8736</v>
      </c>
      <c r="W38" s="1">
        <f t="shared" si="1"/>
        <v>36.2471</v>
      </c>
      <c r="X38" s="1">
        <f t="shared" si="2"/>
        <v>134</v>
      </c>
      <c r="Y38" s="1">
        <f t="shared" si="17"/>
        <v>0.3631238356263611</v>
      </c>
      <c r="AA38" s="1">
        <f t="shared" si="3"/>
        <v>80.11564604751061</v>
      </c>
      <c r="AB38" s="1">
        <f t="shared" si="4"/>
        <v>79.70958123519405</v>
      </c>
      <c r="AC38" s="1">
        <f t="shared" si="5"/>
        <v>89.0862241650189</v>
      </c>
      <c r="AE38" s="1">
        <f t="shared" si="6"/>
        <v>51.00004413586326</v>
      </c>
      <c r="AF38" s="1">
        <f t="shared" si="7"/>
        <v>54.364249105915185</v>
      </c>
      <c r="AG38" s="1">
        <f t="shared" si="8"/>
        <v>61.01032578449324</v>
      </c>
      <c r="AI38" s="1">
        <f t="shared" si="9"/>
        <v>66.4515140130188</v>
      </c>
      <c r="AJ38" s="1">
        <f t="shared" si="10"/>
        <v>67.80731286479691</v>
      </c>
      <c r="AK38" s="1">
        <f t="shared" si="11"/>
        <v>67.9775050168013</v>
      </c>
    </row>
    <row r="39" spans="1:37" ht="12.75">
      <c r="A39">
        <f t="shared" si="12"/>
        <v>33</v>
      </c>
      <c r="B39">
        <v>21.2436</v>
      </c>
      <c r="C39">
        <v>13.6562</v>
      </c>
      <c r="D39">
        <v>60.3163</v>
      </c>
      <c r="E39" s="1">
        <f t="shared" si="13"/>
        <v>0.46058557293949187</v>
      </c>
      <c r="G39">
        <v>71.1</v>
      </c>
      <c r="H39">
        <v>24.3908</v>
      </c>
      <c r="I39">
        <v>59.9934</v>
      </c>
      <c r="J39" s="1">
        <f t="shared" si="14"/>
        <v>0.5227102065198308</v>
      </c>
      <c r="L39">
        <v>42.8327</v>
      </c>
      <c r="M39">
        <v>69.9763</v>
      </c>
      <c r="N39">
        <v>51.1393</v>
      </c>
      <c r="O39" s="1">
        <f t="shared" si="15"/>
        <v>0.5588053865166266</v>
      </c>
      <c r="Q39">
        <v>43.6383</v>
      </c>
      <c r="R39">
        <v>36.5229</v>
      </c>
      <c r="S39">
        <v>-6.6663</v>
      </c>
      <c r="T39" s="1">
        <f t="shared" si="16"/>
        <v>0.43516458955204407</v>
      </c>
      <c r="V39" s="1">
        <f t="shared" si="0"/>
        <v>43.6383</v>
      </c>
      <c r="W39" s="1">
        <f t="shared" si="1"/>
        <v>36.5229</v>
      </c>
      <c r="X39" s="1">
        <f t="shared" si="2"/>
        <v>134</v>
      </c>
      <c r="Y39" s="1">
        <f t="shared" si="17"/>
        <v>0.36253514312408286</v>
      </c>
      <c r="AA39" s="1">
        <f t="shared" si="3"/>
        <v>80.33490027796138</v>
      </c>
      <c r="AB39" s="1">
        <f t="shared" si="4"/>
        <v>79.86432032428498</v>
      </c>
      <c r="AC39" s="1">
        <f t="shared" si="5"/>
        <v>89.36260161504924</v>
      </c>
      <c r="AE39" s="1">
        <f t="shared" si="6"/>
        <v>50.99996590714546</v>
      </c>
      <c r="AF39" s="1">
        <f t="shared" si="7"/>
        <v>54.36426350416236</v>
      </c>
      <c r="AG39" s="1">
        <f t="shared" si="8"/>
        <v>61.01032889454047</v>
      </c>
      <c r="AI39" s="1">
        <f t="shared" si="9"/>
        <v>66.52106166167002</v>
      </c>
      <c r="AJ39" s="1">
        <f t="shared" si="10"/>
        <v>67.91911598645885</v>
      </c>
      <c r="AK39" s="1">
        <f t="shared" si="11"/>
        <v>68.00879664562737</v>
      </c>
    </row>
    <row r="40" spans="1:37" ht="12.75">
      <c r="A40">
        <f t="shared" si="12"/>
        <v>34</v>
      </c>
      <c r="B40">
        <v>20.9912</v>
      </c>
      <c r="C40">
        <v>13.9554</v>
      </c>
      <c r="D40">
        <v>60.0802</v>
      </c>
      <c r="E40" s="1">
        <f t="shared" si="13"/>
        <v>0.4571319393785566</v>
      </c>
      <c r="G40">
        <v>70.8281</v>
      </c>
      <c r="H40">
        <v>24.7813</v>
      </c>
      <c r="I40">
        <v>59.7927</v>
      </c>
      <c r="J40" s="1">
        <f t="shared" si="14"/>
        <v>0.5164303922117626</v>
      </c>
      <c r="L40">
        <v>42.4853</v>
      </c>
      <c r="M40">
        <v>70.3063</v>
      </c>
      <c r="N40">
        <v>50.8694</v>
      </c>
      <c r="O40" s="1">
        <f t="shared" si="15"/>
        <v>0.5499388784219561</v>
      </c>
      <c r="Q40">
        <v>43.4053</v>
      </c>
      <c r="R40">
        <v>36.7996</v>
      </c>
      <c r="S40">
        <v>-6.9036</v>
      </c>
      <c r="T40" s="1">
        <f t="shared" si="16"/>
        <v>0.43262360083564677</v>
      </c>
      <c r="V40" s="1">
        <f t="shared" si="0"/>
        <v>43.4053</v>
      </c>
      <c r="W40" s="1">
        <f t="shared" si="1"/>
        <v>36.7996</v>
      </c>
      <c r="X40" s="1">
        <f t="shared" si="2"/>
        <v>134</v>
      </c>
      <c r="Y40" s="1">
        <f t="shared" si="17"/>
        <v>0.36173455737598653</v>
      </c>
      <c r="AA40" s="1">
        <f t="shared" si="3"/>
        <v>80.55051945512209</v>
      </c>
      <c r="AB40" s="1">
        <f t="shared" si="4"/>
        <v>80.01982796794805</v>
      </c>
      <c r="AC40" s="1">
        <f t="shared" si="5"/>
        <v>89.63393331350576</v>
      </c>
      <c r="AE40" s="1">
        <f t="shared" si="6"/>
        <v>50.999993810489826</v>
      </c>
      <c r="AF40" s="1">
        <f t="shared" si="7"/>
        <v>54.36419060125884</v>
      </c>
      <c r="AG40" s="1">
        <f t="shared" si="8"/>
        <v>61.01031963741871</v>
      </c>
      <c r="AI40" s="1">
        <f t="shared" si="9"/>
        <v>66.58959304000011</v>
      </c>
      <c r="AJ40" s="1">
        <f t="shared" si="10"/>
        <v>68.02717196886623</v>
      </c>
      <c r="AK40" s="1">
        <f t="shared" si="11"/>
        <v>68.04007345698426</v>
      </c>
    </row>
    <row r="41" spans="1:37" ht="12.75">
      <c r="A41">
        <f t="shared" si="12"/>
        <v>35</v>
      </c>
      <c r="B41">
        <v>20.7346</v>
      </c>
      <c r="C41">
        <v>14.2342</v>
      </c>
      <c r="D41">
        <v>59.8511</v>
      </c>
      <c r="E41" s="1">
        <f t="shared" si="13"/>
        <v>0.4427864157807887</v>
      </c>
      <c r="G41">
        <v>70.5541</v>
      </c>
      <c r="H41">
        <v>25.1408</v>
      </c>
      <c r="I41">
        <v>59.6009</v>
      </c>
      <c r="J41" s="1">
        <f t="shared" si="14"/>
        <v>0.4910229017062225</v>
      </c>
      <c r="L41">
        <v>42.1453</v>
      </c>
      <c r="M41">
        <v>70.6144</v>
      </c>
      <c r="N41">
        <v>50.6257</v>
      </c>
      <c r="O41" s="1">
        <f t="shared" si="15"/>
        <v>0.5195337332647488</v>
      </c>
      <c r="Q41">
        <v>43.1705</v>
      </c>
      <c r="R41">
        <v>37.0751</v>
      </c>
      <c r="S41">
        <v>-7.1266</v>
      </c>
      <c r="T41" s="1">
        <f t="shared" si="16"/>
        <v>0.42515913491303514</v>
      </c>
      <c r="V41" s="1">
        <f t="shared" si="0"/>
        <v>43.1705</v>
      </c>
      <c r="W41" s="1">
        <f t="shared" si="1"/>
        <v>37.0751</v>
      </c>
      <c r="X41" s="1">
        <f t="shared" si="2"/>
        <v>134</v>
      </c>
      <c r="Y41" s="1">
        <f t="shared" si="17"/>
        <v>0.3619824443256889</v>
      </c>
      <c r="AA41" s="1">
        <f t="shared" si="3"/>
        <v>80.76593151094092</v>
      </c>
      <c r="AB41" s="1">
        <f t="shared" si="4"/>
        <v>80.17178522560167</v>
      </c>
      <c r="AC41" s="1">
        <f t="shared" si="5"/>
        <v>89.87329736924089</v>
      </c>
      <c r="AE41" s="1">
        <f t="shared" si="6"/>
        <v>50.99999121421493</v>
      </c>
      <c r="AF41" s="1">
        <f t="shared" si="7"/>
        <v>54.364164938312086</v>
      </c>
      <c r="AG41" s="1">
        <f t="shared" si="8"/>
        <v>61.01026988704443</v>
      </c>
      <c r="AI41" s="1">
        <f t="shared" si="9"/>
        <v>66.64575728345095</v>
      </c>
      <c r="AJ41" s="1">
        <f t="shared" si="10"/>
        <v>68.12455983571569</v>
      </c>
      <c r="AK41" s="1">
        <f t="shared" si="11"/>
        <v>68.07710178706084</v>
      </c>
    </row>
    <row r="42" spans="1:37" ht="12.75">
      <c r="A42">
        <f t="shared" si="12"/>
        <v>36</v>
      </c>
      <c r="B42">
        <v>20.4507</v>
      </c>
      <c r="C42">
        <v>14.5063</v>
      </c>
      <c r="D42">
        <v>59.5776</v>
      </c>
      <c r="E42" s="1">
        <f t="shared" si="13"/>
        <v>0.4789988204578406</v>
      </c>
      <c r="G42">
        <v>70.2403</v>
      </c>
      <c r="H42">
        <v>25.55</v>
      </c>
      <c r="I42">
        <v>59.3898</v>
      </c>
      <c r="J42" s="1">
        <f t="shared" si="14"/>
        <v>0.5572057878378532</v>
      </c>
      <c r="L42">
        <v>41.7194</v>
      </c>
      <c r="M42">
        <v>70.9362</v>
      </c>
      <c r="N42">
        <v>50.3273</v>
      </c>
      <c r="O42" s="1">
        <f t="shared" si="15"/>
        <v>0.6115460816651488</v>
      </c>
      <c r="Q42">
        <v>42.9223</v>
      </c>
      <c r="R42">
        <v>37.3422</v>
      </c>
      <c r="S42">
        <v>-7.3898</v>
      </c>
      <c r="T42" s="1">
        <f t="shared" si="16"/>
        <v>0.44968865896306337</v>
      </c>
      <c r="V42" s="1">
        <f t="shared" si="0"/>
        <v>42.9223</v>
      </c>
      <c r="W42" s="1">
        <f t="shared" si="1"/>
        <v>37.3422</v>
      </c>
      <c r="X42" s="1">
        <f t="shared" si="2"/>
        <v>134</v>
      </c>
      <c r="Y42" s="1">
        <f t="shared" si="17"/>
        <v>0.3646171279575305</v>
      </c>
      <c r="AA42" s="1">
        <f t="shared" si="3"/>
        <v>81.0255808811637</v>
      </c>
      <c r="AB42" s="1">
        <f t="shared" si="4"/>
        <v>80.32441128872343</v>
      </c>
      <c r="AC42" s="1">
        <f t="shared" si="5"/>
        <v>90.17274826520482</v>
      </c>
      <c r="AE42" s="1">
        <f t="shared" si="6"/>
        <v>51.00002790871786</v>
      </c>
      <c r="AF42" s="1">
        <f t="shared" si="7"/>
        <v>54.364306244998666</v>
      </c>
      <c r="AG42" s="1">
        <f t="shared" si="8"/>
        <v>61.01032096121115</v>
      </c>
      <c r="AI42" s="1">
        <f t="shared" si="9"/>
        <v>66.70849043664649</v>
      </c>
      <c r="AJ42" s="1">
        <f t="shared" si="10"/>
        <v>68.25793114414182</v>
      </c>
      <c r="AK42" s="1">
        <f t="shared" si="11"/>
        <v>68.11219214456081</v>
      </c>
    </row>
    <row r="43" spans="1:37" ht="12.75">
      <c r="A43">
        <f t="shared" si="12"/>
        <v>37</v>
      </c>
      <c r="B43">
        <v>20.2098</v>
      </c>
      <c r="C43">
        <v>14.7893</v>
      </c>
      <c r="D43">
        <v>59.3079</v>
      </c>
      <c r="E43" s="1">
        <f t="shared" si="13"/>
        <v>0.45919483882117057</v>
      </c>
      <c r="G43">
        <v>69.9884</v>
      </c>
      <c r="H43">
        <v>25.883</v>
      </c>
      <c r="I43">
        <v>59.1756</v>
      </c>
      <c r="J43" s="1">
        <f t="shared" si="14"/>
        <v>0.4692805663992505</v>
      </c>
      <c r="L43">
        <v>41.4328</v>
      </c>
      <c r="M43">
        <v>71.2376</v>
      </c>
      <c r="N43">
        <v>50.0645</v>
      </c>
      <c r="O43" s="1">
        <f t="shared" si="15"/>
        <v>0.4919810565458795</v>
      </c>
      <c r="Q43">
        <v>42.7379</v>
      </c>
      <c r="R43">
        <v>37.6262</v>
      </c>
      <c r="S43">
        <v>-7.6402</v>
      </c>
      <c r="T43" s="1">
        <f t="shared" si="16"/>
        <v>0.4211407365715149</v>
      </c>
      <c r="V43" s="1">
        <f t="shared" si="0"/>
        <v>42.7379</v>
      </c>
      <c r="W43" s="1">
        <f t="shared" si="1"/>
        <v>37.6262</v>
      </c>
      <c r="X43" s="1">
        <f t="shared" si="2"/>
        <v>134</v>
      </c>
      <c r="Y43" s="1">
        <f t="shared" si="17"/>
        <v>0.3386138804006683</v>
      </c>
      <c r="AA43" s="1">
        <f t="shared" si="3"/>
        <v>81.28929261366468</v>
      </c>
      <c r="AB43" s="1">
        <f t="shared" si="4"/>
        <v>80.4933744593305</v>
      </c>
      <c r="AC43" s="1">
        <f t="shared" si="5"/>
        <v>90.4245412275893</v>
      </c>
      <c r="AE43" s="1">
        <f t="shared" si="6"/>
        <v>50.99996765626425</v>
      </c>
      <c r="AF43" s="1">
        <f t="shared" si="7"/>
        <v>54.36427297159413</v>
      </c>
      <c r="AG43" s="1">
        <f t="shared" si="8"/>
        <v>61.0103822758881</v>
      </c>
      <c r="AI43" s="1">
        <f t="shared" si="9"/>
        <v>66.75752275334489</v>
      </c>
      <c r="AJ43" s="1">
        <f t="shared" si="10"/>
        <v>68.36822056562185</v>
      </c>
      <c r="AK43" s="1">
        <f t="shared" si="11"/>
        <v>68.16180434850499</v>
      </c>
    </row>
    <row r="44" spans="1:37" ht="12.75">
      <c r="A44">
        <f t="shared" si="12"/>
        <v>38</v>
      </c>
      <c r="B44">
        <v>19.9951</v>
      </c>
      <c r="C44">
        <v>15.086</v>
      </c>
      <c r="D44">
        <v>58.9383</v>
      </c>
      <c r="E44" s="1">
        <f t="shared" si="13"/>
        <v>0.5203183064240569</v>
      </c>
      <c r="G44">
        <v>69.7777</v>
      </c>
      <c r="H44">
        <v>26.1623</v>
      </c>
      <c r="I44">
        <v>58.9006</v>
      </c>
      <c r="J44" s="1">
        <f t="shared" si="14"/>
        <v>0.44500334830201427</v>
      </c>
      <c r="L44">
        <v>41.2552</v>
      </c>
      <c r="M44">
        <v>71.5275</v>
      </c>
      <c r="N44">
        <v>49.7392</v>
      </c>
      <c r="O44" s="1">
        <f t="shared" si="15"/>
        <v>0.47053571596639165</v>
      </c>
      <c r="Q44">
        <v>42.6573</v>
      </c>
      <c r="R44">
        <v>37.92</v>
      </c>
      <c r="S44">
        <v>-7.9656</v>
      </c>
      <c r="T44" s="1">
        <f t="shared" si="16"/>
        <v>0.44575773689303855</v>
      </c>
      <c r="V44" s="1">
        <f t="shared" si="0"/>
        <v>42.6573</v>
      </c>
      <c r="W44" s="1">
        <f t="shared" si="1"/>
        <v>37.92</v>
      </c>
      <c r="X44" s="1">
        <f t="shared" si="2"/>
        <v>134</v>
      </c>
      <c r="Y44" s="1">
        <f t="shared" si="17"/>
        <v>0.3046552149561916</v>
      </c>
      <c r="AA44" s="1">
        <f t="shared" si="3"/>
        <v>81.66532723090015</v>
      </c>
      <c r="AB44" s="1">
        <f t="shared" si="4"/>
        <v>80.70736946407062</v>
      </c>
      <c r="AC44" s="1">
        <f t="shared" si="5"/>
        <v>90.72658021384913</v>
      </c>
      <c r="AE44" s="1">
        <f t="shared" si="6"/>
        <v>50.99993240917089</v>
      </c>
      <c r="AF44" s="1">
        <f t="shared" si="7"/>
        <v>54.36419434931415</v>
      </c>
      <c r="AG44" s="1">
        <f t="shared" si="8"/>
        <v>61.010312366599145</v>
      </c>
      <c r="AI44" s="1">
        <f t="shared" si="9"/>
        <v>66.80037712035983</v>
      </c>
      <c r="AJ44" s="1">
        <f t="shared" si="10"/>
        <v>68.5152021717449</v>
      </c>
      <c r="AK44" s="1">
        <f t="shared" si="11"/>
        <v>68.2382191862785</v>
      </c>
    </row>
    <row r="45" spans="1:37" ht="12.75">
      <c r="A45">
        <f t="shared" si="12"/>
        <v>39</v>
      </c>
      <c r="B45">
        <v>19.6977</v>
      </c>
      <c r="C45">
        <v>14.9995</v>
      </c>
      <c r="D45">
        <v>58.6572</v>
      </c>
      <c r="E45" s="1">
        <f t="shared" si="13"/>
        <v>0.4182657289331713</v>
      </c>
      <c r="G45">
        <v>69.4549</v>
      </c>
      <c r="H45">
        <v>26.1892</v>
      </c>
      <c r="I45">
        <v>58.7837</v>
      </c>
      <c r="J45" s="1">
        <f t="shared" si="14"/>
        <v>0.34436762333297133</v>
      </c>
      <c r="L45">
        <v>40.8488</v>
      </c>
      <c r="M45">
        <v>71.5336</v>
      </c>
      <c r="N45">
        <v>49.7807</v>
      </c>
      <c r="O45" s="1">
        <f t="shared" si="15"/>
        <v>0.40855895535406467</v>
      </c>
      <c r="Q45">
        <v>42.4546</v>
      </c>
      <c r="R45">
        <v>38.2117</v>
      </c>
      <c r="S45">
        <v>-8.0841</v>
      </c>
      <c r="T45" s="1">
        <f t="shared" si="16"/>
        <v>0.3744575142789888</v>
      </c>
      <c r="V45" s="1">
        <f t="shared" si="0"/>
        <v>42.4546</v>
      </c>
      <c r="W45" s="1">
        <f t="shared" si="1"/>
        <v>38.2117</v>
      </c>
      <c r="X45" s="1">
        <f t="shared" si="2"/>
        <v>134</v>
      </c>
      <c r="Y45" s="1">
        <f t="shared" si="17"/>
        <v>0.35521286575798366</v>
      </c>
      <c r="AA45" s="1">
        <f t="shared" si="3"/>
        <v>82.0562017052337</v>
      </c>
      <c r="AB45" s="1">
        <f t="shared" si="4"/>
        <v>80.81490266052418</v>
      </c>
      <c r="AC45" s="1">
        <f t="shared" si="5"/>
        <v>90.58597079978776</v>
      </c>
      <c r="AE45" s="1">
        <f t="shared" si="6"/>
        <v>51.00004255076656</v>
      </c>
      <c r="AF45" s="1">
        <f t="shared" si="7"/>
        <v>54.364304259044836</v>
      </c>
      <c r="AG45" s="1">
        <f t="shared" si="8"/>
        <v>61.010374087281264</v>
      </c>
      <c r="AI45" s="1">
        <f t="shared" si="9"/>
        <v>66.66221384078166</v>
      </c>
      <c r="AJ45" s="1">
        <f t="shared" si="10"/>
        <v>68.54782134988884</v>
      </c>
      <c r="AK45" s="1">
        <f t="shared" si="11"/>
        <v>68.39071414248086</v>
      </c>
    </row>
    <row r="46" spans="1:37" ht="12.75">
      <c r="A46">
        <f t="shared" si="12"/>
        <v>40</v>
      </c>
      <c r="B46">
        <v>19.4717</v>
      </c>
      <c r="C46">
        <v>14.6787</v>
      </c>
      <c r="D46">
        <v>58.4483</v>
      </c>
      <c r="E46" s="1">
        <f t="shared" si="13"/>
        <v>0.4445535400826331</v>
      </c>
      <c r="G46">
        <v>69.2029</v>
      </c>
      <c r="H46">
        <v>25.9788</v>
      </c>
      <c r="I46">
        <v>58.7887</v>
      </c>
      <c r="J46" s="1">
        <f t="shared" si="14"/>
        <v>0.32832477823033335</v>
      </c>
      <c r="L46">
        <v>40.5203</v>
      </c>
      <c r="M46">
        <v>71.3154</v>
      </c>
      <c r="N46">
        <v>49.9926</v>
      </c>
      <c r="O46" s="1">
        <f t="shared" si="15"/>
        <v>0.44768861946670396</v>
      </c>
      <c r="Q46">
        <v>42.3666</v>
      </c>
      <c r="R46">
        <v>38.3666</v>
      </c>
      <c r="S46">
        <v>-8.0784</v>
      </c>
      <c r="T46" s="1">
        <f t="shared" si="16"/>
        <v>0.17824281191677682</v>
      </c>
      <c r="V46" s="1">
        <f t="shared" si="0"/>
        <v>42.3666</v>
      </c>
      <c r="W46" s="1">
        <f t="shared" si="1"/>
        <v>38.3666</v>
      </c>
      <c r="X46" s="1">
        <f t="shared" si="2"/>
        <v>134</v>
      </c>
      <c r="Y46" s="1">
        <f t="shared" si="17"/>
        <v>0.17815164888375154</v>
      </c>
      <c r="AA46" s="1">
        <f t="shared" si="3"/>
        <v>82.42179581463874</v>
      </c>
      <c r="AB46" s="1">
        <f t="shared" si="4"/>
        <v>80.81079280776795</v>
      </c>
      <c r="AC46" s="1">
        <f t="shared" si="5"/>
        <v>90.25671997081434</v>
      </c>
      <c r="AE46" s="1">
        <f t="shared" si="6"/>
        <v>51.000003780490054</v>
      </c>
      <c r="AF46" s="1">
        <f t="shared" si="7"/>
        <v>54.36423656715874</v>
      </c>
      <c r="AG46" s="1">
        <f t="shared" si="8"/>
        <v>61.01031233603054</v>
      </c>
      <c r="AI46" s="1">
        <f t="shared" si="9"/>
        <v>66.4407305019475</v>
      </c>
      <c r="AJ46" s="1">
        <f t="shared" si="10"/>
        <v>68.5455438144446</v>
      </c>
      <c r="AK46" s="1">
        <f t="shared" si="11"/>
        <v>68.55369269183376</v>
      </c>
    </row>
    <row r="47" spans="1:37" ht="12.75">
      <c r="A47">
        <f t="shared" si="12"/>
        <v>41</v>
      </c>
      <c r="B47">
        <v>19.2489</v>
      </c>
      <c r="C47">
        <v>14.3579</v>
      </c>
      <c r="D47">
        <v>58.2359</v>
      </c>
      <c r="E47" s="1">
        <f t="shared" si="13"/>
        <v>0.44459671613721996</v>
      </c>
      <c r="G47">
        <v>68.9531</v>
      </c>
      <c r="H47">
        <v>25.768</v>
      </c>
      <c r="I47">
        <v>58.7903</v>
      </c>
      <c r="J47" s="1">
        <f t="shared" si="14"/>
        <v>0.3268627234788272</v>
      </c>
      <c r="L47">
        <v>40.1923</v>
      </c>
      <c r="M47">
        <v>71.0948</v>
      </c>
      <c r="N47">
        <v>50.2013</v>
      </c>
      <c r="O47" s="1">
        <f t="shared" si="15"/>
        <v>0.4469944630529479</v>
      </c>
      <c r="Q47">
        <v>42.2787</v>
      </c>
      <c r="R47">
        <v>38.5213</v>
      </c>
      <c r="S47">
        <v>-8.0728</v>
      </c>
      <c r="T47" s="1">
        <f t="shared" si="16"/>
        <v>0.17801645991311885</v>
      </c>
      <c r="V47" s="1">
        <f t="shared" si="0"/>
        <v>42.2787</v>
      </c>
      <c r="W47" s="1">
        <f t="shared" si="1"/>
        <v>38.5213</v>
      </c>
      <c r="X47" s="1">
        <f t="shared" si="2"/>
        <v>134</v>
      </c>
      <c r="Y47" s="1">
        <f t="shared" si="17"/>
        <v>0.17792835636850876</v>
      </c>
      <c r="AA47" s="1">
        <f t="shared" si="3"/>
        <v>82.79154809767721</v>
      </c>
      <c r="AB47" s="1">
        <f t="shared" si="4"/>
        <v>80.8125562665852</v>
      </c>
      <c r="AC47" s="1">
        <f t="shared" si="5"/>
        <v>89.93112969878673</v>
      </c>
      <c r="AE47" s="1">
        <f t="shared" si="6"/>
        <v>51.00005136281728</v>
      </c>
      <c r="AF47" s="1">
        <f t="shared" si="7"/>
        <v>54.36426524731113</v>
      </c>
      <c r="AG47" s="1">
        <f t="shared" si="8"/>
        <v>61.010299313558534</v>
      </c>
      <c r="AI47" s="1">
        <f t="shared" si="9"/>
        <v>66.2226001752619</v>
      </c>
      <c r="AJ47" s="1">
        <f t="shared" si="10"/>
        <v>68.53926178604623</v>
      </c>
      <c r="AK47" s="1">
        <f t="shared" si="11"/>
        <v>68.71869631102403</v>
      </c>
    </row>
    <row r="48" spans="1:37" ht="12.75">
      <c r="A48">
        <f t="shared" si="12"/>
        <v>42</v>
      </c>
      <c r="B48">
        <v>19.0093</v>
      </c>
      <c r="C48">
        <v>14.6296</v>
      </c>
      <c r="D48">
        <v>58.0519</v>
      </c>
      <c r="E48" s="1">
        <f t="shared" si="13"/>
        <v>0.4063065960577041</v>
      </c>
      <c r="G48">
        <v>68.7057</v>
      </c>
      <c r="H48">
        <v>26.0727</v>
      </c>
      <c r="I48">
        <v>58.6222</v>
      </c>
      <c r="J48" s="1">
        <f t="shared" si="14"/>
        <v>0.4269736057416285</v>
      </c>
      <c r="L48">
        <v>39.9179</v>
      </c>
      <c r="M48">
        <v>71.3795</v>
      </c>
      <c r="N48">
        <v>50.0182</v>
      </c>
      <c r="O48" s="1">
        <f t="shared" si="15"/>
        <v>0.43574655477696383</v>
      </c>
      <c r="Q48">
        <v>42.0459</v>
      </c>
      <c r="R48">
        <v>38.8008</v>
      </c>
      <c r="S48">
        <v>-8.2516</v>
      </c>
      <c r="T48" s="1">
        <f t="shared" si="16"/>
        <v>0.4053215143561981</v>
      </c>
      <c r="V48" s="1">
        <f t="shared" si="0"/>
        <v>42.0459</v>
      </c>
      <c r="W48" s="1">
        <f t="shared" si="1"/>
        <v>38.8008</v>
      </c>
      <c r="X48" s="1">
        <f t="shared" si="2"/>
        <v>134</v>
      </c>
      <c r="Y48" s="1">
        <f t="shared" si="17"/>
        <v>0.3637527869309074</v>
      </c>
      <c r="AA48" s="1">
        <f t="shared" si="3"/>
        <v>82.96412322570522</v>
      </c>
      <c r="AB48" s="1">
        <f t="shared" si="4"/>
        <v>80.96025073139288</v>
      </c>
      <c r="AC48" s="1">
        <f t="shared" si="5"/>
        <v>90.10462146266416</v>
      </c>
      <c r="AE48" s="1">
        <f t="shared" si="6"/>
        <v>51.00001914372189</v>
      </c>
      <c r="AF48" s="1">
        <f t="shared" si="7"/>
        <v>54.36425637383444</v>
      </c>
      <c r="AG48" s="1">
        <f t="shared" si="8"/>
        <v>61.01033551505843</v>
      </c>
      <c r="AI48" s="1">
        <f t="shared" si="9"/>
        <v>66.26730029621453</v>
      </c>
      <c r="AJ48" s="1">
        <f t="shared" si="10"/>
        <v>68.59861849518175</v>
      </c>
      <c r="AK48" s="1">
        <f t="shared" si="11"/>
        <v>68.75628838818561</v>
      </c>
    </row>
    <row r="49" spans="1:37" ht="12.75">
      <c r="A49">
        <f t="shared" si="12"/>
        <v>43</v>
      </c>
      <c r="B49">
        <v>18.811</v>
      </c>
      <c r="C49">
        <v>14.3408</v>
      </c>
      <c r="D49">
        <v>57.8355</v>
      </c>
      <c r="E49" s="1">
        <f t="shared" si="13"/>
        <v>0.41177334785048925</v>
      </c>
      <c r="G49">
        <v>68.4858</v>
      </c>
      <c r="H49">
        <v>25.8667</v>
      </c>
      <c r="I49">
        <v>58.59</v>
      </c>
      <c r="J49" s="1">
        <f t="shared" si="14"/>
        <v>0.30303275400523555</v>
      </c>
      <c r="L49">
        <v>39.6389</v>
      </c>
      <c r="M49">
        <v>71.1734</v>
      </c>
      <c r="N49">
        <v>50.1855</v>
      </c>
      <c r="O49" s="1">
        <f t="shared" si="15"/>
        <v>0.3851071279527267</v>
      </c>
      <c r="Q49">
        <v>41.9604</v>
      </c>
      <c r="R49">
        <v>38.9426</v>
      </c>
      <c r="S49">
        <v>-8.2701</v>
      </c>
      <c r="T49" s="1">
        <f t="shared" si="16"/>
        <v>0.16661254454571992</v>
      </c>
      <c r="V49" s="1">
        <f t="shared" si="0"/>
        <v>41.9604</v>
      </c>
      <c r="W49" s="1">
        <f t="shared" si="1"/>
        <v>38.9426</v>
      </c>
      <c r="X49" s="1">
        <f t="shared" si="2"/>
        <v>134</v>
      </c>
      <c r="Y49" s="1">
        <f t="shared" si="17"/>
        <v>0.1655822756215155</v>
      </c>
      <c r="AA49" s="1">
        <f t="shared" si="3"/>
        <v>83.31971161645964</v>
      </c>
      <c r="AB49" s="1">
        <f t="shared" si="4"/>
        <v>81.00150681295996</v>
      </c>
      <c r="AC49" s="1">
        <f t="shared" si="5"/>
        <v>89.82808158443551</v>
      </c>
      <c r="AE49" s="1">
        <f t="shared" si="6"/>
        <v>51.00001368725306</v>
      </c>
      <c r="AF49" s="1">
        <f t="shared" si="7"/>
        <v>54.3642927365932</v>
      </c>
      <c r="AG49" s="1">
        <f t="shared" si="8"/>
        <v>61.010395353333024</v>
      </c>
      <c r="AI49" s="1">
        <f t="shared" si="9"/>
        <v>66.08154664897229</v>
      </c>
      <c r="AJ49" s="1">
        <f t="shared" si="10"/>
        <v>68.5865812717401</v>
      </c>
      <c r="AK49" s="1">
        <f t="shared" si="11"/>
        <v>68.91608263120692</v>
      </c>
    </row>
    <row r="50" spans="1:37" ht="12.75">
      <c r="A50">
        <f t="shared" si="12"/>
        <v>44</v>
      </c>
      <c r="B50">
        <v>18.6152</v>
      </c>
      <c r="C50">
        <v>14.0522</v>
      </c>
      <c r="D50">
        <v>57.6162</v>
      </c>
      <c r="E50" s="1">
        <f t="shared" si="13"/>
        <v>0.4119709819878113</v>
      </c>
      <c r="G50">
        <v>68.2676</v>
      </c>
      <c r="H50">
        <v>25.6607</v>
      </c>
      <c r="I50">
        <v>58.5549</v>
      </c>
      <c r="J50" s="1">
        <f t="shared" si="14"/>
        <v>0.3021245604051407</v>
      </c>
      <c r="L50">
        <v>39.3602</v>
      </c>
      <c r="M50">
        <v>70.9654</v>
      </c>
      <c r="N50">
        <v>50.3503</v>
      </c>
      <c r="O50" s="1">
        <f t="shared" si="15"/>
        <v>0.38483337952937446</v>
      </c>
      <c r="Q50">
        <v>41.8749</v>
      </c>
      <c r="R50">
        <v>39.0843</v>
      </c>
      <c r="S50">
        <v>-8.2888</v>
      </c>
      <c r="T50" s="1">
        <f t="shared" si="16"/>
        <v>0.166549782347503</v>
      </c>
      <c r="V50" s="1">
        <f t="shared" si="0"/>
        <v>41.8749</v>
      </c>
      <c r="W50" s="1">
        <f t="shared" si="1"/>
        <v>39.0843</v>
      </c>
      <c r="X50" s="1">
        <f t="shared" si="2"/>
        <v>134</v>
      </c>
      <c r="Y50" s="1">
        <f t="shared" si="17"/>
        <v>0.16549664649170567</v>
      </c>
      <c r="AA50" s="1">
        <f t="shared" si="3"/>
        <v>83.67857896104594</v>
      </c>
      <c r="AB50" s="1">
        <f t="shared" si="4"/>
        <v>81.04770671808055</v>
      </c>
      <c r="AC50" s="1">
        <f t="shared" si="5"/>
        <v>89.55445585446878</v>
      </c>
      <c r="AE50" s="1">
        <f t="shared" si="6"/>
        <v>50.99999270294065</v>
      </c>
      <c r="AF50" s="1">
        <f t="shared" si="7"/>
        <v>54.364226086738334</v>
      </c>
      <c r="AG50" s="1">
        <f t="shared" si="8"/>
        <v>61.01033242041876</v>
      </c>
      <c r="AI50" s="1">
        <f t="shared" si="9"/>
        <v>65.8985465767881</v>
      </c>
      <c r="AJ50" s="1">
        <f t="shared" si="10"/>
        <v>68.57126879488762</v>
      </c>
      <c r="AK50" s="1">
        <f t="shared" si="11"/>
        <v>69.077641251497</v>
      </c>
    </row>
    <row r="51" spans="1:37" ht="12.75">
      <c r="A51">
        <f t="shared" si="12"/>
        <v>45</v>
      </c>
      <c r="B51">
        <v>18.3007</v>
      </c>
      <c r="C51">
        <v>13.6572</v>
      </c>
      <c r="D51">
        <v>57.2168</v>
      </c>
      <c r="E51" s="1">
        <f t="shared" si="13"/>
        <v>0.6437822690941412</v>
      </c>
      <c r="G51">
        <v>67.9072</v>
      </c>
      <c r="H51">
        <v>25.4336</v>
      </c>
      <c r="I51">
        <v>58.4439</v>
      </c>
      <c r="J51" s="1">
        <f t="shared" si="14"/>
        <v>0.44020855284739746</v>
      </c>
      <c r="L51">
        <v>38.8668</v>
      </c>
      <c r="M51">
        <v>70.7086</v>
      </c>
      <c r="N51">
        <v>50.5511</v>
      </c>
      <c r="O51" s="1">
        <f t="shared" si="15"/>
        <v>0.5913632048073338</v>
      </c>
      <c r="Q51">
        <v>41.7087</v>
      </c>
      <c r="R51">
        <v>39.3787</v>
      </c>
      <c r="S51">
        <v>-8.3695</v>
      </c>
      <c r="T51" s="1">
        <f t="shared" si="16"/>
        <v>0.34757199254255317</v>
      </c>
      <c r="V51" s="1">
        <f t="shared" si="0"/>
        <v>41.7087</v>
      </c>
      <c r="W51" s="1">
        <f t="shared" si="1"/>
        <v>39.3787</v>
      </c>
      <c r="X51" s="1">
        <f t="shared" si="2"/>
        <v>134</v>
      </c>
      <c r="Y51" s="1">
        <f t="shared" si="17"/>
        <v>0.3380736606125958</v>
      </c>
      <c r="AA51" s="1">
        <f t="shared" si="3"/>
        <v>84.29228807245654</v>
      </c>
      <c r="AB51" s="1">
        <f t="shared" si="4"/>
        <v>81.17605227818116</v>
      </c>
      <c r="AC51" s="1">
        <f t="shared" si="5"/>
        <v>89.18160090977287</v>
      </c>
      <c r="AE51" s="1">
        <f t="shared" si="6"/>
        <v>50.999943270752766</v>
      </c>
      <c r="AF51" s="1">
        <f t="shared" si="7"/>
        <v>54.36420466630594</v>
      </c>
      <c r="AG51" s="1">
        <f t="shared" si="8"/>
        <v>61.01031279759185</v>
      </c>
      <c r="AI51" s="1">
        <f t="shared" si="9"/>
        <v>65.63225451381801</v>
      </c>
      <c r="AJ51" s="1">
        <f t="shared" si="10"/>
        <v>68.55490470063089</v>
      </c>
      <c r="AK51" s="1">
        <f t="shared" si="11"/>
        <v>69.34458298880509</v>
      </c>
    </row>
    <row r="52" spans="1:37" ht="12.75">
      <c r="A52">
        <f t="shared" si="12"/>
        <v>46</v>
      </c>
      <c r="B52">
        <v>18.0059</v>
      </c>
      <c r="C52">
        <v>13.356</v>
      </c>
      <c r="D52">
        <v>56.9406</v>
      </c>
      <c r="E52" s="1">
        <f t="shared" si="13"/>
        <v>0.5038997122444074</v>
      </c>
      <c r="G52">
        <v>67.5738</v>
      </c>
      <c r="H52">
        <v>25.2732</v>
      </c>
      <c r="I52">
        <v>58.3564</v>
      </c>
      <c r="J52" s="1">
        <f t="shared" si="14"/>
        <v>0.3801841264440137</v>
      </c>
      <c r="L52">
        <v>38.4108</v>
      </c>
      <c r="M52">
        <v>70.5194</v>
      </c>
      <c r="N52">
        <v>50.7557</v>
      </c>
      <c r="O52" s="1">
        <f t="shared" si="15"/>
        <v>0.5344097678747983</v>
      </c>
      <c r="Q52">
        <v>41.4633</v>
      </c>
      <c r="R52">
        <v>39.654</v>
      </c>
      <c r="S52">
        <v>-8.399</v>
      </c>
      <c r="T52" s="1">
        <f t="shared" si="16"/>
        <v>0.36997499915535176</v>
      </c>
      <c r="V52" s="1">
        <f t="shared" si="0"/>
        <v>41.4633</v>
      </c>
      <c r="W52" s="1">
        <f t="shared" si="1"/>
        <v>39.654</v>
      </c>
      <c r="X52" s="1">
        <f t="shared" si="2"/>
        <v>134</v>
      </c>
      <c r="Y52" s="1">
        <f t="shared" si="17"/>
        <v>0.36879703089911475</v>
      </c>
      <c r="AA52" s="1">
        <f t="shared" si="3"/>
        <v>84.73479537427349</v>
      </c>
      <c r="AB52" s="1">
        <f t="shared" si="4"/>
        <v>81.30510340593634</v>
      </c>
      <c r="AC52" s="1">
        <f t="shared" si="5"/>
        <v>88.83470130472665</v>
      </c>
      <c r="AE52" s="1">
        <f t="shared" si="6"/>
        <v>51.00000839107775</v>
      </c>
      <c r="AF52" s="1">
        <f t="shared" si="7"/>
        <v>54.364232947131704</v>
      </c>
      <c r="AG52" s="1">
        <f t="shared" si="8"/>
        <v>61.01038625988202</v>
      </c>
      <c r="AI52" s="1">
        <f t="shared" si="9"/>
        <v>65.4251312637587</v>
      </c>
      <c r="AJ52" s="1">
        <f t="shared" si="10"/>
        <v>68.49212456429454</v>
      </c>
      <c r="AK52" s="1">
        <f t="shared" si="11"/>
        <v>69.56512114666484</v>
      </c>
    </row>
    <row r="53" spans="1:37" ht="12.75">
      <c r="A53">
        <f t="shared" si="12"/>
        <v>47</v>
      </c>
      <c r="B53">
        <v>17.8363</v>
      </c>
      <c r="C53">
        <v>13.0199</v>
      </c>
      <c r="D53">
        <v>56.7006</v>
      </c>
      <c r="E53" s="1">
        <f t="shared" si="13"/>
        <v>0.44646093894091193</v>
      </c>
      <c r="G53">
        <v>67.3694</v>
      </c>
      <c r="H53">
        <v>25.0562</v>
      </c>
      <c r="I53">
        <v>58.3129</v>
      </c>
      <c r="J53" s="1">
        <f t="shared" si="14"/>
        <v>0.30126501622326207</v>
      </c>
      <c r="L53">
        <v>38.1067</v>
      </c>
      <c r="M53">
        <v>70.2748</v>
      </c>
      <c r="N53">
        <v>50.9344</v>
      </c>
      <c r="O53" s="1">
        <f t="shared" si="15"/>
        <v>0.42923147601265876</v>
      </c>
      <c r="Q53">
        <v>41.3813</v>
      </c>
      <c r="R53">
        <v>39.8006</v>
      </c>
      <c r="S53">
        <v>-8.4109</v>
      </c>
      <c r="T53" s="1">
        <f t="shared" si="16"/>
        <v>0.16839587287103802</v>
      </c>
      <c r="V53" s="1">
        <f t="shared" si="0"/>
        <v>41.3813</v>
      </c>
      <c r="W53" s="1">
        <f t="shared" si="1"/>
        <v>39.8006</v>
      </c>
      <c r="X53" s="1">
        <f t="shared" si="2"/>
        <v>134</v>
      </c>
      <c r="Y53" s="1">
        <f t="shared" si="17"/>
        <v>0.16797487907421985</v>
      </c>
      <c r="AA53" s="1">
        <f t="shared" si="3"/>
        <v>85.1279634306495</v>
      </c>
      <c r="AB53" s="1">
        <f t="shared" si="4"/>
        <v>81.37146784579961</v>
      </c>
      <c r="AC53" s="1">
        <f t="shared" si="5"/>
        <v>88.53978639097794</v>
      </c>
      <c r="AE53" s="1">
        <f t="shared" si="6"/>
        <v>51.00000024107843</v>
      </c>
      <c r="AF53" s="1">
        <f t="shared" si="7"/>
        <v>54.36423143483222</v>
      </c>
      <c r="AG53" s="1">
        <f t="shared" si="8"/>
        <v>61.01034135792063</v>
      </c>
      <c r="AI53" s="1">
        <f t="shared" si="9"/>
        <v>65.23556910441923</v>
      </c>
      <c r="AJ53" s="1">
        <f t="shared" si="10"/>
        <v>68.45711470897704</v>
      </c>
      <c r="AK53" s="1">
        <f t="shared" si="11"/>
        <v>69.74689571211746</v>
      </c>
    </row>
    <row r="54" spans="1:37" ht="12.75">
      <c r="A54">
        <f t="shared" si="12"/>
        <v>48</v>
      </c>
      <c r="B54">
        <v>17.6702</v>
      </c>
      <c r="C54">
        <v>12.684</v>
      </c>
      <c r="D54">
        <v>56.4574</v>
      </c>
      <c r="E54" s="1">
        <f t="shared" si="13"/>
        <v>0.4467261577297676</v>
      </c>
      <c r="G54">
        <v>67.1675</v>
      </c>
      <c r="H54">
        <v>24.8392</v>
      </c>
      <c r="I54">
        <v>58.2661</v>
      </c>
      <c r="J54" s="1">
        <f t="shared" si="14"/>
        <v>0.3000714081681178</v>
      </c>
      <c r="L54">
        <v>37.8035</v>
      </c>
      <c r="M54">
        <v>70.0279</v>
      </c>
      <c r="N54">
        <v>51.1101</v>
      </c>
      <c r="O54" s="1">
        <f t="shared" si="15"/>
        <v>0.4286727656383113</v>
      </c>
      <c r="Q54">
        <v>41.2994</v>
      </c>
      <c r="R54">
        <v>39.9472</v>
      </c>
      <c r="S54">
        <v>-8.423</v>
      </c>
      <c r="T54" s="1">
        <f t="shared" si="16"/>
        <v>0.16836145639664848</v>
      </c>
      <c r="V54" s="1">
        <f t="shared" si="0"/>
        <v>41.2994</v>
      </c>
      <c r="W54" s="1">
        <f t="shared" si="1"/>
        <v>39.9472</v>
      </c>
      <c r="X54" s="1">
        <f t="shared" si="2"/>
        <v>134</v>
      </c>
      <c r="Y54" s="1">
        <f t="shared" si="17"/>
        <v>0.1679260849302471</v>
      </c>
      <c r="AA54" s="1">
        <f t="shared" si="3"/>
        <v>85.52470977232251</v>
      </c>
      <c r="AB54" s="1">
        <f t="shared" si="4"/>
        <v>81.44343970400563</v>
      </c>
      <c r="AC54" s="1">
        <f t="shared" si="5"/>
        <v>88.24854305488562</v>
      </c>
      <c r="AE54" s="1">
        <f t="shared" si="6"/>
        <v>51.00002931391315</v>
      </c>
      <c r="AF54" s="1">
        <f t="shared" si="7"/>
        <v>54.36424780763549</v>
      </c>
      <c r="AG54" s="1">
        <f t="shared" si="8"/>
        <v>61.01037824329563</v>
      </c>
      <c r="AI54" s="1">
        <f t="shared" si="9"/>
        <v>65.04901092617561</v>
      </c>
      <c r="AJ54" s="1">
        <f t="shared" si="10"/>
        <v>68.4185539965285</v>
      </c>
      <c r="AK54" s="1">
        <f t="shared" si="11"/>
        <v>69.93062888709899</v>
      </c>
    </row>
    <row r="55" spans="1:37" ht="12.75">
      <c r="A55">
        <f t="shared" si="12"/>
        <v>49</v>
      </c>
      <c r="B55">
        <v>17.433</v>
      </c>
      <c r="C55">
        <v>12.7741</v>
      </c>
      <c r="D55">
        <v>56.2763</v>
      </c>
      <c r="E55" s="1">
        <f t="shared" si="13"/>
        <v>0.31173556101285776</v>
      </c>
      <c r="G55">
        <v>66.917</v>
      </c>
      <c r="H55">
        <v>24.9774</v>
      </c>
      <c r="I55">
        <v>58.1225</v>
      </c>
      <c r="J55" s="1">
        <f t="shared" si="14"/>
        <v>0.32011005919839564</v>
      </c>
      <c r="L55">
        <v>37.5063</v>
      </c>
      <c r="M55">
        <v>70.1518</v>
      </c>
      <c r="N55">
        <v>51.0683</v>
      </c>
      <c r="O55" s="1">
        <f t="shared" si="15"/>
        <v>0.3246941483919846</v>
      </c>
      <c r="Q55">
        <v>41.0445</v>
      </c>
      <c r="R55">
        <v>40.2157</v>
      </c>
      <c r="S55">
        <v>-8.5353</v>
      </c>
      <c r="T55" s="1">
        <f t="shared" si="16"/>
        <v>0.3868818295035285</v>
      </c>
      <c r="V55" s="1">
        <f t="shared" si="0"/>
        <v>41.0445</v>
      </c>
      <c r="W55" s="1">
        <f t="shared" si="1"/>
        <v>40.2157</v>
      </c>
      <c r="X55" s="1">
        <f t="shared" si="2"/>
        <v>134</v>
      </c>
      <c r="Y55" s="1">
        <f t="shared" si="17"/>
        <v>0.3702246075019831</v>
      </c>
      <c r="AA55" s="1">
        <f t="shared" si="3"/>
        <v>85.74099302259101</v>
      </c>
      <c r="AB55" s="1">
        <f t="shared" si="4"/>
        <v>81.60261668224861</v>
      </c>
      <c r="AC55" s="1">
        <f t="shared" si="5"/>
        <v>88.24032982338632</v>
      </c>
      <c r="AE55" s="1">
        <f t="shared" si="6"/>
        <v>50.999953346351205</v>
      </c>
      <c r="AF55" s="1">
        <f t="shared" si="7"/>
        <v>54.364302878727315</v>
      </c>
      <c r="AG55" s="1">
        <f t="shared" si="8"/>
        <v>61.01033596186796</v>
      </c>
      <c r="AI55" s="1">
        <f t="shared" si="9"/>
        <v>65.02526421698373</v>
      </c>
      <c r="AJ55" s="1">
        <f t="shared" si="10"/>
        <v>68.41012216320802</v>
      </c>
      <c r="AK55" s="1">
        <f t="shared" si="11"/>
        <v>70.02452977273585</v>
      </c>
    </row>
    <row r="56" spans="1:37" ht="12.75">
      <c r="A56">
        <f t="shared" si="12"/>
        <v>50</v>
      </c>
      <c r="B56">
        <v>17.1763</v>
      </c>
      <c r="C56">
        <v>12.8176</v>
      </c>
      <c r="D56">
        <v>56.0891</v>
      </c>
      <c r="E56" s="1">
        <f t="shared" si="13"/>
        <v>0.3206726991809533</v>
      </c>
      <c r="G56">
        <v>66.6448</v>
      </c>
      <c r="H56">
        <v>25.0761</v>
      </c>
      <c r="I56">
        <v>57.9841</v>
      </c>
      <c r="J56" s="1">
        <f t="shared" si="14"/>
        <v>0.3209191331161174</v>
      </c>
      <c r="L56">
        <v>37.1809</v>
      </c>
      <c r="M56">
        <v>70.2345</v>
      </c>
      <c r="N56">
        <v>51.0511</v>
      </c>
      <c r="O56" s="1">
        <f t="shared" si="15"/>
        <v>0.3361849044796654</v>
      </c>
      <c r="Q56">
        <v>40.7721</v>
      </c>
      <c r="R56">
        <v>40.4736</v>
      </c>
      <c r="S56">
        <v>-8.637</v>
      </c>
      <c r="T56" s="1">
        <f t="shared" si="16"/>
        <v>0.38866059743688774</v>
      </c>
      <c r="V56" s="1">
        <f t="shared" si="0"/>
        <v>40.7721</v>
      </c>
      <c r="W56" s="1">
        <f t="shared" si="1"/>
        <v>40.4736</v>
      </c>
      <c r="X56" s="1">
        <f t="shared" si="2"/>
        <v>134</v>
      </c>
      <c r="Y56" s="1">
        <f t="shared" si="17"/>
        <v>0.3751188744918047</v>
      </c>
      <c r="AA56" s="1">
        <f t="shared" si="3"/>
        <v>85.97513857185692</v>
      </c>
      <c r="AB56" s="1">
        <f t="shared" si="4"/>
        <v>81.76121736098357</v>
      </c>
      <c r="AC56" s="1">
        <f t="shared" si="5"/>
        <v>88.19936449578309</v>
      </c>
      <c r="AE56" s="1">
        <f t="shared" si="6"/>
        <v>50.99994450487178</v>
      </c>
      <c r="AF56" s="1">
        <f t="shared" si="7"/>
        <v>54.36422521079464</v>
      </c>
      <c r="AG56" s="1">
        <f t="shared" si="8"/>
        <v>61.01037510759953</v>
      </c>
      <c r="AI56" s="1">
        <f t="shared" si="9"/>
        <v>64.98575252744236</v>
      </c>
      <c r="AJ56" s="1">
        <f t="shared" si="10"/>
        <v>68.39284853794223</v>
      </c>
      <c r="AK56" s="1">
        <f t="shared" si="11"/>
        <v>70.13072061684808</v>
      </c>
    </row>
    <row r="57" spans="1:37" ht="12.75">
      <c r="A57">
        <f t="shared" si="12"/>
        <v>51</v>
      </c>
      <c r="B57">
        <v>16.9259</v>
      </c>
      <c r="C57">
        <v>13.023</v>
      </c>
      <c r="D57">
        <v>55.9057</v>
      </c>
      <c r="E57" s="1">
        <f t="shared" si="13"/>
        <v>0.37218930667067873</v>
      </c>
      <c r="G57">
        <v>66.3856</v>
      </c>
      <c r="H57">
        <v>25.3123</v>
      </c>
      <c r="I57">
        <v>57.8311</v>
      </c>
      <c r="J57" s="1">
        <f t="shared" si="14"/>
        <v>0.3826017250353209</v>
      </c>
      <c r="L57">
        <v>36.8949</v>
      </c>
      <c r="M57">
        <v>70.4571</v>
      </c>
      <c r="N57">
        <v>50.9235</v>
      </c>
      <c r="O57" s="1">
        <f t="shared" si="15"/>
        <v>0.38422456975055747</v>
      </c>
      <c r="Q57">
        <v>40.53</v>
      </c>
      <c r="R57">
        <v>40.7481</v>
      </c>
      <c r="S57">
        <v>-8.7878</v>
      </c>
      <c r="T57" s="1">
        <f t="shared" si="16"/>
        <v>0.39585767644445424</v>
      </c>
      <c r="V57" s="1">
        <f t="shared" si="0"/>
        <v>40.53</v>
      </c>
      <c r="W57" s="1">
        <f t="shared" si="1"/>
        <v>40.7481</v>
      </c>
      <c r="X57" s="1">
        <f t="shared" si="2"/>
        <v>134</v>
      </c>
      <c r="Y57" s="1">
        <f t="shared" si="17"/>
        <v>0.36600909824757377</v>
      </c>
      <c r="AA57" s="1">
        <f t="shared" si="3"/>
        <v>86.16585402182235</v>
      </c>
      <c r="AB57" s="1">
        <f t="shared" si="4"/>
        <v>81.90529470192999</v>
      </c>
      <c r="AC57" s="1">
        <f t="shared" si="5"/>
        <v>88.30370029200363</v>
      </c>
      <c r="AE57" s="1">
        <f t="shared" si="6"/>
        <v>50.99996062488676</v>
      </c>
      <c r="AF57" s="1">
        <f t="shared" si="7"/>
        <v>54.36422804832235</v>
      </c>
      <c r="AG57" s="1">
        <f t="shared" si="8"/>
        <v>61.01031978813093</v>
      </c>
      <c r="AI57" s="1">
        <f t="shared" si="9"/>
        <v>65.00238463103913</v>
      </c>
      <c r="AJ57" s="1">
        <f t="shared" si="10"/>
        <v>68.42906031981033</v>
      </c>
      <c r="AK57" s="1">
        <f t="shared" si="11"/>
        <v>70.18706792097974</v>
      </c>
    </row>
    <row r="58" spans="1:37" ht="12.75">
      <c r="A58">
        <f t="shared" si="12"/>
        <v>52</v>
      </c>
      <c r="B58">
        <v>16.6252</v>
      </c>
      <c r="C58">
        <v>12.6587</v>
      </c>
      <c r="D58">
        <v>55.571</v>
      </c>
      <c r="E58" s="1">
        <f t="shared" si="13"/>
        <v>0.5789292443813863</v>
      </c>
      <c r="G58">
        <v>66.0606</v>
      </c>
      <c r="H58">
        <v>24.9776</v>
      </c>
      <c r="I58">
        <v>57.8933</v>
      </c>
      <c r="J58" s="1">
        <f t="shared" si="14"/>
        <v>0.47065691326060793</v>
      </c>
      <c r="L58">
        <v>36.5731</v>
      </c>
      <c r="M58">
        <v>70.1426</v>
      </c>
      <c r="N58">
        <v>51.105</v>
      </c>
      <c r="O58" s="1">
        <f t="shared" si="15"/>
        <v>0.4851883551776558</v>
      </c>
      <c r="Q58">
        <v>40.6135</v>
      </c>
      <c r="R58">
        <v>40.8427</v>
      </c>
      <c r="S58">
        <v>-8.782</v>
      </c>
      <c r="T58" s="1">
        <f t="shared" si="16"/>
        <v>0.1263133009623298</v>
      </c>
      <c r="V58" s="1">
        <f t="shared" si="0"/>
        <v>40.6135</v>
      </c>
      <c r="W58" s="1">
        <f t="shared" si="1"/>
        <v>40.8427</v>
      </c>
      <c r="X58" s="1">
        <f t="shared" si="2"/>
        <v>134</v>
      </c>
      <c r="Y58" s="1">
        <f t="shared" si="17"/>
        <v>0.12618006974162002</v>
      </c>
      <c r="AA58" s="1">
        <f t="shared" si="3"/>
        <v>86.72303289144125</v>
      </c>
      <c r="AB58" s="1">
        <f t="shared" si="4"/>
        <v>81.80150415065727</v>
      </c>
      <c r="AC58" s="1">
        <f t="shared" si="5"/>
        <v>88.01357848178883</v>
      </c>
      <c r="AE58" s="1">
        <f t="shared" si="6"/>
        <v>51.00007007504989</v>
      </c>
      <c r="AF58" s="1">
        <f t="shared" si="7"/>
        <v>54.36424282688025</v>
      </c>
      <c r="AG58" s="1">
        <f t="shared" si="8"/>
        <v>61.01034854530829</v>
      </c>
      <c r="AI58" s="1">
        <f t="shared" si="9"/>
        <v>64.73746784945634</v>
      </c>
      <c r="AJ58" s="1">
        <f t="shared" si="10"/>
        <v>68.49454147764403</v>
      </c>
      <c r="AK58" s="1">
        <f t="shared" si="11"/>
        <v>70.36345656160151</v>
      </c>
    </row>
    <row r="59" spans="1:37" ht="12.75">
      <c r="A59">
        <f t="shared" si="12"/>
        <v>53</v>
      </c>
      <c r="B59">
        <v>16.3281</v>
      </c>
      <c r="C59">
        <v>12.2956</v>
      </c>
      <c r="D59">
        <v>55.2302</v>
      </c>
      <c r="E59" s="1">
        <f t="shared" si="13"/>
        <v>0.5798746933605535</v>
      </c>
      <c r="G59">
        <v>65.7362</v>
      </c>
      <c r="H59">
        <v>24.6424</v>
      </c>
      <c r="I59">
        <v>57.9493</v>
      </c>
      <c r="J59" s="1">
        <f t="shared" si="14"/>
        <v>0.4698195398235349</v>
      </c>
      <c r="L59">
        <v>36.2503</v>
      </c>
      <c r="M59">
        <v>69.8262</v>
      </c>
      <c r="N59">
        <v>51.2809</v>
      </c>
      <c r="O59" s="1">
        <f t="shared" si="15"/>
        <v>0.48502537047045174</v>
      </c>
      <c r="Q59">
        <v>40.6972</v>
      </c>
      <c r="R59">
        <v>40.9372</v>
      </c>
      <c r="S59">
        <v>-8.7768</v>
      </c>
      <c r="T59" s="1">
        <f t="shared" si="16"/>
        <v>0.12634468726463885</v>
      </c>
      <c r="V59" s="1">
        <f t="shared" si="0"/>
        <v>40.6972</v>
      </c>
      <c r="W59" s="1">
        <f t="shared" si="1"/>
        <v>40.9372</v>
      </c>
      <c r="X59" s="1">
        <f t="shared" si="2"/>
        <v>134</v>
      </c>
      <c r="Y59" s="1">
        <f t="shared" si="17"/>
        <v>0.12623763305765595</v>
      </c>
      <c r="AA59" s="1">
        <f t="shared" si="3"/>
        <v>87.28617116937826</v>
      </c>
      <c r="AB59" s="1">
        <f t="shared" si="4"/>
        <v>81.70790046580564</v>
      </c>
      <c r="AC59" s="1">
        <f t="shared" si="5"/>
        <v>87.73140113676517</v>
      </c>
      <c r="AE59" s="1">
        <f t="shared" si="6"/>
        <v>50.999973731954015</v>
      </c>
      <c r="AF59" s="1">
        <f t="shared" si="7"/>
        <v>54.36415767589892</v>
      </c>
      <c r="AG59" s="1">
        <f t="shared" si="8"/>
        <v>61.01033485967767</v>
      </c>
      <c r="AI59" s="1">
        <f t="shared" si="9"/>
        <v>64.4795554958014</v>
      </c>
      <c r="AJ59" s="1">
        <f t="shared" si="10"/>
        <v>68.5540848642698</v>
      </c>
      <c r="AK59" s="1">
        <f t="shared" si="11"/>
        <v>70.53885587551741</v>
      </c>
    </row>
    <row r="60" spans="1:37" ht="12.75">
      <c r="A60">
        <f t="shared" si="12"/>
        <v>54</v>
      </c>
      <c r="B60">
        <v>16.0345</v>
      </c>
      <c r="C60">
        <v>11.9337</v>
      </c>
      <c r="D60">
        <v>54.8834</v>
      </c>
      <c r="E60" s="1">
        <f t="shared" si="13"/>
        <v>0.5808982785307598</v>
      </c>
      <c r="G60">
        <v>65.4127</v>
      </c>
      <c r="H60">
        <v>24.3065</v>
      </c>
      <c r="I60">
        <v>57.9992</v>
      </c>
      <c r="J60" s="1">
        <f t="shared" si="14"/>
        <v>0.46901073548480365</v>
      </c>
      <c r="L60">
        <v>35.9266</v>
      </c>
      <c r="M60">
        <v>69.5079</v>
      </c>
      <c r="N60">
        <v>51.451</v>
      </c>
      <c r="O60" s="1">
        <f t="shared" si="15"/>
        <v>0.48479953589086355</v>
      </c>
      <c r="Q60">
        <v>40.7808</v>
      </c>
      <c r="R60">
        <v>41.0317</v>
      </c>
      <c r="S60">
        <v>-8.772</v>
      </c>
      <c r="T60" s="1">
        <f t="shared" si="16"/>
        <v>0.12626262313131378</v>
      </c>
      <c r="V60" s="1">
        <f t="shared" si="0"/>
        <v>40.7808</v>
      </c>
      <c r="W60" s="1">
        <f t="shared" si="1"/>
        <v>41.0317</v>
      </c>
      <c r="X60" s="1">
        <f t="shared" si="2"/>
        <v>134</v>
      </c>
      <c r="Y60" s="1">
        <f t="shared" si="17"/>
        <v>0.12617135174040173</v>
      </c>
      <c r="AA60" s="1">
        <f t="shared" si="3"/>
        <v>87.8550474545999</v>
      </c>
      <c r="AB60" s="1">
        <f t="shared" si="4"/>
        <v>81.62465567026914</v>
      </c>
      <c r="AC60" s="1">
        <f t="shared" si="5"/>
        <v>87.45738748144723</v>
      </c>
      <c r="AE60" s="1">
        <f t="shared" si="6"/>
        <v>51.000010046273516</v>
      </c>
      <c r="AF60" s="1">
        <f t="shared" si="7"/>
        <v>54.36428587234454</v>
      </c>
      <c r="AG60" s="1">
        <f t="shared" si="8"/>
        <v>61.0103722149767</v>
      </c>
      <c r="AI60" s="1">
        <f t="shared" si="9"/>
        <v>64.22856220763894</v>
      </c>
      <c r="AJ60" s="1">
        <f t="shared" si="10"/>
        <v>68.60709913423499</v>
      </c>
      <c r="AK60" s="1">
        <f t="shared" si="11"/>
        <v>70.7131548080878</v>
      </c>
    </row>
    <row r="61" spans="1:37" ht="12.75">
      <c r="A61">
        <f t="shared" si="12"/>
        <v>55</v>
      </c>
      <c r="B61">
        <v>15.7444</v>
      </c>
      <c r="C61">
        <v>11.5731</v>
      </c>
      <c r="D61">
        <v>54.5306</v>
      </c>
      <c r="E61" s="1">
        <f t="shared" si="13"/>
        <v>0.5819434766366933</v>
      </c>
      <c r="G61">
        <v>65.0899</v>
      </c>
      <c r="H61">
        <v>23.9702</v>
      </c>
      <c r="I61">
        <v>58.0428</v>
      </c>
      <c r="J61" s="1">
        <f t="shared" si="14"/>
        <v>0.46818638382593025</v>
      </c>
      <c r="L61">
        <v>35.602</v>
      </c>
      <c r="M61">
        <v>69.1877</v>
      </c>
      <c r="N61">
        <v>51.6153</v>
      </c>
      <c r="O61" s="1">
        <f t="shared" si="15"/>
        <v>0.4846521329778725</v>
      </c>
      <c r="Q61">
        <v>40.8646</v>
      </c>
      <c r="R61">
        <v>41.1261</v>
      </c>
      <c r="S61">
        <v>-8.7678</v>
      </c>
      <c r="T61" s="1">
        <f t="shared" si="16"/>
        <v>0.12629901028907814</v>
      </c>
      <c r="V61" s="1">
        <f t="shared" si="0"/>
        <v>40.8646</v>
      </c>
      <c r="W61" s="1">
        <f t="shared" si="1"/>
        <v>41.1261</v>
      </c>
      <c r="X61" s="1">
        <f t="shared" si="2"/>
        <v>134</v>
      </c>
      <c r="Y61" s="1">
        <f t="shared" si="17"/>
        <v>0.12622915669527648</v>
      </c>
      <c r="AA61" s="1">
        <f t="shared" si="3"/>
        <v>88.42957533201209</v>
      </c>
      <c r="AB61" s="1">
        <f t="shared" si="4"/>
        <v>81.5517399982367</v>
      </c>
      <c r="AC61" s="1">
        <f t="shared" si="5"/>
        <v>87.19166902525724</v>
      </c>
      <c r="AE61" s="1">
        <f t="shared" si="6"/>
        <v>51.00001968136875</v>
      </c>
      <c r="AF61" s="1">
        <f t="shared" si="7"/>
        <v>54.364246604822924</v>
      </c>
      <c r="AG61" s="1">
        <f t="shared" si="8"/>
        <v>61.01037112663716</v>
      </c>
      <c r="AI61" s="1">
        <f t="shared" si="9"/>
        <v>63.98437298651354</v>
      </c>
      <c r="AJ61" s="1">
        <f t="shared" si="10"/>
        <v>68.65393673220865</v>
      </c>
      <c r="AK61" s="1">
        <f t="shared" si="11"/>
        <v>70.88600205472814</v>
      </c>
    </row>
    <row r="62" spans="1:37" ht="12.75">
      <c r="A62">
        <f t="shared" si="12"/>
        <v>56</v>
      </c>
      <c r="B62">
        <v>15.458</v>
      </c>
      <c r="C62">
        <v>11.2138</v>
      </c>
      <c r="D62">
        <v>54.1719</v>
      </c>
      <c r="E62" s="1">
        <f t="shared" si="13"/>
        <v>0.5829126349634214</v>
      </c>
      <c r="G62">
        <v>64.7681</v>
      </c>
      <c r="H62">
        <v>23.6333</v>
      </c>
      <c r="I62">
        <v>58.0803</v>
      </c>
      <c r="J62" s="1">
        <f t="shared" si="14"/>
        <v>0.46740036371401933</v>
      </c>
      <c r="L62">
        <v>35.2767</v>
      </c>
      <c r="M62">
        <v>68.8656</v>
      </c>
      <c r="N62">
        <v>51.7739</v>
      </c>
      <c r="O62" s="1">
        <f t="shared" si="15"/>
        <v>0.4844816405190221</v>
      </c>
      <c r="Q62">
        <v>40.9484</v>
      </c>
      <c r="R62">
        <v>41.2204</v>
      </c>
      <c r="S62">
        <v>-8.7641</v>
      </c>
      <c r="T62" s="1">
        <f t="shared" si="16"/>
        <v>0.12620863678844982</v>
      </c>
      <c r="V62" s="1">
        <f t="shared" si="0"/>
        <v>40.9484</v>
      </c>
      <c r="W62" s="1">
        <f t="shared" si="1"/>
        <v>41.2204</v>
      </c>
      <c r="X62" s="1">
        <f t="shared" si="2"/>
        <v>134</v>
      </c>
      <c r="Y62" s="1">
        <f t="shared" si="17"/>
        <v>0.12615438953916286</v>
      </c>
      <c r="AA62" s="1">
        <f t="shared" si="3"/>
        <v>89.00944941594685</v>
      </c>
      <c r="AB62" s="1">
        <f t="shared" si="4"/>
        <v>81.48917132104118</v>
      </c>
      <c r="AC62" s="1">
        <f t="shared" si="5"/>
        <v>86.93420952156868</v>
      </c>
      <c r="AE62" s="1">
        <f t="shared" si="6"/>
        <v>51.00005424330449</v>
      </c>
      <c r="AF62" s="1">
        <f t="shared" si="7"/>
        <v>54.364274282013554</v>
      </c>
      <c r="AG62" s="1">
        <f t="shared" si="8"/>
        <v>61.0103377873783</v>
      </c>
      <c r="AI62" s="1">
        <f t="shared" si="9"/>
        <v>63.74701817076011</v>
      </c>
      <c r="AJ62" s="1">
        <f t="shared" si="10"/>
        <v>68.69410481793959</v>
      </c>
      <c r="AK62" s="1">
        <f t="shared" si="11"/>
        <v>71.05714987653819</v>
      </c>
    </row>
    <row r="63" spans="1:37" ht="12.75">
      <c r="A63">
        <f t="shared" si="12"/>
        <v>57</v>
      </c>
      <c r="B63">
        <v>15.6536</v>
      </c>
      <c r="C63">
        <v>11.0153</v>
      </c>
      <c r="D63">
        <v>53.8894</v>
      </c>
      <c r="E63" s="1">
        <f t="shared" si="13"/>
        <v>0.3968222019998377</v>
      </c>
      <c r="G63">
        <v>64.9188</v>
      </c>
      <c r="H63">
        <v>23.6273</v>
      </c>
      <c r="I63">
        <v>57.747</v>
      </c>
      <c r="J63" s="1">
        <f t="shared" si="14"/>
        <v>0.36583518146837785</v>
      </c>
      <c r="L63">
        <v>35.2121</v>
      </c>
      <c r="M63">
        <v>68.7681</v>
      </c>
      <c r="N63">
        <v>51.8057</v>
      </c>
      <c r="O63" s="1">
        <f t="shared" si="15"/>
        <v>0.12120499164638154</v>
      </c>
      <c r="Q63">
        <v>40.8444</v>
      </c>
      <c r="R63">
        <v>41.5327</v>
      </c>
      <c r="S63">
        <v>-8.9214</v>
      </c>
      <c r="T63" s="1">
        <f t="shared" si="16"/>
        <v>0.3648158165430886</v>
      </c>
      <c r="V63" s="1">
        <f t="shared" si="0"/>
        <v>40.8444</v>
      </c>
      <c r="W63" s="1">
        <f t="shared" si="1"/>
        <v>41.5327</v>
      </c>
      <c r="X63" s="1">
        <f t="shared" si="2"/>
        <v>134</v>
      </c>
      <c r="Y63" s="1">
        <f t="shared" si="17"/>
        <v>0.32916149531802796</v>
      </c>
      <c r="AA63" s="1">
        <f t="shared" si="3"/>
        <v>89.35097279694274</v>
      </c>
      <c r="AB63" s="1">
        <f t="shared" si="4"/>
        <v>81.94327363194614</v>
      </c>
      <c r="AC63" s="1">
        <f t="shared" si="5"/>
        <v>86.7720736697009</v>
      </c>
      <c r="AE63" s="1">
        <f t="shared" si="6"/>
        <v>51.000034831360665</v>
      </c>
      <c r="AF63" s="1">
        <f t="shared" si="7"/>
        <v>54.36431637774911</v>
      </c>
      <c r="AG63" s="1">
        <f t="shared" si="8"/>
        <v>61.01034859579153</v>
      </c>
      <c r="AI63" s="1">
        <f t="shared" si="9"/>
        <v>63.712543881631795</v>
      </c>
      <c r="AJ63" s="1">
        <f t="shared" si="10"/>
        <v>68.52202420723823</v>
      </c>
      <c r="AK63" s="1">
        <f t="shared" si="11"/>
        <v>71.30597346382353</v>
      </c>
    </row>
    <row r="64" spans="1:37" ht="12.75">
      <c r="A64">
        <f t="shared" si="12"/>
        <v>58</v>
      </c>
      <c r="B64">
        <v>15.494</v>
      </c>
      <c r="C64">
        <v>11.2553</v>
      </c>
      <c r="D64">
        <v>53.7634</v>
      </c>
      <c r="E64" s="1">
        <f t="shared" si="13"/>
        <v>0.3145602644963309</v>
      </c>
      <c r="G64">
        <v>64.768</v>
      </c>
      <c r="H64">
        <v>23.8399</v>
      </c>
      <c r="I64">
        <v>57.598</v>
      </c>
      <c r="J64" s="1">
        <f t="shared" si="14"/>
        <v>0.30023390881111467</v>
      </c>
      <c r="L64">
        <v>35.0777</v>
      </c>
      <c r="M64">
        <v>69.0014</v>
      </c>
      <c r="N64">
        <v>51.7331</v>
      </c>
      <c r="O64" s="1">
        <f t="shared" si="15"/>
        <v>0.2788601979487212</v>
      </c>
      <c r="Q64">
        <v>40.6507</v>
      </c>
      <c r="R64">
        <v>41.8354</v>
      </c>
      <c r="S64">
        <v>-9.0306</v>
      </c>
      <c r="T64" s="1">
        <f t="shared" si="16"/>
        <v>0.37559502126625793</v>
      </c>
      <c r="V64" s="1">
        <f t="shared" si="0"/>
        <v>40.6507</v>
      </c>
      <c r="W64" s="1">
        <f t="shared" si="1"/>
        <v>41.8354</v>
      </c>
      <c r="X64" s="1">
        <f t="shared" si="2"/>
        <v>134</v>
      </c>
      <c r="Y64" s="1">
        <f t="shared" si="17"/>
        <v>0.3593702547512813</v>
      </c>
      <c r="AA64" s="1">
        <f t="shared" si="3"/>
        <v>89.47577353932182</v>
      </c>
      <c r="AB64" s="1">
        <f t="shared" si="4"/>
        <v>82.11423618070134</v>
      </c>
      <c r="AC64" s="1">
        <f t="shared" si="5"/>
        <v>86.815279303876</v>
      </c>
      <c r="AE64" s="1">
        <f t="shared" si="6"/>
        <v>51.000033238420535</v>
      </c>
      <c r="AF64" s="1">
        <f t="shared" si="7"/>
        <v>54.36425340561572</v>
      </c>
      <c r="AG64" s="1">
        <f t="shared" si="8"/>
        <v>61.01029002545391</v>
      </c>
      <c r="AI64" s="1">
        <f t="shared" si="9"/>
        <v>63.73294660184671</v>
      </c>
      <c r="AJ64" s="1">
        <f t="shared" si="10"/>
        <v>68.50280276029596</v>
      </c>
      <c r="AK64" s="1">
        <f t="shared" si="11"/>
        <v>71.37130319574801</v>
      </c>
    </row>
    <row r="65" spans="1:37" ht="12.75">
      <c r="A65">
        <f t="shared" si="12"/>
        <v>59</v>
      </c>
      <c r="B65">
        <v>15.7947</v>
      </c>
      <c r="C65">
        <v>10.9496</v>
      </c>
      <c r="D65">
        <v>53.5672</v>
      </c>
      <c r="E65" s="1">
        <f t="shared" si="13"/>
        <v>0.47155850114275266</v>
      </c>
      <c r="G65">
        <v>65.0193</v>
      </c>
      <c r="H65">
        <v>23.7447</v>
      </c>
      <c r="I65">
        <v>57.3386</v>
      </c>
      <c r="J65" s="1">
        <f t="shared" si="14"/>
        <v>0.37350112449629874</v>
      </c>
      <c r="L65">
        <v>35.1014</v>
      </c>
      <c r="M65">
        <v>68.7977</v>
      </c>
      <c r="N65">
        <v>51.8045</v>
      </c>
      <c r="O65" s="1">
        <f t="shared" si="15"/>
        <v>0.21714819824257942</v>
      </c>
      <c r="Q65">
        <v>40.6363</v>
      </c>
      <c r="R65">
        <v>41.9951</v>
      </c>
      <c r="S65">
        <v>-9.1237</v>
      </c>
      <c r="T65" s="1">
        <f t="shared" si="16"/>
        <v>0.18541591085988351</v>
      </c>
      <c r="V65" s="1">
        <f t="shared" si="0"/>
        <v>40.6363</v>
      </c>
      <c r="W65" s="1">
        <f t="shared" si="1"/>
        <v>41.9951</v>
      </c>
      <c r="X65" s="1">
        <f t="shared" si="2"/>
        <v>134</v>
      </c>
      <c r="Y65" s="1">
        <f t="shared" si="17"/>
        <v>0.16034790301092286</v>
      </c>
      <c r="AA65" s="1">
        <f t="shared" si="3"/>
        <v>89.72381777794567</v>
      </c>
      <c r="AB65" s="1">
        <f t="shared" si="4"/>
        <v>82.48986628138029</v>
      </c>
      <c r="AC65" s="1">
        <f t="shared" si="5"/>
        <v>86.63206510882678</v>
      </c>
      <c r="AE65" s="1">
        <f t="shared" si="6"/>
        <v>50.999993011077954</v>
      </c>
      <c r="AF65" s="1">
        <f t="shared" si="7"/>
        <v>54.36432481158945</v>
      </c>
      <c r="AG65" s="1">
        <f t="shared" si="8"/>
        <v>61.01031429020834</v>
      </c>
      <c r="AI65" s="1">
        <f t="shared" si="9"/>
        <v>63.69512159274589</v>
      </c>
      <c r="AJ65" s="1">
        <f t="shared" si="10"/>
        <v>68.3326692471644</v>
      </c>
      <c r="AK65" s="1">
        <f t="shared" si="11"/>
        <v>71.5841068535018</v>
      </c>
    </row>
    <row r="66" spans="1:37" ht="12.75">
      <c r="A66">
        <f t="shared" si="12"/>
        <v>60</v>
      </c>
      <c r="B66">
        <v>16.0989</v>
      </c>
      <c r="C66">
        <v>10.6465</v>
      </c>
      <c r="D66">
        <v>53.3686</v>
      </c>
      <c r="E66" s="1">
        <f t="shared" si="13"/>
        <v>0.4731270548172022</v>
      </c>
      <c r="G66">
        <v>65.273</v>
      </c>
      <c r="H66">
        <v>23.6527</v>
      </c>
      <c r="I66">
        <v>57.0767</v>
      </c>
      <c r="J66" s="1">
        <f t="shared" si="14"/>
        <v>0.37605757537908524</v>
      </c>
      <c r="L66">
        <v>35.1285</v>
      </c>
      <c r="M66">
        <v>68.5939</v>
      </c>
      <c r="N66">
        <v>51.8737</v>
      </c>
      <c r="O66" s="1">
        <f t="shared" si="15"/>
        <v>0.2169273841634591</v>
      </c>
      <c r="Q66">
        <v>40.6219</v>
      </c>
      <c r="R66">
        <v>42.1547</v>
      </c>
      <c r="S66">
        <v>-9.2169</v>
      </c>
      <c r="T66" s="1">
        <f t="shared" si="16"/>
        <v>0.18538004207573022</v>
      </c>
      <c r="V66" s="1">
        <f t="shared" si="0"/>
        <v>40.6219</v>
      </c>
      <c r="W66" s="1">
        <f t="shared" si="1"/>
        <v>42.1547</v>
      </c>
      <c r="X66" s="1">
        <f t="shared" si="2"/>
        <v>134</v>
      </c>
      <c r="Y66" s="1">
        <f t="shared" si="17"/>
        <v>0.16024830732335135</v>
      </c>
      <c r="AA66" s="1">
        <f t="shared" si="3"/>
        <v>89.97536808593783</v>
      </c>
      <c r="AB66" s="1">
        <f t="shared" si="4"/>
        <v>82.8685393747229</v>
      </c>
      <c r="AC66" s="1">
        <f t="shared" si="5"/>
        <v>86.45193978095575</v>
      </c>
      <c r="AE66" s="1">
        <f t="shared" si="6"/>
        <v>51.0000328907737</v>
      </c>
      <c r="AF66" s="1">
        <f t="shared" si="7"/>
        <v>54.364267186176626</v>
      </c>
      <c r="AG66" s="1">
        <f t="shared" si="8"/>
        <v>61.01033985260204</v>
      </c>
      <c r="AI66" s="1">
        <f t="shared" si="9"/>
        <v>63.65649037913935</v>
      </c>
      <c r="AJ66" s="1">
        <f t="shared" si="10"/>
        <v>68.16471976880403</v>
      </c>
      <c r="AK66" s="1">
        <f t="shared" si="11"/>
        <v>71.79867047389091</v>
      </c>
    </row>
    <row r="67" spans="1:37" ht="12.75">
      <c r="A67">
        <f t="shared" si="12"/>
        <v>61</v>
      </c>
      <c r="B67">
        <v>16.3169</v>
      </c>
      <c r="C67">
        <v>10.4198</v>
      </c>
      <c r="D67">
        <v>53.2239</v>
      </c>
      <c r="E67" s="1">
        <f t="shared" si="13"/>
        <v>0.34620077989513504</v>
      </c>
      <c r="G67">
        <v>65.4218</v>
      </c>
      <c r="H67">
        <v>23.722</v>
      </c>
      <c r="I67">
        <v>56.7962</v>
      </c>
      <c r="J67" s="1">
        <f t="shared" si="14"/>
        <v>0.3249987384590974</v>
      </c>
      <c r="L67">
        <v>34.9672</v>
      </c>
      <c r="M67">
        <v>68.4961</v>
      </c>
      <c r="N67">
        <v>51.9724</v>
      </c>
      <c r="O67" s="1">
        <f t="shared" si="15"/>
        <v>0.21289485667813307</v>
      </c>
      <c r="Q67">
        <v>40.369</v>
      </c>
      <c r="R67">
        <v>42.4332</v>
      </c>
      <c r="S67">
        <v>-9.2878</v>
      </c>
      <c r="T67" s="1">
        <f t="shared" si="16"/>
        <v>0.38281519039870787</v>
      </c>
      <c r="V67" s="1">
        <f t="shared" si="0"/>
        <v>40.369</v>
      </c>
      <c r="W67" s="1">
        <f t="shared" si="1"/>
        <v>42.4332</v>
      </c>
      <c r="X67" s="1">
        <f t="shared" si="2"/>
        <v>134</v>
      </c>
      <c r="Y67" s="1">
        <f t="shared" si="17"/>
        <v>0.37619231783756424</v>
      </c>
      <c r="AA67" s="1">
        <f t="shared" si="3"/>
        <v>90.15619571155385</v>
      </c>
      <c r="AB67" s="1">
        <f t="shared" si="4"/>
        <v>83.29572934862868</v>
      </c>
      <c r="AC67" s="1">
        <f t="shared" si="5"/>
        <v>86.23793458455508</v>
      </c>
      <c r="AE67" s="1">
        <f t="shared" si="6"/>
        <v>51.00001035431267</v>
      </c>
      <c r="AF67" s="1">
        <f t="shared" si="7"/>
        <v>54.364250555029265</v>
      </c>
      <c r="AG67" s="1">
        <f t="shared" si="8"/>
        <v>61.010298835770335</v>
      </c>
      <c r="AI67" s="1">
        <f t="shared" si="9"/>
        <v>63.63165550851374</v>
      </c>
      <c r="AJ67" s="1">
        <f t="shared" si="10"/>
        <v>67.95110646458299</v>
      </c>
      <c r="AK67" s="1">
        <f t="shared" si="11"/>
        <v>72.02248203203601</v>
      </c>
    </row>
    <row r="68" spans="1:37" ht="12.75">
      <c r="A68">
        <f t="shared" si="12"/>
        <v>62</v>
      </c>
      <c r="B68">
        <v>16.203</v>
      </c>
      <c r="C68">
        <v>10.6799</v>
      </c>
      <c r="D68">
        <v>53.1356</v>
      </c>
      <c r="E68" s="1">
        <f t="shared" si="13"/>
        <v>0.29735855461042426</v>
      </c>
      <c r="G68">
        <v>65.316</v>
      </c>
      <c r="H68">
        <v>23.9714</v>
      </c>
      <c r="I68">
        <v>56.6363</v>
      </c>
      <c r="J68" s="1">
        <f t="shared" si="14"/>
        <v>0.3145822785854275</v>
      </c>
      <c r="L68">
        <v>34.8611</v>
      </c>
      <c r="M68">
        <v>68.754</v>
      </c>
      <c r="N68">
        <v>51.8933</v>
      </c>
      <c r="O68" s="1">
        <f t="shared" si="15"/>
        <v>0.28987312741957016</v>
      </c>
      <c r="Q68">
        <v>40.1577</v>
      </c>
      <c r="R68">
        <v>42.7323</v>
      </c>
      <c r="S68">
        <v>-9.3936</v>
      </c>
      <c r="T68" s="1">
        <f t="shared" si="16"/>
        <v>0.38118517809589864</v>
      </c>
      <c r="V68" s="1">
        <f t="shared" si="0"/>
        <v>40.1577</v>
      </c>
      <c r="W68" s="1">
        <f t="shared" si="1"/>
        <v>42.7323</v>
      </c>
      <c r="X68" s="1">
        <f t="shared" si="2"/>
        <v>134</v>
      </c>
      <c r="Y68" s="1">
        <f t="shared" si="17"/>
        <v>0.366208274073651</v>
      </c>
      <c r="AA68" s="1">
        <f t="shared" si="3"/>
        <v>90.22325190997053</v>
      </c>
      <c r="AB68" s="1">
        <f t="shared" si="4"/>
        <v>83.48684630161807</v>
      </c>
      <c r="AC68" s="1">
        <f t="shared" si="5"/>
        <v>86.29422360355296</v>
      </c>
      <c r="AE68" s="1">
        <f t="shared" si="6"/>
        <v>51.000055311146475</v>
      </c>
      <c r="AF68" s="1">
        <f t="shared" si="7"/>
        <v>54.36431040462116</v>
      </c>
      <c r="AG68" s="1">
        <f t="shared" si="8"/>
        <v>61.01040153703301</v>
      </c>
      <c r="AI68" s="1">
        <f t="shared" si="9"/>
        <v>63.672034713690316</v>
      </c>
      <c r="AJ68" s="1">
        <f t="shared" si="10"/>
        <v>67.91961155209444</v>
      </c>
      <c r="AK68" s="1">
        <f t="shared" si="11"/>
        <v>72.07754673473477</v>
      </c>
    </row>
    <row r="69" spans="1:37" ht="12.75">
      <c r="A69">
        <f t="shared" si="12"/>
        <v>63</v>
      </c>
      <c r="B69">
        <v>15.9959</v>
      </c>
      <c r="C69">
        <v>10.7844</v>
      </c>
      <c r="D69">
        <v>53.0306</v>
      </c>
      <c r="E69" s="1">
        <f t="shared" si="13"/>
        <v>0.2546284744485557</v>
      </c>
      <c r="G69">
        <v>65.0874</v>
      </c>
      <c r="H69">
        <v>24.1515</v>
      </c>
      <c r="I69">
        <v>56.545</v>
      </c>
      <c r="J69" s="1">
        <f t="shared" si="14"/>
        <v>0.3050076392485921</v>
      </c>
      <c r="L69">
        <v>34.5547</v>
      </c>
      <c r="M69">
        <v>68.8927</v>
      </c>
      <c r="N69">
        <v>51.914</v>
      </c>
      <c r="O69" s="1">
        <f t="shared" si="15"/>
        <v>0.33696756520472726</v>
      </c>
      <c r="Q69">
        <v>39.8748</v>
      </c>
      <c r="R69">
        <v>43.0194</v>
      </c>
      <c r="S69">
        <v>-9.4336</v>
      </c>
      <c r="T69" s="1">
        <f t="shared" si="16"/>
        <v>0.4050417509343897</v>
      </c>
      <c r="V69" s="1">
        <f t="shared" si="0"/>
        <v>39.8748</v>
      </c>
      <c r="W69" s="1">
        <f t="shared" si="1"/>
        <v>43.0194</v>
      </c>
      <c r="X69" s="1">
        <f t="shared" si="2"/>
        <v>134</v>
      </c>
      <c r="Y69" s="1">
        <f t="shared" si="17"/>
        <v>0.4030618066748524</v>
      </c>
      <c r="AA69" s="1">
        <f t="shared" si="3"/>
        <v>90.36227546144465</v>
      </c>
      <c r="AB69" s="1">
        <f t="shared" si="4"/>
        <v>83.61190031430932</v>
      </c>
      <c r="AC69" s="1">
        <f t="shared" si="5"/>
        <v>86.23133138772705</v>
      </c>
      <c r="AE69" s="1">
        <f t="shared" si="6"/>
        <v>51.000056294282665</v>
      </c>
      <c r="AF69" s="1">
        <f t="shared" si="7"/>
        <v>54.36420612618197</v>
      </c>
      <c r="AG69" s="1">
        <f t="shared" si="8"/>
        <v>61.01024817102452</v>
      </c>
      <c r="AI69" s="1">
        <f t="shared" si="9"/>
        <v>63.644023392160946</v>
      </c>
      <c r="AJ69" s="1">
        <f t="shared" si="10"/>
        <v>67.87484258255834</v>
      </c>
      <c r="AK69" s="1">
        <f t="shared" si="11"/>
        <v>72.16225122475575</v>
      </c>
    </row>
    <row r="70" spans="1:37" ht="12.75">
      <c r="A70">
        <f t="shared" si="12"/>
        <v>64</v>
      </c>
      <c r="B70">
        <v>15.8063</v>
      </c>
      <c r="C70">
        <v>10.6257</v>
      </c>
      <c r="D70">
        <v>53.0131</v>
      </c>
      <c r="E70" s="1">
        <f t="shared" si="13"/>
        <v>0.24787113587507517</v>
      </c>
      <c r="G70">
        <v>64.8379</v>
      </c>
      <c r="H70">
        <v>24.1933</v>
      </c>
      <c r="I70">
        <v>56.5934</v>
      </c>
      <c r="J70" s="1">
        <f t="shared" si="14"/>
        <v>0.257565622706135</v>
      </c>
      <c r="L70">
        <v>34.1165</v>
      </c>
      <c r="M70">
        <v>68.8159</v>
      </c>
      <c r="N70">
        <v>52.0663</v>
      </c>
      <c r="O70" s="1">
        <f t="shared" si="15"/>
        <v>0.47022629658494786</v>
      </c>
      <c r="Q70">
        <v>39.5836</v>
      </c>
      <c r="R70">
        <v>43.1333</v>
      </c>
      <c r="S70">
        <v>-9.3486</v>
      </c>
      <c r="T70" s="1">
        <f t="shared" si="16"/>
        <v>0.32403032265515275</v>
      </c>
      <c r="V70" s="1">
        <f aca="true" t="shared" si="18" ref="V70:V133">xc</f>
        <v>39.5836</v>
      </c>
      <c r="W70" s="1">
        <f aca="true" t="shared" si="19" ref="W70:W133">yc</f>
        <v>43.1333</v>
      </c>
      <c r="X70" s="1">
        <f aca="true" t="shared" si="20" ref="X70:X133">Height</f>
        <v>134</v>
      </c>
      <c r="Y70" s="1">
        <f t="shared" si="17"/>
        <v>0.3126829864255525</v>
      </c>
      <c r="AA70" s="1">
        <f aca="true" t="shared" si="21" ref="AA70:AA133">SQRT((xh-x_1)^2+(yh-y_1)^2+(zh-z_1)^2)</f>
        <v>90.4487812226345</v>
      </c>
      <c r="AB70" s="1">
        <f aca="true" t="shared" si="22" ref="AB70:AB133">SQRT((xh-x_2)^2+(yh-y_2)^2+(zh-z_2)^2)</f>
        <v>83.59596277362921</v>
      </c>
      <c r="AC70" s="1">
        <f aca="true" t="shared" si="23" ref="AC70:AC133">SQRT((xh-x_3)^2+(yh-y_3)^2+(zh-z_3)^2)</f>
        <v>86.03845838263258</v>
      </c>
      <c r="AE70" s="1">
        <f aca="true" t="shared" si="24" ref="AE70:AE133">SQRT((x_2-x_1)^2+(y_2-y_1)^2+(z_2-z_1)^2)</f>
        <v>50.99996192557403</v>
      </c>
      <c r="AF70" s="1">
        <f aca="true" t="shared" si="25" ref="AF70:AF133">SQRT((x_2-x_3)^2+(y_2-y_3)^2+(z_2-z_3)^2)</f>
        <v>54.36428499603393</v>
      </c>
      <c r="AG70" s="1">
        <f aca="true" t="shared" si="26" ref="AG70:AG133">SQRT((x_3-x_1)^2+(y_3-y_1)^2+(z_3-z_1)^2)</f>
        <v>61.01032068691329</v>
      </c>
      <c r="AI70" s="1">
        <f aca="true" t="shared" si="27" ref="AI70:AI133">ASIN((zh-z_1)/len1)*180/PI()</f>
        <v>63.55851940402651</v>
      </c>
      <c r="AJ70" s="1">
        <f aca="true" t="shared" si="28" ref="AJ70:AJ133">ASIN((zh-z_2)/len2)*180/PI()</f>
        <v>67.81371224845417</v>
      </c>
      <c r="AK70" s="1">
        <f aca="true" t="shared" si="29" ref="AK70:AK133">ASIN((zh-z_3)/len3)*180/PI()</f>
        <v>72.23042469802421</v>
      </c>
    </row>
    <row r="71" spans="1:37" ht="12.75">
      <c r="A71">
        <f aca="true" t="shared" si="30" ref="A71:A134">A70+1</f>
        <v>65</v>
      </c>
      <c r="B71">
        <v>15.6188</v>
      </c>
      <c r="C71">
        <v>10.4675</v>
      </c>
      <c r="D71">
        <v>52.9951</v>
      </c>
      <c r="E71" s="1">
        <f aca="true" t="shared" si="31" ref="E71:E134">SQRT((B71-B70)^2+(C71-C70)^2+(D71-D70)^2)</f>
        <v>0.24598270264390598</v>
      </c>
      <c r="G71">
        <v>64.5897</v>
      </c>
      <c r="H71">
        <v>24.2353</v>
      </c>
      <c r="I71">
        <v>56.6413</v>
      </c>
      <c r="J71" s="1">
        <f aca="true" t="shared" si="32" ref="J71:J134">SQRT((G71-G70)^2+(H71-H70)^2+(I71-I70)^2)</f>
        <v>0.25624529263969964</v>
      </c>
      <c r="L71">
        <v>33.6798</v>
      </c>
      <c r="M71">
        <v>68.738</v>
      </c>
      <c r="N71">
        <v>52.2181</v>
      </c>
      <c r="O71" s="1">
        <f aca="true" t="shared" si="33" ref="O71:O134">SQRT((L71-L70)^2+(M71-M70)^2+(N71-N70)^2)</f>
        <v>0.46884809906834646</v>
      </c>
      <c r="Q71">
        <v>39.2924</v>
      </c>
      <c r="R71">
        <v>43.2473</v>
      </c>
      <c r="S71">
        <v>-9.2635</v>
      </c>
      <c r="T71" s="1">
        <f aca="true" t="shared" si="34" ref="T71:T134">SQRT((Q71-Q70)^2+(R71-R70)^2+(S71-S70)^2)</f>
        <v>0.32409173084174586</v>
      </c>
      <c r="V71" s="1">
        <f t="shared" si="18"/>
        <v>39.2924</v>
      </c>
      <c r="W71" s="1">
        <f t="shared" si="19"/>
        <v>43.2473</v>
      </c>
      <c r="X71" s="1">
        <f t="shared" si="20"/>
        <v>134</v>
      </c>
      <c r="Y71" s="1">
        <f aca="true" t="shared" si="35" ref="Y71:Y134">SQRT((V71-V70)^2+(W71-W70)^2+(X71-X70)^2)</f>
        <v>0.3127194269628909</v>
      </c>
      <c r="AA71" s="1">
        <f t="shared" si="21"/>
        <v>90.53589591432781</v>
      </c>
      <c r="AB71" s="1">
        <f t="shared" si="22"/>
        <v>83.58096671479697</v>
      </c>
      <c r="AC71" s="1">
        <f t="shared" si="23"/>
        <v>85.84611949797149</v>
      </c>
      <c r="AE71" s="1">
        <f t="shared" si="24"/>
        <v>50.999962138123195</v>
      </c>
      <c r="AF71" s="1">
        <f t="shared" si="25"/>
        <v>54.36429824379231</v>
      </c>
      <c r="AG71" s="1">
        <f t="shared" si="26"/>
        <v>61.01028290583481</v>
      </c>
      <c r="AI71" s="1">
        <f t="shared" si="27"/>
        <v>63.47337037715193</v>
      </c>
      <c r="AJ71" s="1">
        <f t="shared" si="28"/>
        <v>67.75204575395131</v>
      </c>
      <c r="AK71" s="1">
        <f t="shared" si="29"/>
        <v>72.29914089096991</v>
      </c>
    </row>
    <row r="72" spans="1:37" ht="12.75">
      <c r="A72">
        <f t="shared" si="30"/>
        <v>66</v>
      </c>
      <c r="B72">
        <v>15.6768</v>
      </c>
      <c r="C72">
        <v>10.2332</v>
      </c>
      <c r="D72">
        <v>53.1397</v>
      </c>
      <c r="E72" s="1">
        <f t="shared" si="31"/>
        <v>0.2813710184080776</v>
      </c>
      <c r="G72">
        <v>64.5876</v>
      </c>
      <c r="H72">
        <v>24.2533</v>
      </c>
      <c r="I72">
        <v>56.6289</v>
      </c>
      <c r="J72" s="1">
        <f t="shared" si="32"/>
        <v>0.02195836970268984</v>
      </c>
      <c r="L72">
        <v>33.4263</v>
      </c>
      <c r="M72">
        <v>68.6</v>
      </c>
      <c r="N72">
        <v>52.407</v>
      </c>
      <c r="O72" s="1">
        <f t="shared" si="33"/>
        <v>0.34494848890812885</v>
      </c>
      <c r="Q72">
        <v>38.9427</v>
      </c>
      <c r="R72">
        <v>43.2562</v>
      </c>
      <c r="S72">
        <v>-9.1441</v>
      </c>
      <c r="T72" s="1">
        <f t="shared" si="34"/>
        <v>0.36962908435348957</v>
      </c>
      <c r="V72" s="1">
        <f t="shared" si="18"/>
        <v>38.9427</v>
      </c>
      <c r="W72" s="1">
        <f t="shared" si="19"/>
        <v>43.2562</v>
      </c>
      <c r="X72" s="1">
        <f t="shared" si="20"/>
        <v>134</v>
      </c>
      <c r="Y72" s="1">
        <f t="shared" si="35"/>
        <v>0.3498132358845202</v>
      </c>
      <c r="AA72" s="1">
        <f t="shared" si="21"/>
        <v>90.38920703214515</v>
      </c>
      <c r="AB72" s="1">
        <f t="shared" si="22"/>
        <v>83.69622583862429</v>
      </c>
      <c r="AC72" s="1">
        <f t="shared" si="23"/>
        <v>85.61633323379365</v>
      </c>
      <c r="AE72" s="1">
        <f t="shared" si="24"/>
        <v>51.0000399734157</v>
      </c>
      <c r="AF72" s="1">
        <f t="shared" si="25"/>
        <v>54.364334431592184</v>
      </c>
      <c r="AG72" s="1">
        <f t="shared" si="26"/>
        <v>61.01036749422183</v>
      </c>
      <c r="AI72" s="1">
        <f t="shared" si="27"/>
        <v>63.454424019113</v>
      </c>
      <c r="AJ72" s="1">
        <f t="shared" si="28"/>
        <v>67.5821975200745</v>
      </c>
      <c r="AK72" s="1">
        <f t="shared" si="29"/>
        <v>72.36530778931906</v>
      </c>
    </row>
    <row r="73" spans="1:37" ht="12.75">
      <c r="A73">
        <f t="shared" si="30"/>
        <v>67</v>
      </c>
      <c r="B73">
        <v>15.7365</v>
      </c>
      <c r="C73">
        <v>10.0025</v>
      </c>
      <c r="D73">
        <v>53.283</v>
      </c>
      <c r="E73" s="1">
        <f t="shared" si="31"/>
        <v>0.27806738391979957</v>
      </c>
      <c r="G73">
        <v>64.5853</v>
      </c>
      <c r="H73">
        <v>24.2746</v>
      </c>
      <c r="I73">
        <v>56.6152</v>
      </c>
      <c r="J73" s="1">
        <f t="shared" si="32"/>
        <v>0.025429707037242177</v>
      </c>
      <c r="L73">
        <v>33.1745</v>
      </c>
      <c r="M73">
        <v>68.4636</v>
      </c>
      <c r="N73">
        <v>52.5947</v>
      </c>
      <c r="O73" s="1">
        <f t="shared" si="33"/>
        <v>0.3424025262757256</v>
      </c>
      <c r="Q73">
        <v>38.5929</v>
      </c>
      <c r="R73">
        <v>43.2653</v>
      </c>
      <c r="S73">
        <v>-9.0247</v>
      </c>
      <c r="T73" s="1">
        <f t="shared" si="34"/>
        <v>0.3697285625969429</v>
      </c>
      <c r="V73" s="1">
        <f t="shared" si="18"/>
        <v>38.5929</v>
      </c>
      <c r="W73" s="1">
        <f t="shared" si="19"/>
        <v>43.2653</v>
      </c>
      <c r="X73" s="1">
        <f t="shared" si="20"/>
        <v>134</v>
      </c>
      <c r="Y73" s="1">
        <f t="shared" si="35"/>
        <v>0.3499183476184142</v>
      </c>
      <c r="AA73" s="1">
        <f t="shared" si="21"/>
        <v>90.24446228882967</v>
      </c>
      <c r="AB73" s="1">
        <f t="shared" si="22"/>
        <v>83.81323770914712</v>
      </c>
      <c r="AC73" s="1">
        <f t="shared" si="23"/>
        <v>85.38815052183763</v>
      </c>
      <c r="AE73" s="1">
        <f t="shared" si="24"/>
        <v>51.00001624205624</v>
      </c>
      <c r="AF73" s="1">
        <f t="shared" si="25"/>
        <v>54.36423914569209</v>
      </c>
      <c r="AG73" s="1">
        <f t="shared" si="26"/>
        <v>61.01030908051524</v>
      </c>
      <c r="AI73" s="1">
        <f t="shared" si="27"/>
        <v>63.4348055669095</v>
      </c>
      <c r="AJ73" s="1">
        <f t="shared" si="28"/>
        <v>67.41345673184092</v>
      </c>
      <c r="AK73" s="1">
        <f t="shared" si="29"/>
        <v>72.43134317650876</v>
      </c>
    </row>
    <row r="74" spans="1:37" ht="12.75">
      <c r="A74">
        <f t="shared" si="30"/>
        <v>68</v>
      </c>
      <c r="B74">
        <v>15.7979</v>
      </c>
      <c r="C74">
        <v>9.7753</v>
      </c>
      <c r="D74">
        <v>53.4253</v>
      </c>
      <c r="E74" s="1">
        <f t="shared" si="31"/>
        <v>0.27502561698867195</v>
      </c>
      <c r="G74">
        <v>64.583</v>
      </c>
      <c r="H74">
        <v>24.299</v>
      </c>
      <c r="I74">
        <v>56.6003</v>
      </c>
      <c r="J74" s="1">
        <f t="shared" si="32"/>
        <v>0.02868205013593263</v>
      </c>
      <c r="L74">
        <v>32.9245</v>
      </c>
      <c r="M74">
        <v>68.3289</v>
      </c>
      <c r="N74">
        <v>52.7814</v>
      </c>
      <c r="O74" s="1">
        <f t="shared" si="33"/>
        <v>0.33985435115648693</v>
      </c>
      <c r="Q74">
        <v>38.243</v>
      </c>
      <c r="R74">
        <v>43.2745</v>
      </c>
      <c r="S74">
        <v>-8.9053</v>
      </c>
      <c r="T74" s="1">
        <f t="shared" si="34"/>
        <v>0.3698256481100228</v>
      </c>
      <c r="V74" s="1">
        <f t="shared" si="18"/>
        <v>38.243</v>
      </c>
      <c r="W74" s="1">
        <f t="shared" si="19"/>
        <v>43.2745</v>
      </c>
      <c r="X74" s="1">
        <f t="shared" si="20"/>
        <v>134</v>
      </c>
      <c r="Y74" s="1">
        <f t="shared" si="35"/>
        <v>0.3500209279457425</v>
      </c>
      <c r="AA74" s="1">
        <f t="shared" si="21"/>
        <v>90.10139396668623</v>
      </c>
      <c r="AB74" s="1">
        <f t="shared" si="22"/>
        <v>83.93198889779748</v>
      </c>
      <c r="AC74" s="1">
        <f t="shared" si="23"/>
        <v>85.16143720939661</v>
      </c>
      <c r="AE74" s="1">
        <f t="shared" si="24"/>
        <v>51.0000438107655</v>
      </c>
      <c r="AF74" s="1">
        <f t="shared" si="25"/>
        <v>54.36429631173386</v>
      </c>
      <c r="AG74" s="1">
        <f t="shared" si="26"/>
        <v>61.01031968224721</v>
      </c>
      <c r="AI74" s="1">
        <f t="shared" si="27"/>
        <v>63.41442827865985</v>
      </c>
      <c r="AJ74" s="1">
        <f t="shared" si="28"/>
        <v>67.24565482496307</v>
      </c>
      <c r="AK74" s="1">
        <f t="shared" si="29"/>
        <v>72.49707774609304</v>
      </c>
    </row>
    <row r="75" spans="1:37" ht="12.75">
      <c r="A75">
        <f t="shared" si="30"/>
        <v>69</v>
      </c>
      <c r="B75">
        <v>15.6933</v>
      </c>
      <c r="C75">
        <v>9.8995</v>
      </c>
      <c r="D75">
        <v>53.3424</v>
      </c>
      <c r="E75" s="1">
        <f t="shared" si="31"/>
        <v>0.18231623624899757</v>
      </c>
      <c r="G75">
        <v>64.4766</v>
      </c>
      <c r="H75">
        <v>24.428</v>
      </c>
      <c r="I75">
        <v>56.5237</v>
      </c>
      <c r="J75" s="1">
        <f t="shared" si="32"/>
        <v>0.1839280294028043</v>
      </c>
      <c r="L75">
        <v>32.813</v>
      </c>
      <c r="M75">
        <v>68.4553</v>
      </c>
      <c r="N75">
        <v>52.7174</v>
      </c>
      <c r="O75" s="1">
        <f t="shared" si="33"/>
        <v>0.18029201313424084</v>
      </c>
      <c r="Q75">
        <v>38.1367</v>
      </c>
      <c r="R75">
        <v>43.4207</v>
      </c>
      <c r="S75">
        <v>-8.9769</v>
      </c>
      <c r="T75" s="1">
        <f t="shared" si="34"/>
        <v>0.19442399543265998</v>
      </c>
      <c r="V75" s="1">
        <f t="shared" si="18"/>
        <v>38.1367</v>
      </c>
      <c r="W75" s="1">
        <f t="shared" si="19"/>
        <v>43.4207</v>
      </c>
      <c r="X75" s="1">
        <f t="shared" si="20"/>
        <v>134</v>
      </c>
      <c r="Y75" s="1">
        <f t="shared" si="35"/>
        <v>0.18075986833365135</v>
      </c>
      <c r="AA75" s="1">
        <f t="shared" si="21"/>
        <v>90.18328831197053</v>
      </c>
      <c r="AB75" s="1">
        <f t="shared" si="22"/>
        <v>84.0064881243705</v>
      </c>
      <c r="AC75" s="1">
        <f t="shared" si="23"/>
        <v>85.21698211982164</v>
      </c>
      <c r="AE75" s="1">
        <f t="shared" si="24"/>
        <v>51.000081772777584</v>
      </c>
      <c r="AF75" s="1">
        <f t="shared" si="25"/>
        <v>54.36427714906177</v>
      </c>
      <c r="AG75" s="1">
        <f t="shared" si="26"/>
        <v>61.01029803836397</v>
      </c>
      <c r="AI75" s="1">
        <f t="shared" si="27"/>
        <v>63.42815156460192</v>
      </c>
      <c r="AJ75" s="1">
        <f t="shared" si="28"/>
        <v>67.25958763597713</v>
      </c>
      <c r="AK75" s="1">
        <f t="shared" si="29"/>
        <v>72.52174539271707</v>
      </c>
    </row>
    <row r="76" spans="1:37" ht="12.75">
      <c r="A76">
        <f t="shared" si="30"/>
        <v>70</v>
      </c>
      <c r="B76">
        <v>15.5888</v>
      </c>
      <c r="C76">
        <v>10.0237</v>
      </c>
      <c r="D76">
        <v>53.2596</v>
      </c>
      <c r="E76" s="1">
        <f t="shared" si="31"/>
        <v>0.18221341882528794</v>
      </c>
      <c r="G76">
        <v>64.3702</v>
      </c>
      <c r="H76">
        <v>24.557</v>
      </c>
      <c r="I76">
        <v>56.4471</v>
      </c>
      <c r="J76" s="1">
        <f t="shared" si="32"/>
        <v>0.18392802940281003</v>
      </c>
      <c r="L76">
        <v>32.7015</v>
      </c>
      <c r="M76">
        <v>68.5817</v>
      </c>
      <c r="N76">
        <v>52.6534</v>
      </c>
      <c r="O76" s="1">
        <f t="shared" si="33"/>
        <v>0.1802920131342508</v>
      </c>
      <c r="Q76">
        <v>38.0303</v>
      </c>
      <c r="R76">
        <v>43.567</v>
      </c>
      <c r="S76">
        <v>-9.0486</v>
      </c>
      <c r="T76" s="1">
        <f t="shared" si="34"/>
        <v>0.1945906986471892</v>
      </c>
      <c r="V76" s="1">
        <f t="shared" si="18"/>
        <v>38.0303</v>
      </c>
      <c r="W76" s="1">
        <f t="shared" si="19"/>
        <v>43.567</v>
      </c>
      <c r="X76" s="1">
        <f t="shared" si="20"/>
        <v>134</v>
      </c>
      <c r="Y76" s="1">
        <f t="shared" si="35"/>
        <v>0.18089955776618477</v>
      </c>
      <c r="AA76" s="1">
        <f t="shared" si="21"/>
        <v>90.26508787621047</v>
      </c>
      <c r="AB76" s="1">
        <f t="shared" si="22"/>
        <v>84.08104858064034</v>
      </c>
      <c r="AC76" s="1">
        <f t="shared" si="23"/>
        <v>85.27250821390209</v>
      </c>
      <c r="AE76" s="1">
        <f t="shared" si="24"/>
        <v>51.00001912842778</v>
      </c>
      <c r="AF76" s="1">
        <f t="shared" si="25"/>
        <v>54.364261509469614</v>
      </c>
      <c r="AG76" s="1">
        <f t="shared" si="26"/>
        <v>61.01025605363413</v>
      </c>
      <c r="AI76" s="1">
        <f t="shared" si="27"/>
        <v>63.44183489864099</v>
      </c>
      <c r="AJ76" s="1">
        <f t="shared" si="28"/>
        <v>67.27340420860443</v>
      </c>
      <c r="AK76" s="1">
        <f t="shared" si="29"/>
        <v>72.54645482300982</v>
      </c>
    </row>
    <row r="77" spans="1:37" ht="12.75">
      <c r="A77">
        <f t="shared" si="30"/>
        <v>71</v>
      </c>
      <c r="B77">
        <v>15.2471</v>
      </c>
      <c r="C77">
        <v>10.0318</v>
      </c>
      <c r="D77">
        <v>53.1405</v>
      </c>
      <c r="E77" s="1">
        <f t="shared" si="31"/>
        <v>0.36195208246396354</v>
      </c>
      <c r="G77">
        <v>64.0118</v>
      </c>
      <c r="H77">
        <v>24.5813</v>
      </c>
      <c r="I77">
        <v>56.5056</v>
      </c>
      <c r="J77" s="1">
        <f t="shared" si="32"/>
        <v>0.3639550796458301</v>
      </c>
      <c r="L77">
        <v>32.3342</v>
      </c>
      <c r="M77">
        <v>68.5989</v>
      </c>
      <c r="N77">
        <v>52.7028</v>
      </c>
      <c r="O77" s="1">
        <f t="shared" si="33"/>
        <v>0.37100605116359053</v>
      </c>
      <c r="Q77">
        <v>37.8627</v>
      </c>
      <c r="R77">
        <v>43.7093</v>
      </c>
      <c r="S77">
        <v>-9.0322</v>
      </c>
      <c r="T77" s="1">
        <f t="shared" si="34"/>
        <v>0.22047224315092306</v>
      </c>
      <c r="V77" s="1">
        <f t="shared" si="18"/>
        <v>37.8627</v>
      </c>
      <c r="W77" s="1">
        <f t="shared" si="19"/>
        <v>43.7093</v>
      </c>
      <c r="X77" s="1">
        <f t="shared" si="20"/>
        <v>134</v>
      </c>
      <c r="Y77" s="1">
        <f t="shared" si="35"/>
        <v>0.21986143363491403</v>
      </c>
      <c r="AA77" s="1">
        <f t="shared" si="21"/>
        <v>90.46489987757683</v>
      </c>
      <c r="AB77" s="1">
        <f t="shared" si="22"/>
        <v>83.99427269861916</v>
      </c>
      <c r="AC77" s="1">
        <f t="shared" si="23"/>
        <v>85.20147433143396</v>
      </c>
      <c r="AE77" s="1">
        <f t="shared" si="24"/>
        <v>51.00007661121696</v>
      </c>
      <c r="AF77" s="1">
        <f t="shared" si="25"/>
        <v>54.36433333868815</v>
      </c>
      <c r="AG77" s="1">
        <f t="shared" si="26"/>
        <v>61.010374282657864</v>
      </c>
      <c r="AI77" s="1">
        <f t="shared" si="27"/>
        <v>63.35749297611946</v>
      </c>
      <c r="AJ77" s="1">
        <f t="shared" si="28"/>
        <v>67.31146430160038</v>
      </c>
      <c r="AK77" s="1">
        <f t="shared" si="29"/>
        <v>72.58767454659531</v>
      </c>
    </row>
    <row r="78" spans="1:37" ht="12.75">
      <c r="A78">
        <f t="shared" si="30"/>
        <v>72</v>
      </c>
      <c r="B78">
        <v>14.906</v>
      </c>
      <c r="C78">
        <v>10.04</v>
      </c>
      <c r="D78">
        <v>53.0206</v>
      </c>
      <c r="E78" s="1">
        <f t="shared" si="31"/>
        <v>0.361652402176454</v>
      </c>
      <c r="G78">
        <v>63.6533</v>
      </c>
      <c r="H78">
        <v>24.6053</v>
      </c>
      <c r="I78">
        <v>56.5631</v>
      </c>
      <c r="J78" s="1">
        <f t="shared" si="32"/>
        <v>0.3638742914798931</v>
      </c>
      <c r="L78">
        <v>31.9669</v>
      </c>
      <c r="M78">
        <v>68.6157</v>
      </c>
      <c r="N78">
        <v>52.7514</v>
      </c>
      <c r="O78" s="1">
        <f t="shared" si="33"/>
        <v>0.3708820432428648</v>
      </c>
      <c r="Q78">
        <v>37.6951</v>
      </c>
      <c r="R78">
        <v>43.8515</v>
      </c>
      <c r="S78">
        <v>-9.0159</v>
      </c>
      <c r="T78" s="1">
        <f t="shared" si="34"/>
        <v>0.22040029491813473</v>
      </c>
      <c r="V78" s="1">
        <f t="shared" si="18"/>
        <v>37.6951</v>
      </c>
      <c r="W78" s="1">
        <f t="shared" si="19"/>
        <v>43.8515</v>
      </c>
      <c r="X78" s="1">
        <f t="shared" si="20"/>
        <v>134</v>
      </c>
      <c r="Y78" s="1">
        <f t="shared" si="35"/>
        <v>0.21979672427040578</v>
      </c>
      <c r="AA78" s="1">
        <f t="shared" si="21"/>
        <v>90.66545006461944</v>
      </c>
      <c r="AB78" s="1">
        <f t="shared" si="22"/>
        <v>83.90898547408378</v>
      </c>
      <c r="AC78" s="1">
        <f t="shared" si="23"/>
        <v>85.13173837553185</v>
      </c>
      <c r="AE78" s="1">
        <f t="shared" si="24"/>
        <v>50.999965957145506</v>
      </c>
      <c r="AF78" s="1">
        <f t="shared" si="25"/>
        <v>54.36425581216026</v>
      </c>
      <c r="AG78" s="1">
        <f t="shared" si="26"/>
        <v>61.01032214256863</v>
      </c>
      <c r="AI78" s="1">
        <f t="shared" si="27"/>
        <v>63.27396561144805</v>
      </c>
      <c r="AJ78" s="1">
        <f t="shared" si="28"/>
        <v>67.34900102659608</v>
      </c>
      <c r="AK78" s="1">
        <f t="shared" si="29"/>
        <v>72.62806908393719</v>
      </c>
    </row>
    <row r="79" spans="1:37" ht="12.75">
      <c r="A79">
        <f t="shared" si="30"/>
        <v>73</v>
      </c>
      <c r="B79">
        <v>14.6578</v>
      </c>
      <c r="C79">
        <v>10.3263</v>
      </c>
      <c r="D79">
        <v>52.9066</v>
      </c>
      <c r="E79" s="1">
        <f t="shared" si="31"/>
        <v>0.395685392704863</v>
      </c>
      <c r="G79">
        <v>63.4088</v>
      </c>
      <c r="H79">
        <v>24.8834</v>
      </c>
      <c r="I79">
        <v>56.4317</v>
      </c>
      <c r="J79" s="1">
        <f t="shared" si="32"/>
        <v>0.3929196100985569</v>
      </c>
      <c r="L79">
        <v>31.7289</v>
      </c>
      <c r="M79">
        <v>68.8989</v>
      </c>
      <c r="N79">
        <v>52.6247</v>
      </c>
      <c r="O79" s="1">
        <f t="shared" si="33"/>
        <v>0.39102318345591236</v>
      </c>
      <c r="Q79">
        <v>37.4328</v>
      </c>
      <c r="R79">
        <v>44.1261</v>
      </c>
      <c r="S79">
        <v>-9.1413</v>
      </c>
      <c r="T79" s="1">
        <f t="shared" si="34"/>
        <v>0.3999145033629032</v>
      </c>
      <c r="V79" s="1">
        <f t="shared" si="18"/>
        <v>37.4328</v>
      </c>
      <c r="W79" s="1">
        <f t="shared" si="19"/>
        <v>44.1261</v>
      </c>
      <c r="X79" s="1">
        <f t="shared" si="20"/>
        <v>134</v>
      </c>
      <c r="Y79" s="1">
        <f t="shared" si="35"/>
        <v>0.37974524355151273</v>
      </c>
      <c r="AA79" s="1">
        <f t="shared" si="21"/>
        <v>90.75938865263473</v>
      </c>
      <c r="AB79" s="1">
        <f t="shared" si="22"/>
        <v>84.03496441470061</v>
      </c>
      <c r="AC79" s="1">
        <f t="shared" si="23"/>
        <v>85.25353684827394</v>
      </c>
      <c r="AE79" s="1">
        <f t="shared" si="24"/>
        <v>50.999955798216135</v>
      </c>
      <c r="AF79" s="1">
        <f t="shared" si="25"/>
        <v>54.36426724660234</v>
      </c>
      <c r="AG79" s="1">
        <f t="shared" si="26"/>
        <v>61.010256462171995</v>
      </c>
      <c r="AI79" s="1">
        <f t="shared" si="27"/>
        <v>63.3162449103835</v>
      </c>
      <c r="AJ79" s="1">
        <f t="shared" si="28"/>
        <v>67.3758164596623</v>
      </c>
      <c r="AK79" s="1">
        <f t="shared" si="29"/>
        <v>72.6516227396603</v>
      </c>
    </row>
    <row r="80" spans="1:37" ht="12.75">
      <c r="A80">
        <f t="shared" si="30"/>
        <v>74</v>
      </c>
      <c r="B80">
        <v>14.3223</v>
      </c>
      <c r="C80">
        <v>10.2258</v>
      </c>
      <c r="D80">
        <v>52.84</v>
      </c>
      <c r="E80" s="1">
        <f t="shared" si="31"/>
        <v>0.35650534357846453</v>
      </c>
      <c r="G80">
        <v>63.0169</v>
      </c>
      <c r="H80">
        <v>24.9364</v>
      </c>
      <c r="I80">
        <v>56.5059</v>
      </c>
      <c r="J80" s="1">
        <f t="shared" si="32"/>
        <v>0.4023683014353878</v>
      </c>
      <c r="L80">
        <v>31.2008</v>
      </c>
      <c r="M80">
        <v>68.8548</v>
      </c>
      <c r="N80">
        <v>52.7123</v>
      </c>
      <c r="O80" s="1">
        <f t="shared" si="33"/>
        <v>0.537129574683799</v>
      </c>
      <c r="Q80">
        <v>37.1284</v>
      </c>
      <c r="R80">
        <v>44.2226</v>
      </c>
      <c r="S80">
        <v>-9.0889</v>
      </c>
      <c r="T80" s="1">
        <f t="shared" si="34"/>
        <v>0.32360063349752627</v>
      </c>
      <c r="V80" s="1">
        <f t="shared" si="18"/>
        <v>37.1284</v>
      </c>
      <c r="W80" s="1">
        <f t="shared" si="19"/>
        <v>44.2226</v>
      </c>
      <c r="X80" s="1">
        <f t="shared" si="20"/>
        <v>134</v>
      </c>
      <c r="Y80" s="1">
        <f t="shared" si="35"/>
        <v>0.31932993909121715</v>
      </c>
      <c r="AA80" s="1">
        <f t="shared" si="21"/>
        <v>90.9001991606729</v>
      </c>
      <c r="AB80" s="1">
        <f t="shared" si="22"/>
        <v>83.94943405110007</v>
      </c>
      <c r="AC80" s="1">
        <f t="shared" si="23"/>
        <v>85.14441784339124</v>
      </c>
      <c r="AE80" s="1">
        <f t="shared" si="24"/>
        <v>51.000045532626736</v>
      </c>
      <c r="AF80" s="1">
        <f t="shared" si="25"/>
        <v>54.36434013882629</v>
      </c>
      <c r="AG80" s="1">
        <f t="shared" si="26"/>
        <v>61.01032462247681</v>
      </c>
      <c r="AI80" s="1">
        <f t="shared" si="27"/>
        <v>63.23325081788643</v>
      </c>
      <c r="AJ80" s="1">
        <f t="shared" si="28"/>
        <v>67.38424290052353</v>
      </c>
      <c r="AK80" s="1">
        <f t="shared" si="29"/>
        <v>72.68902283979382</v>
      </c>
    </row>
    <row r="81" spans="1:37" ht="12.75">
      <c r="A81">
        <f t="shared" si="30"/>
        <v>75</v>
      </c>
      <c r="B81">
        <v>13.9884</v>
      </c>
      <c r="C81">
        <v>10.1248</v>
      </c>
      <c r="D81">
        <v>52.7726</v>
      </c>
      <c r="E81" s="1">
        <f t="shared" si="31"/>
        <v>0.35529279474821973</v>
      </c>
      <c r="G81">
        <v>62.6256</v>
      </c>
      <c r="H81">
        <v>24.9885</v>
      </c>
      <c r="I81">
        <v>56.5795</v>
      </c>
      <c r="J81" s="1">
        <f t="shared" si="32"/>
        <v>0.40155579936043967</v>
      </c>
      <c r="L81">
        <v>30.6736</v>
      </c>
      <c r="M81">
        <v>68.8093</v>
      </c>
      <c r="N81">
        <v>52.7992</v>
      </c>
      <c r="O81" s="1">
        <f t="shared" si="33"/>
        <v>0.5362477971982738</v>
      </c>
      <c r="Q81">
        <v>36.824</v>
      </c>
      <c r="R81">
        <v>44.3189</v>
      </c>
      <c r="S81">
        <v>-9.0366</v>
      </c>
      <c r="T81" s="1">
        <f t="shared" si="34"/>
        <v>0.3235248676686239</v>
      </c>
      <c r="V81" s="1">
        <f t="shared" si="18"/>
        <v>36.824</v>
      </c>
      <c r="W81" s="1">
        <f t="shared" si="19"/>
        <v>44.3189</v>
      </c>
      <c r="X81" s="1">
        <f t="shared" si="20"/>
        <v>134</v>
      </c>
      <c r="Y81" s="1">
        <f t="shared" si="35"/>
        <v>0.31926955695775405</v>
      </c>
      <c r="AA81" s="1">
        <f t="shared" si="21"/>
        <v>91.04170260342235</v>
      </c>
      <c r="AB81" s="1">
        <f t="shared" si="22"/>
        <v>83.86489579657271</v>
      </c>
      <c r="AC81" s="1">
        <f t="shared" si="23"/>
        <v>85.03632772503761</v>
      </c>
      <c r="AE81" s="1">
        <f t="shared" si="24"/>
        <v>50.999993030783834</v>
      </c>
      <c r="AF81" s="1">
        <f t="shared" si="25"/>
        <v>54.36435858841709</v>
      </c>
      <c r="AG81" s="1">
        <f t="shared" si="26"/>
        <v>61.01038556549204</v>
      </c>
      <c r="AI81" s="1">
        <f t="shared" si="27"/>
        <v>63.15100328810731</v>
      </c>
      <c r="AJ81" s="1">
        <f t="shared" si="28"/>
        <v>67.39212813467012</v>
      </c>
      <c r="AK81" s="1">
        <f t="shared" si="29"/>
        <v>72.7259567397927</v>
      </c>
    </row>
    <row r="82" spans="1:37" ht="12.75">
      <c r="A82">
        <f t="shared" si="30"/>
        <v>76</v>
      </c>
      <c r="B82">
        <v>13.8119</v>
      </c>
      <c r="C82">
        <v>10.3865</v>
      </c>
      <c r="D82">
        <v>52.6093</v>
      </c>
      <c r="E82" s="1">
        <f t="shared" si="31"/>
        <v>0.3553955964836928</v>
      </c>
      <c r="G82">
        <v>62.4596</v>
      </c>
      <c r="H82">
        <v>25.2166</v>
      </c>
      <c r="I82">
        <v>56.413</v>
      </c>
      <c r="J82" s="1">
        <f t="shared" si="32"/>
        <v>0.3275787844168203</v>
      </c>
      <c r="L82">
        <v>30.5336</v>
      </c>
      <c r="M82">
        <v>69.0605</v>
      </c>
      <c r="N82">
        <v>52.6825</v>
      </c>
      <c r="O82" s="1">
        <f t="shared" si="33"/>
        <v>0.31035516750975206</v>
      </c>
      <c r="Q82">
        <v>36.648</v>
      </c>
      <c r="R82">
        <v>44.6215</v>
      </c>
      <c r="S82">
        <v>-9.1771</v>
      </c>
      <c r="T82" s="1">
        <f t="shared" si="34"/>
        <v>0.3772042019914371</v>
      </c>
      <c r="V82" s="1">
        <f t="shared" si="18"/>
        <v>36.648</v>
      </c>
      <c r="W82" s="1">
        <f t="shared" si="19"/>
        <v>44.6215</v>
      </c>
      <c r="X82" s="1">
        <f t="shared" si="20"/>
        <v>134</v>
      </c>
      <c r="Y82" s="1">
        <f t="shared" si="35"/>
        <v>0.35006108038454814</v>
      </c>
      <c r="AA82" s="1">
        <f t="shared" si="21"/>
        <v>91.20289871873592</v>
      </c>
      <c r="AB82" s="1">
        <f t="shared" si="22"/>
        <v>84.03886843342192</v>
      </c>
      <c r="AC82" s="1">
        <f t="shared" si="23"/>
        <v>85.13040828405559</v>
      </c>
      <c r="AE82" s="1">
        <f t="shared" si="24"/>
        <v>50.99998740186119</v>
      </c>
      <c r="AF82" s="1">
        <f t="shared" si="25"/>
        <v>54.36426835210789</v>
      </c>
      <c r="AG82" s="1">
        <f t="shared" si="26"/>
        <v>61.01031785796564</v>
      </c>
      <c r="AI82" s="1">
        <f t="shared" si="27"/>
        <v>63.1781134194663</v>
      </c>
      <c r="AJ82" s="1">
        <f t="shared" si="28"/>
        <v>67.40258682262792</v>
      </c>
      <c r="AK82" s="1">
        <f t="shared" si="29"/>
        <v>72.7869473326941</v>
      </c>
    </row>
    <row r="83" spans="1:37" ht="12.75">
      <c r="A83">
        <f t="shared" si="30"/>
        <v>77</v>
      </c>
      <c r="B83">
        <v>13.6161</v>
      </c>
      <c r="C83">
        <v>10.6567</v>
      </c>
      <c r="D83">
        <v>52.4363</v>
      </c>
      <c r="E83" s="1">
        <f t="shared" si="31"/>
        <v>0.3758652418088147</v>
      </c>
      <c r="G83">
        <v>62.2687</v>
      </c>
      <c r="H83">
        <v>25.4699</v>
      </c>
      <c r="I83">
        <v>56.2437</v>
      </c>
      <c r="J83" s="1">
        <f t="shared" si="32"/>
        <v>0.35953607607582205</v>
      </c>
      <c r="L83">
        <v>30.3558</v>
      </c>
      <c r="M83">
        <v>69.3255</v>
      </c>
      <c r="N83">
        <v>52.5388</v>
      </c>
      <c r="O83" s="1">
        <f t="shared" si="33"/>
        <v>0.34998218526090646</v>
      </c>
      <c r="Q83">
        <v>36.4576</v>
      </c>
      <c r="R83">
        <v>44.9169</v>
      </c>
      <c r="S83">
        <v>-9.3341</v>
      </c>
      <c r="T83" s="1">
        <f t="shared" si="34"/>
        <v>0.3849185887950879</v>
      </c>
      <c r="V83" s="1">
        <f t="shared" si="18"/>
        <v>36.4576</v>
      </c>
      <c r="W83" s="1">
        <f t="shared" si="19"/>
        <v>44.9169</v>
      </c>
      <c r="X83" s="1">
        <f t="shared" si="20"/>
        <v>134</v>
      </c>
      <c r="Y83" s="1">
        <f t="shared" si="35"/>
        <v>0.35144461868123966</v>
      </c>
      <c r="AA83" s="1">
        <f t="shared" si="21"/>
        <v>91.36811579528167</v>
      </c>
      <c r="AB83" s="1">
        <f t="shared" si="22"/>
        <v>84.20475569645697</v>
      </c>
      <c r="AC83" s="1">
        <f t="shared" si="23"/>
        <v>85.2580718914051</v>
      </c>
      <c r="AE83" s="1">
        <f t="shared" si="24"/>
        <v>51.00002623293444</v>
      </c>
      <c r="AF83" s="1">
        <f t="shared" si="25"/>
        <v>54.36426327818672</v>
      </c>
      <c r="AG83" s="1">
        <f t="shared" si="26"/>
        <v>61.01029549002366</v>
      </c>
      <c r="AI83" s="1">
        <f t="shared" si="27"/>
        <v>63.21365488043946</v>
      </c>
      <c r="AJ83" s="1">
        <f t="shared" si="28"/>
        <v>67.4311993107534</v>
      </c>
      <c r="AK83" s="1">
        <f t="shared" si="29"/>
        <v>72.836418905676</v>
      </c>
    </row>
    <row r="84" spans="1:37" ht="12.75">
      <c r="A84">
        <f t="shared" si="30"/>
        <v>78</v>
      </c>
      <c r="B84">
        <v>13.4165</v>
      </c>
      <c r="C84">
        <v>10.8302</v>
      </c>
      <c r="D84">
        <v>52.2848</v>
      </c>
      <c r="E84" s="1">
        <f t="shared" si="31"/>
        <v>0.3047862529708344</v>
      </c>
      <c r="G84">
        <v>62.0444</v>
      </c>
      <c r="H84">
        <v>25.721</v>
      </c>
      <c r="I84">
        <v>56.1042</v>
      </c>
      <c r="J84" s="1">
        <f t="shared" si="32"/>
        <v>0.36444745849024623</v>
      </c>
      <c r="L84">
        <v>30.0576</v>
      </c>
      <c r="M84">
        <v>69.527</v>
      </c>
      <c r="N84">
        <v>52.45</v>
      </c>
      <c r="O84" s="1">
        <f t="shared" si="33"/>
        <v>0.37068980293501036</v>
      </c>
      <c r="Q84">
        <v>36.1949</v>
      </c>
      <c r="R84">
        <v>45.1963</v>
      </c>
      <c r="S84">
        <v>-9.4501</v>
      </c>
      <c r="T84" s="1">
        <f t="shared" si="34"/>
        <v>0.4006640113611441</v>
      </c>
      <c r="V84" s="1">
        <f t="shared" si="18"/>
        <v>36.1949</v>
      </c>
      <c r="W84" s="1">
        <f t="shared" si="19"/>
        <v>45.1963</v>
      </c>
      <c r="X84" s="1">
        <f t="shared" si="20"/>
        <v>134</v>
      </c>
      <c r="Y84" s="1">
        <f t="shared" si="35"/>
        <v>0.3835044328296645</v>
      </c>
      <c r="AA84" s="1">
        <f t="shared" si="21"/>
        <v>91.52736337735291</v>
      </c>
      <c r="AB84" s="1">
        <f t="shared" si="22"/>
        <v>84.35187975368422</v>
      </c>
      <c r="AC84" s="1">
        <f t="shared" si="23"/>
        <v>85.32322024970694</v>
      </c>
      <c r="AE84" s="1">
        <f t="shared" si="24"/>
        <v>50.999964700085826</v>
      </c>
      <c r="AF84" s="1">
        <f t="shared" si="25"/>
        <v>54.364273083340315</v>
      </c>
      <c r="AG84" s="1">
        <f t="shared" si="26"/>
        <v>61.010391168144466</v>
      </c>
      <c r="AI84" s="1">
        <f t="shared" si="27"/>
        <v>63.22663257767579</v>
      </c>
      <c r="AJ84" s="1">
        <f t="shared" si="28"/>
        <v>67.43764731722563</v>
      </c>
      <c r="AK84" s="1">
        <f t="shared" si="29"/>
        <v>72.89694480234859</v>
      </c>
    </row>
    <row r="85" spans="1:37" ht="12.75">
      <c r="A85">
        <f t="shared" si="30"/>
        <v>79</v>
      </c>
      <c r="B85">
        <v>13.085</v>
      </c>
      <c r="C85">
        <v>10.9664</v>
      </c>
      <c r="D85">
        <v>52.1187</v>
      </c>
      <c r="E85" s="1">
        <f t="shared" si="31"/>
        <v>0.39500873408065185</v>
      </c>
      <c r="G85">
        <v>61.6828</v>
      </c>
      <c r="H85">
        <v>25.9346</v>
      </c>
      <c r="I85">
        <v>56.0179</v>
      </c>
      <c r="J85" s="1">
        <f t="shared" si="32"/>
        <v>0.4287507551013783</v>
      </c>
      <c r="L85">
        <v>29.6258</v>
      </c>
      <c r="M85">
        <v>69.6911</v>
      </c>
      <c r="N85">
        <v>52.3854</v>
      </c>
      <c r="O85" s="1">
        <f t="shared" si="33"/>
        <v>0.4664259962737943</v>
      </c>
      <c r="Q85">
        <v>35.8797</v>
      </c>
      <c r="R85">
        <v>45.4567</v>
      </c>
      <c r="S85">
        <v>-9.5408</v>
      </c>
      <c r="T85" s="1">
        <f t="shared" si="34"/>
        <v>0.4187907472712318</v>
      </c>
      <c r="V85" s="1">
        <f t="shared" si="18"/>
        <v>35.8797</v>
      </c>
      <c r="W85" s="1">
        <f t="shared" si="19"/>
        <v>45.4567</v>
      </c>
      <c r="X85" s="1">
        <f t="shared" si="20"/>
        <v>134</v>
      </c>
      <c r="Y85" s="1">
        <f t="shared" si="35"/>
        <v>0.40885107313054314</v>
      </c>
      <c r="AA85" s="1">
        <f t="shared" si="21"/>
        <v>91.72636715726837</v>
      </c>
      <c r="AB85" s="1">
        <f t="shared" si="22"/>
        <v>84.42819599180122</v>
      </c>
      <c r="AC85" s="1">
        <f t="shared" si="23"/>
        <v>85.36603740206054</v>
      </c>
      <c r="AE85" s="1">
        <f t="shared" si="24"/>
        <v>50.99996996783429</v>
      </c>
      <c r="AF85" s="1">
        <f t="shared" si="25"/>
        <v>54.36430444234526</v>
      </c>
      <c r="AG85" s="1">
        <f t="shared" si="26"/>
        <v>61.010323582324986</v>
      </c>
      <c r="AI85" s="1">
        <f t="shared" si="27"/>
        <v>63.21059388046834</v>
      </c>
      <c r="AJ85" s="1">
        <f t="shared" si="28"/>
        <v>67.46565327060362</v>
      </c>
      <c r="AK85" s="1">
        <f t="shared" si="29"/>
        <v>72.95106221049109</v>
      </c>
    </row>
    <row r="86" spans="1:37" ht="12.75">
      <c r="A86">
        <f t="shared" si="30"/>
        <v>80</v>
      </c>
      <c r="B86">
        <v>12.5337</v>
      </c>
      <c r="C86">
        <v>10.542</v>
      </c>
      <c r="D86">
        <v>52.0909</v>
      </c>
      <c r="E86" s="1">
        <f t="shared" si="31"/>
        <v>0.6962900904077277</v>
      </c>
      <c r="G86">
        <v>61.0062</v>
      </c>
      <c r="H86">
        <v>25.8246</v>
      </c>
      <c r="I86">
        <v>56.3164</v>
      </c>
      <c r="J86" s="1">
        <f t="shared" si="32"/>
        <v>0.7476562111024044</v>
      </c>
      <c r="L86">
        <v>28.677</v>
      </c>
      <c r="M86">
        <v>69.3754</v>
      </c>
      <c r="N86">
        <v>52.6256</v>
      </c>
      <c r="O86" s="1">
        <f t="shared" si="33"/>
        <v>1.0283890168608418</v>
      </c>
      <c r="Q86">
        <v>35.4527</v>
      </c>
      <c r="R86">
        <v>45.3673</v>
      </c>
      <c r="S86">
        <v>-9.3338</v>
      </c>
      <c r="T86" s="1">
        <f t="shared" si="34"/>
        <v>0.482877168646437</v>
      </c>
      <c r="V86" s="1">
        <f t="shared" si="18"/>
        <v>35.4527</v>
      </c>
      <c r="W86" s="1">
        <f t="shared" si="19"/>
        <v>45.3673</v>
      </c>
      <c r="X86" s="1">
        <f t="shared" si="20"/>
        <v>134</v>
      </c>
      <c r="Y86" s="1">
        <f t="shared" si="35"/>
        <v>0.43625836381667144</v>
      </c>
      <c r="AA86" s="1">
        <f t="shared" si="21"/>
        <v>91.90855642376285</v>
      </c>
      <c r="AB86" s="1">
        <f t="shared" si="22"/>
        <v>84.08115243322965</v>
      </c>
      <c r="AC86" s="1">
        <f t="shared" si="23"/>
        <v>85.11223150323343</v>
      </c>
      <c r="AE86" s="1">
        <f t="shared" si="24"/>
        <v>50.999960482925864</v>
      </c>
      <c r="AF86" s="1">
        <f t="shared" si="25"/>
        <v>54.364247055578716</v>
      </c>
      <c r="AG86" s="1">
        <f t="shared" si="26"/>
        <v>61.01033514528501</v>
      </c>
      <c r="AI86" s="1">
        <f t="shared" si="27"/>
        <v>63.02469512112502</v>
      </c>
      <c r="AJ86" s="1">
        <f t="shared" si="28"/>
        <v>67.5048870222416</v>
      </c>
      <c r="AK86" s="1">
        <f t="shared" si="29"/>
        <v>72.95669379201716</v>
      </c>
    </row>
    <row r="87" spans="1:37" ht="12.75">
      <c r="A87">
        <f t="shared" si="30"/>
        <v>81</v>
      </c>
      <c r="B87">
        <v>11.9874</v>
      </c>
      <c r="C87">
        <v>10.1149</v>
      </c>
      <c r="D87">
        <v>52.0602</v>
      </c>
      <c r="E87" s="1">
        <f t="shared" si="31"/>
        <v>0.6941185705626955</v>
      </c>
      <c r="G87">
        <v>60.3308</v>
      </c>
      <c r="H87">
        <v>25.7095</v>
      </c>
      <c r="I87">
        <v>56.6119</v>
      </c>
      <c r="J87" s="1">
        <f t="shared" si="32"/>
        <v>0.7461457096304941</v>
      </c>
      <c r="L87">
        <v>27.7313</v>
      </c>
      <c r="M87">
        <v>69.0533</v>
      </c>
      <c r="N87">
        <v>52.8629</v>
      </c>
      <c r="O87" s="1">
        <f t="shared" si="33"/>
        <v>1.0268438001955331</v>
      </c>
      <c r="Q87">
        <v>35.0261</v>
      </c>
      <c r="R87">
        <v>45.2775</v>
      </c>
      <c r="S87">
        <v>-9.1271</v>
      </c>
      <c r="T87" s="1">
        <f t="shared" si="34"/>
        <v>0.48246915963613646</v>
      </c>
      <c r="V87" s="1">
        <f t="shared" si="18"/>
        <v>35.0261</v>
      </c>
      <c r="W87" s="1">
        <f t="shared" si="19"/>
        <v>45.2775</v>
      </c>
      <c r="X87" s="1">
        <f t="shared" si="20"/>
        <v>134</v>
      </c>
      <c r="Y87" s="1">
        <f t="shared" si="35"/>
        <v>0.4359490795953122</v>
      </c>
      <c r="AA87" s="1">
        <f t="shared" si="21"/>
        <v>92.09408754360943</v>
      </c>
      <c r="AB87" s="1">
        <f t="shared" si="22"/>
        <v>83.73859616508986</v>
      </c>
      <c r="AC87" s="1">
        <f t="shared" si="23"/>
        <v>84.86301767607607</v>
      </c>
      <c r="AE87" s="1">
        <f t="shared" si="24"/>
        <v>50.99993966280744</v>
      </c>
      <c r="AF87" s="1">
        <f t="shared" si="25"/>
        <v>54.36421065085007</v>
      </c>
      <c r="AG87" s="1">
        <f t="shared" si="26"/>
        <v>61.01024265695064</v>
      </c>
      <c r="AI87" s="1">
        <f t="shared" si="27"/>
        <v>62.840602494364894</v>
      </c>
      <c r="AJ87" s="1">
        <f t="shared" si="28"/>
        <v>67.54245714339508</v>
      </c>
      <c r="AK87" s="1">
        <f t="shared" si="29"/>
        <v>72.95892659270586</v>
      </c>
    </row>
    <row r="88" spans="1:37" ht="12.75">
      <c r="A88">
        <f t="shared" si="30"/>
        <v>82</v>
      </c>
      <c r="B88">
        <v>11.4461</v>
      </c>
      <c r="C88">
        <v>9.6849</v>
      </c>
      <c r="D88">
        <v>52.0267</v>
      </c>
      <c r="E88" s="1">
        <f t="shared" si="31"/>
        <v>0.692118443620743</v>
      </c>
      <c r="G88">
        <v>59.6568</v>
      </c>
      <c r="H88">
        <v>25.5891</v>
      </c>
      <c r="I88">
        <v>56.9042</v>
      </c>
      <c r="J88" s="1">
        <f t="shared" si="32"/>
        <v>0.7444537930590531</v>
      </c>
      <c r="L88">
        <v>26.789</v>
      </c>
      <c r="M88">
        <v>68.7248</v>
      </c>
      <c r="N88">
        <v>53.0974</v>
      </c>
      <c r="O88" s="1">
        <f t="shared" si="33"/>
        <v>1.025100868207608</v>
      </c>
      <c r="Q88">
        <v>34.5998</v>
      </c>
      <c r="R88">
        <v>45.1872</v>
      </c>
      <c r="S88">
        <v>-8.9207</v>
      </c>
      <c r="T88" s="1">
        <f t="shared" si="34"/>
        <v>0.4821687878741212</v>
      </c>
      <c r="V88" s="1">
        <f t="shared" si="18"/>
        <v>34.5998</v>
      </c>
      <c r="W88" s="1">
        <f t="shared" si="19"/>
        <v>45.1872</v>
      </c>
      <c r="X88" s="1">
        <f t="shared" si="20"/>
        <v>134</v>
      </c>
      <c r="Y88" s="1">
        <f t="shared" si="35"/>
        <v>0.43575885533170655</v>
      </c>
      <c r="AA88" s="1">
        <f t="shared" si="21"/>
        <v>92.28287512789142</v>
      </c>
      <c r="AB88" s="1">
        <f t="shared" si="22"/>
        <v>83.40084622022728</v>
      </c>
      <c r="AC88" s="1">
        <f t="shared" si="23"/>
        <v>84.61830710407767</v>
      </c>
      <c r="AE88" s="1">
        <f t="shared" si="24"/>
        <v>51.000050768406105</v>
      </c>
      <c r="AF88" s="1">
        <f t="shared" si="25"/>
        <v>54.36425864085704</v>
      </c>
      <c r="AG88" s="1">
        <f t="shared" si="26"/>
        <v>61.01033331256272</v>
      </c>
      <c r="AI88" s="1">
        <f t="shared" si="27"/>
        <v>62.658263764233155</v>
      </c>
      <c r="AJ88" s="1">
        <f t="shared" si="28"/>
        <v>67.57815735770957</v>
      </c>
      <c r="AK88" s="1">
        <f t="shared" si="29"/>
        <v>72.95769406395286</v>
      </c>
    </row>
    <row r="89" spans="1:37" ht="12.75">
      <c r="A89">
        <f t="shared" si="30"/>
        <v>83</v>
      </c>
      <c r="B89">
        <v>10.9099</v>
      </c>
      <c r="C89">
        <v>9.2523</v>
      </c>
      <c r="D89">
        <v>51.9902</v>
      </c>
      <c r="E89" s="1">
        <f t="shared" si="31"/>
        <v>0.6899169877601213</v>
      </c>
      <c r="G89">
        <v>58.984</v>
      </c>
      <c r="H89">
        <v>25.4636</v>
      </c>
      <c r="I89">
        <v>57.1935</v>
      </c>
      <c r="J89" s="1">
        <f t="shared" si="32"/>
        <v>0.7430374014812388</v>
      </c>
      <c r="L89">
        <v>25.85</v>
      </c>
      <c r="M89">
        <v>68.39</v>
      </c>
      <c r="N89">
        <v>53.3291</v>
      </c>
      <c r="O89" s="1">
        <f t="shared" si="33"/>
        <v>1.0234729747286928</v>
      </c>
      <c r="Q89">
        <v>34.1739</v>
      </c>
      <c r="R89">
        <v>45.0966</v>
      </c>
      <c r="S89">
        <v>-8.7145</v>
      </c>
      <c r="T89" s="1">
        <f t="shared" si="34"/>
        <v>0.48178585491896525</v>
      </c>
      <c r="V89" s="1">
        <f t="shared" si="18"/>
        <v>34.1739</v>
      </c>
      <c r="W89" s="1">
        <f t="shared" si="19"/>
        <v>45.0966</v>
      </c>
      <c r="X89" s="1">
        <f t="shared" si="20"/>
        <v>134</v>
      </c>
      <c r="Y89" s="1">
        <f t="shared" si="35"/>
        <v>0.4354298680614341</v>
      </c>
      <c r="AA89" s="1">
        <f t="shared" si="21"/>
        <v>92.47504979468786</v>
      </c>
      <c r="AB89" s="1">
        <f t="shared" si="22"/>
        <v>83.06764829498907</v>
      </c>
      <c r="AC89" s="1">
        <f t="shared" si="23"/>
        <v>84.3781008412728</v>
      </c>
      <c r="AE89" s="1">
        <f t="shared" si="24"/>
        <v>50.99999675872539</v>
      </c>
      <c r="AF89" s="1">
        <f t="shared" si="25"/>
        <v>54.36424707765205</v>
      </c>
      <c r="AG89" s="1">
        <f t="shared" si="26"/>
        <v>61.01038274351342</v>
      </c>
      <c r="AI89" s="1">
        <f t="shared" si="27"/>
        <v>62.47777311917986</v>
      </c>
      <c r="AJ89" s="1">
        <f t="shared" si="28"/>
        <v>67.61201304556386</v>
      </c>
      <c r="AK89" s="1">
        <f t="shared" si="29"/>
        <v>72.95296465669469</v>
      </c>
    </row>
    <row r="90" spans="1:37" ht="12.75">
      <c r="A90">
        <f t="shared" si="30"/>
        <v>84</v>
      </c>
      <c r="B90">
        <v>10.3789</v>
      </c>
      <c r="C90">
        <v>8.8171</v>
      </c>
      <c r="D90">
        <v>51.9509</v>
      </c>
      <c r="E90" s="1">
        <f t="shared" si="31"/>
        <v>0.6876805435665612</v>
      </c>
      <c r="G90">
        <v>58.3128</v>
      </c>
      <c r="H90">
        <v>25.333</v>
      </c>
      <c r="I90">
        <v>57.4796</v>
      </c>
      <c r="J90" s="1">
        <f t="shared" si="32"/>
        <v>0.7412280418332792</v>
      </c>
      <c r="L90">
        <v>24.9143</v>
      </c>
      <c r="M90">
        <v>68.0488</v>
      </c>
      <c r="N90">
        <v>53.5579</v>
      </c>
      <c r="O90" s="1">
        <f t="shared" si="33"/>
        <v>1.0219106467788666</v>
      </c>
      <c r="Q90">
        <v>33.7483</v>
      </c>
      <c r="R90">
        <v>45.0056</v>
      </c>
      <c r="S90">
        <v>-8.5085</v>
      </c>
      <c r="T90" s="1">
        <f t="shared" si="34"/>
        <v>0.48151049832792064</v>
      </c>
      <c r="V90" s="1">
        <f t="shared" si="18"/>
        <v>33.7483</v>
      </c>
      <c r="W90" s="1">
        <f t="shared" si="19"/>
        <v>45.0056</v>
      </c>
      <c r="X90" s="1">
        <f t="shared" si="20"/>
        <v>134</v>
      </c>
      <c r="Y90" s="1">
        <f t="shared" si="35"/>
        <v>0.43521989844215836</v>
      </c>
      <c r="AA90" s="1">
        <f t="shared" si="21"/>
        <v>92.67033613524882</v>
      </c>
      <c r="AB90" s="1">
        <f t="shared" si="22"/>
        <v>82.73933446172987</v>
      </c>
      <c r="AC90" s="1">
        <f t="shared" si="23"/>
        <v>84.14249862376326</v>
      </c>
      <c r="AE90" s="1">
        <f t="shared" si="24"/>
        <v>51.00000240892151</v>
      </c>
      <c r="AF90" s="1">
        <f t="shared" si="25"/>
        <v>54.36431828672185</v>
      </c>
      <c r="AG90" s="1">
        <f t="shared" si="26"/>
        <v>61.01028263374954</v>
      </c>
      <c r="AI90" s="1">
        <f t="shared" si="27"/>
        <v>62.299168832737216</v>
      </c>
      <c r="AJ90" s="1">
        <f t="shared" si="28"/>
        <v>67.64379269519692</v>
      </c>
      <c r="AK90" s="1">
        <f t="shared" si="29"/>
        <v>72.94472281676404</v>
      </c>
    </row>
    <row r="91" spans="1:37" ht="12.75">
      <c r="A91">
        <f t="shared" si="30"/>
        <v>85</v>
      </c>
      <c r="B91">
        <v>9.853</v>
      </c>
      <c r="C91">
        <v>8.3793</v>
      </c>
      <c r="D91">
        <v>51.9088</v>
      </c>
      <c r="E91" s="1">
        <f t="shared" si="31"/>
        <v>0.6855742556426687</v>
      </c>
      <c r="G91">
        <v>57.643</v>
      </c>
      <c r="H91">
        <v>25.1973</v>
      </c>
      <c r="I91">
        <v>57.7626</v>
      </c>
      <c r="J91" s="1">
        <f t="shared" si="32"/>
        <v>0.7396861023434221</v>
      </c>
      <c r="L91">
        <v>23.9822</v>
      </c>
      <c r="M91">
        <v>67.7014</v>
      </c>
      <c r="N91">
        <v>53.7839</v>
      </c>
      <c r="O91" s="1">
        <f t="shared" si="33"/>
        <v>1.0200848837229193</v>
      </c>
      <c r="Q91">
        <v>33.3232</v>
      </c>
      <c r="R91">
        <v>44.9142</v>
      </c>
      <c r="S91">
        <v>-8.3028</v>
      </c>
      <c r="T91" s="1">
        <f t="shared" si="34"/>
        <v>0.4810160704176114</v>
      </c>
      <c r="V91" s="1">
        <f t="shared" si="18"/>
        <v>33.3232</v>
      </c>
      <c r="W91" s="1">
        <f t="shared" si="19"/>
        <v>44.9142</v>
      </c>
      <c r="X91" s="1">
        <f t="shared" si="20"/>
        <v>134</v>
      </c>
      <c r="Y91" s="1">
        <f t="shared" si="35"/>
        <v>0.43481486865101615</v>
      </c>
      <c r="AA91" s="1">
        <f t="shared" si="21"/>
        <v>92.86880166929043</v>
      </c>
      <c r="AB91" s="1">
        <f t="shared" si="22"/>
        <v>82.41571437784181</v>
      </c>
      <c r="AC91" s="1">
        <f t="shared" si="23"/>
        <v>83.91146205406028</v>
      </c>
      <c r="AE91" s="1">
        <f t="shared" si="24"/>
        <v>50.9999627297903</v>
      </c>
      <c r="AF91" s="1">
        <f t="shared" si="25"/>
        <v>54.36430839383502</v>
      </c>
      <c r="AG91" s="1">
        <f t="shared" si="26"/>
        <v>61.010342082797735</v>
      </c>
      <c r="AI91" s="1">
        <f t="shared" si="27"/>
        <v>62.12234977112374</v>
      </c>
      <c r="AJ91" s="1">
        <f t="shared" si="28"/>
        <v>67.67359604171837</v>
      </c>
      <c r="AK91" s="1">
        <f t="shared" si="29"/>
        <v>72.932798009944</v>
      </c>
    </row>
    <row r="92" spans="1:37" ht="12.75">
      <c r="A92">
        <f t="shared" si="30"/>
        <v>86</v>
      </c>
      <c r="B92">
        <v>9.3322</v>
      </c>
      <c r="C92">
        <v>7.9391</v>
      </c>
      <c r="D92">
        <v>51.8638</v>
      </c>
      <c r="E92" s="1">
        <f t="shared" si="31"/>
        <v>0.6833986245230527</v>
      </c>
      <c r="G92">
        <v>56.9748</v>
      </c>
      <c r="H92">
        <v>25.0566</v>
      </c>
      <c r="I92">
        <v>58.0426</v>
      </c>
      <c r="J92" s="1">
        <f t="shared" si="32"/>
        <v>0.7380296267765941</v>
      </c>
      <c r="L92">
        <v>23.0536</v>
      </c>
      <c r="M92">
        <v>67.3478</v>
      </c>
      <c r="N92">
        <v>54.0071</v>
      </c>
      <c r="O92" s="1">
        <f t="shared" si="33"/>
        <v>1.01840520422865</v>
      </c>
      <c r="Q92">
        <v>32.8984</v>
      </c>
      <c r="R92">
        <v>44.8225</v>
      </c>
      <c r="S92">
        <v>-8.0973</v>
      </c>
      <c r="T92" s="1">
        <f t="shared" si="34"/>
        <v>0.4807225603193573</v>
      </c>
      <c r="V92" s="1">
        <f t="shared" si="18"/>
        <v>32.8984</v>
      </c>
      <c r="W92" s="1">
        <f t="shared" si="19"/>
        <v>44.8225</v>
      </c>
      <c r="X92" s="1">
        <f t="shared" si="20"/>
        <v>134</v>
      </c>
      <c r="Y92" s="1">
        <f t="shared" si="35"/>
        <v>0.43458477884067515</v>
      </c>
      <c r="AA92" s="1">
        <f t="shared" si="21"/>
        <v>93.07043745701425</v>
      </c>
      <c r="AB92" s="1">
        <f t="shared" si="22"/>
        <v>82.09683583750352</v>
      </c>
      <c r="AC92" s="1">
        <f t="shared" si="23"/>
        <v>83.68496446518931</v>
      </c>
      <c r="AE92" s="1">
        <f t="shared" si="24"/>
        <v>51.00003637694781</v>
      </c>
      <c r="AF92" s="1">
        <f t="shared" si="25"/>
        <v>54.36431427995758</v>
      </c>
      <c r="AG92" s="1">
        <f t="shared" si="26"/>
        <v>61.01036132117233</v>
      </c>
      <c r="AI92" s="1">
        <f t="shared" si="27"/>
        <v>61.94743771810553</v>
      </c>
      <c r="AJ92" s="1">
        <f t="shared" si="28"/>
        <v>67.70112128095909</v>
      </c>
      <c r="AK92" s="1">
        <f t="shared" si="29"/>
        <v>72.91722857478288</v>
      </c>
    </row>
    <row r="93" spans="1:37" ht="12.75">
      <c r="A93">
        <f t="shared" si="30"/>
        <v>87</v>
      </c>
      <c r="B93">
        <v>8.8167</v>
      </c>
      <c r="C93">
        <v>7.4965</v>
      </c>
      <c r="D93">
        <v>51.816</v>
      </c>
      <c r="E93" s="1">
        <f t="shared" si="31"/>
        <v>0.6811166199704707</v>
      </c>
      <c r="G93">
        <v>56.3083</v>
      </c>
      <c r="H93">
        <v>24.9108</v>
      </c>
      <c r="I93">
        <v>58.3194</v>
      </c>
      <c r="J93" s="1">
        <f t="shared" si="32"/>
        <v>0.7362731354599324</v>
      </c>
      <c r="L93">
        <v>22.1287</v>
      </c>
      <c r="M93">
        <v>66.9879</v>
      </c>
      <c r="N93">
        <v>54.2275</v>
      </c>
      <c r="O93" s="1">
        <f t="shared" si="33"/>
        <v>1.0166337491938817</v>
      </c>
      <c r="Q93">
        <v>32.4739</v>
      </c>
      <c r="R93">
        <v>44.7303</v>
      </c>
      <c r="S93">
        <v>-7.8921</v>
      </c>
      <c r="T93" s="1">
        <f t="shared" si="34"/>
        <v>0.48042494731227425</v>
      </c>
      <c r="V93" s="1">
        <f t="shared" si="18"/>
        <v>32.4739</v>
      </c>
      <c r="W93" s="1">
        <f t="shared" si="19"/>
        <v>44.7303</v>
      </c>
      <c r="X93" s="1">
        <f t="shared" si="20"/>
        <v>134</v>
      </c>
      <c r="Y93" s="1">
        <f t="shared" si="35"/>
        <v>0.4343973871928804</v>
      </c>
      <c r="AA93" s="1">
        <f t="shared" si="21"/>
        <v>93.27501718187996</v>
      </c>
      <c r="AB93" s="1">
        <f t="shared" si="22"/>
        <v>81.78291031731507</v>
      </c>
      <c r="AC93" s="1">
        <f t="shared" si="23"/>
        <v>83.46301981746169</v>
      </c>
      <c r="AE93" s="1">
        <f t="shared" si="24"/>
        <v>51.000040456944745</v>
      </c>
      <c r="AF93" s="1">
        <f t="shared" si="25"/>
        <v>54.36424418843695</v>
      </c>
      <c r="AG93" s="1">
        <f t="shared" si="26"/>
        <v>61.01025610673996</v>
      </c>
      <c r="AI93" s="1">
        <f t="shared" si="27"/>
        <v>61.77453955042595</v>
      </c>
      <c r="AJ93" s="1">
        <f t="shared" si="28"/>
        <v>67.72633644599978</v>
      </c>
      <c r="AK93" s="1">
        <f t="shared" si="29"/>
        <v>72.89796585458569</v>
      </c>
    </row>
    <row r="94" spans="1:37" ht="12.75">
      <c r="A94">
        <f t="shared" si="30"/>
        <v>88</v>
      </c>
      <c r="B94">
        <v>8.3065</v>
      </c>
      <c r="C94">
        <v>7.0515</v>
      </c>
      <c r="D94">
        <v>51.7654</v>
      </c>
      <c r="E94" s="1">
        <f t="shared" si="31"/>
        <v>0.6788883560645312</v>
      </c>
      <c r="G94">
        <v>55.6435</v>
      </c>
      <c r="H94">
        <v>24.76</v>
      </c>
      <c r="I94">
        <v>58.593</v>
      </c>
      <c r="J94" s="1">
        <f t="shared" si="32"/>
        <v>0.7345451926192149</v>
      </c>
      <c r="L94">
        <v>21.2075</v>
      </c>
      <c r="M94">
        <v>66.622</v>
      </c>
      <c r="N94">
        <v>54.445</v>
      </c>
      <c r="O94" s="1">
        <f t="shared" si="33"/>
        <v>1.0147898797288017</v>
      </c>
      <c r="Q94">
        <v>32.0499</v>
      </c>
      <c r="R94">
        <v>44.6378</v>
      </c>
      <c r="S94">
        <v>-7.6872</v>
      </c>
      <c r="T94" s="1">
        <f t="shared" si="34"/>
        <v>0.4799127629059264</v>
      </c>
      <c r="V94" s="1">
        <f t="shared" si="18"/>
        <v>32.0499</v>
      </c>
      <c r="W94" s="1">
        <f t="shared" si="19"/>
        <v>44.6378</v>
      </c>
      <c r="X94" s="1">
        <f t="shared" si="20"/>
        <v>134</v>
      </c>
      <c r="Y94" s="1">
        <f t="shared" si="35"/>
        <v>0.4339726373862755</v>
      </c>
      <c r="AA94" s="1">
        <f t="shared" si="21"/>
        <v>93.48266378537788</v>
      </c>
      <c r="AB94" s="1">
        <f t="shared" si="22"/>
        <v>81.47392553940186</v>
      </c>
      <c r="AC94" s="1">
        <f t="shared" si="23"/>
        <v>83.24578495275301</v>
      </c>
      <c r="AE94" s="1">
        <f t="shared" si="24"/>
        <v>50.999986892253226</v>
      </c>
      <c r="AF94" s="1">
        <f t="shared" si="25"/>
        <v>54.364244168386996</v>
      </c>
      <c r="AG94" s="1">
        <f t="shared" si="26"/>
        <v>61.01033131699909</v>
      </c>
      <c r="AI94" s="1">
        <f t="shared" si="27"/>
        <v>61.60349007654194</v>
      </c>
      <c r="AJ94" s="1">
        <f t="shared" si="28"/>
        <v>67.74922348664761</v>
      </c>
      <c r="AK94" s="1">
        <f t="shared" si="29"/>
        <v>72.87487887508836</v>
      </c>
    </row>
    <row r="95" spans="1:37" ht="12.75">
      <c r="A95">
        <f t="shared" si="30"/>
        <v>89</v>
      </c>
      <c r="B95">
        <v>7.8015</v>
      </c>
      <c r="C95">
        <v>6.6043</v>
      </c>
      <c r="D95">
        <v>51.7119</v>
      </c>
      <c r="E95" s="1">
        <f t="shared" si="31"/>
        <v>0.6766646806210588</v>
      </c>
      <c r="G95">
        <v>54.9805</v>
      </c>
      <c r="H95">
        <v>24.6043</v>
      </c>
      <c r="I95">
        <v>58.8636</v>
      </c>
      <c r="J95" s="1">
        <f t="shared" si="32"/>
        <v>0.7328272988910847</v>
      </c>
      <c r="L95">
        <v>20.29</v>
      </c>
      <c r="M95">
        <v>66.25</v>
      </c>
      <c r="N95">
        <v>54.6597</v>
      </c>
      <c r="O95" s="1">
        <f t="shared" si="33"/>
        <v>1.013057915422411</v>
      </c>
      <c r="Q95">
        <v>31.6263</v>
      </c>
      <c r="R95">
        <v>44.5449</v>
      </c>
      <c r="S95">
        <v>-7.4825</v>
      </c>
      <c r="T95" s="1">
        <f t="shared" si="34"/>
        <v>0.479551311123221</v>
      </c>
      <c r="V95" s="1">
        <f t="shared" si="18"/>
        <v>31.6263</v>
      </c>
      <c r="W95" s="1">
        <f t="shared" si="19"/>
        <v>44.5449</v>
      </c>
      <c r="X95" s="1">
        <f t="shared" si="20"/>
        <v>134</v>
      </c>
      <c r="Y95" s="1">
        <f t="shared" si="35"/>
        <v>0.4336673494742259</v>
      </c>
      <c r="AA95" s="1">
        <f t="shared" si="21"/>
        <v>93.69333821040854</v>
      </c>
      <c r="AB95" s="1">
        <f t="shared" si="22"/>
        <v>81.16972829177145</v>
      </c>
      <c r="AC95" s="1">
        <f t="shared" si="23"/>
        <v>83.03316366241864</v>
      </c>
      <c r="AE95" s="1">
        <f t="shared" si="24"/>
        <v>51.00004758713467</v>
      </c>
      <c r="AF95" s="1">
        <f t="shared" si="25"/>
        <v>54.364215196671424</v>
      </c>
      <c r="AG95" s="1">
        <f t="shared" si="26"/>
        <v>61.01034080858752</v>
      </c>
      <c r="AI95" s="1">
        <f t="shared" si="27"/>
        <v>61.434439885676646</v>
      </c>
      <c r="AJ95" s="1">
        <f t="shared" si="28"/>
        <v>67.76963593490126</v>
      </c>
      <c r="AK95" s="1">
        <f t="shared" si="29"/>
        <v>72.84793751988903</v>
      </c>
    </row>
    <row r="96" spans="1:37" ht="12.75">
      <c r="A96">
        <f t="shared" si="30"/>
        <v>90</v>
      </c>
      <c r="B96">
        <v>7.3019</v>
      </c>
      <c r="C96">
        <v>6.155</v>
      </c>
      <c r="D96">
        <v>51.6557</v>
      </c>
      <c r="E96" s="1">
        <f t="shared" si="31"/>
        <v>0.6742618853234993</v>
      </c>
      <c r="G96">
        <v>54.3194</v>
      </c>
      <c r="H96">
        <v>24.4435</v>
      </c>
      <c r="I96">
        <v>59.131</v>
      </c>
      <c r="J96" s="1">
        <f t="shared" si="32"/>
        <v>0.7310353001052666</v>
      </c>
      <c r="L96">
        <v>19.3764</v>
      </c>
      <c r="M96">
        <v>65.872</v>
      </c>
      <c r="N96">
        <v>54.8716</v>
      </c>
      <c r="O96" s="1">
        <f t="shared" si="33"/>
        <v>1.0111629789504746</v>
      </c>
      <c r="Q96">
        <v>31.203</v>
      </c>
      <c r="R96">
        <v>44.4517</v>
      </c>
      <c r="S96">
        <v>-7.278</v>
      </c>
      <c r="T96" s="1">
        <f t="shared" si="34"/>
        <v>0.47925919918140364</v>
      </c>
      <c r="V96" s="1">
        <f t="shared" si="18"/>
        <v>31.203</v>
      </c>
      <c r="W96" s="1">
        <f t="shared" si="19"/>
        <v>44.4517</v>
      </c>
      <c r="X96" s="1">
        <f t="shared" si="20"/>
        <v>134</v>
      </c>
      <c r="Y96" s="1">
        <f t="shared" si="35"/>
        <v>0.4334387269268866</v>
      </c>
      <c r="AA96" s="1">
        <f t="shared" si="21"/>
        <v>93.9067811959818</v>
      </c>
      <c r="AB96" s="1">
        <f t="shared" si="22"/>
        <v>80.87065708401286</v>
      </c>
      <c r="AC96" s="1">
        <f t="shared" si="23"/>
        <v>82.82512545242537</v>
      </c>
      <c r="AE96" s="1">
        <f t="shared" si="24"/>
        <v>50.99994753516909</v>
      </c>
      <c r="AF96" s="1">
        <f t="shared" si="25"/>
        <v>54.36429296523592</v>
      </c>
      <c r="AG96" s="1">
        <f t="shared" si="26"/>
        <v>61.01029136186779</v>
      </c>
      <c r="AI96" s="1">
        <f t="shared" si="27"/>
        <v>61.267398984390084</v>
      </c>
      <c r="AJ96" s="1">
        <f t="shared" si="28"/>
        <v>67.78732299155708</v>
      </c>
      <c r="AK96" s="1">
        <f t="shared" si="29"/>
        <v>72.81720221904219</v>
      </c>
    </row>
    <row r="97" spans="1:37" ht="12.75">
      <c r="A97">
        <f t="shared" si="30"/>
        <v>91</v>
      </c>
      <c r="B97">
        <v>6.8077</v>
      </c>
      <c r="C97">
        <v>5.7035</v>
      </c>
      <c r="D97">
        <v>51.5967</v>
      </c>
      <c r="E97" s="1">
        <f t="shared" si="31"/>
        <v>0.671987269224649</v>
      </c>
      <c r="G97">
        <v>53.6603</v>
      </c>
      <c r="H97">
        <v>24.2779</v>
      </c>
      <c r="I97">
        <v>59.3953</v>
      </c>
      <c r="J97" s="1">
        <f t="shared" si="32"/>
        <v>0.72917121446201</v>
      </c>
      <c r="L97">
        <v>18.4668</v>
      </c>
      <c r="M97">
        <v>65.488</v>
      </c>
      <c r="N97">
        <v>55.0807</v>
      </c>
      <c r="O97" s="1">
        <f t="shared" si="33"/>
        <v>1.0092328621284594</v>
      </c>
      <c r="Q97">
        <v>30.7802</v>
      </c>
      <c r="R97">
        <v>44.3581</v>
      </c>
      <c r="S97">
        <v>-7.0738</v>
      </c>
      <c r="T97" s="1">
        <f t="shared" si="34"/>
        <v>0.4787676263073758</v>
      </c>
      <c r="V97" s="1">
        <f t="shared" si="18"/>
        <v>30.7802</v>
      </c>
      <c r="W97" s="1">
        <f t="shared" si="19"/>
        <v>44.3581</v>
      </c>
      <c r="X97" s="1">
        <f t="shared" si="20"/>
        <v>134</v>
      </c>
      <c r="Y97" s="1">
        <f t="shared" si="35"/>
        <v>0.4330367189973609</v>
      </c>
      <c r="AA97" s="1">
        <f t="shared" si="21"/>
        <v>94.12312525782386</v>
      </c>
      <c r="AB97" s="1">
        <f t="shared" si="22"/>
        <v>80.57651438316255</v>
      </c>
      <c r="AC97" s="1">
        <f t="shared" si="23"/>
        <v>82.6217187309729</v>
      </c>
      <c r="AE97" s="1">
        <f t="shared" si="24"/>
        <v>50.999927687007556</v>
      </c>
      <c r="AF97" s="1">
        <f t="shared" si="25"/>
        <v>54.364239693202734</v>
      </c>
      <c r="AG97" s="1">
        <f t="shared" si="26"/>
        <v>61.01032133221395</v>
      </c>
      <c r="AI97" s="1">
        <f t="shared" si="27"/>
        <v>61.10232106862145</v>
      </c>
      <c r="AJ97" s="1">
        <f t="shared" si="28"/>
        <v>67.8024005466874</v>
      </c>
      <c r="AK97" s="1">
        <f t="shared" si="29"/>
        <v>72.78256053309124</v>
      </c>
    </row>
    <row r="98" spans="1:37" ht="12.75">
      <c r="A98">
        <f t="shared" si="30"/>
        <v>92</v>
      </c>
      <c r="B98">
        <v>6.7858</v>
      </c>
      <c r="C98">
        <v>5.7376</v>
      </c>
      <c r="D98">
        <v>51.5802</v>
      </c>
      <c r="E98" s="1">
        <f t="shared" si="31"/>
        <v>0.0437569423063355</v>
      </c>
      <c r="G98">
        <v>53.6384</v>
      </c>
      <c r="H98">
        <v>24.3121</v>
      </c>
      <c r="I98">
        <v>59.3788</v>
      </c>
      <c r="J98" s="1">
        <f t="shared" si="32"/>
        <v>0.043834917588610293</v>
      </c>
      <c r="L98">
        <v>18.4449</v>
      </c>
      <c r="M98">
        <v>65.5221</v>
      </c>
      <c r="N98">
        <v>55.0642</v>
      </c>
      <c r="O98" s="1">
        <f t="shared" si="33"/>
        <v>0.0437569423063316</v>
      </c>
      <c r="Q98">
        <v>30.7583</v>
      </c>
      <c r="R98">
        <v>44.3922</v>
      </c>
      <c r="S98">
        <v>-7.0903</v>
      </c>
      <c r="T98" s="1">
        <f t="shared" si="34"/>
        <v>0.04375694230633857</v>
      </c>
      <c r="V98" s="1">
        <f t="shared" si="18"/>
        <v>30.7583</v>
      </c>
      <c r="W98" s="1">
        <f t="shared" si="19"/>
        <v>44.3922</v>
      </c>
      <c r="X98" s="1">
        <f t="shared" si="20"/>
        <v>134</v>
      </c>
      <c r="Y98" s="1">
        <f t="shared" si="35"/>
        <v>0.0405267812686901</v>
      </c>
      <c r="AA98" s="1">
        <f t="shared" si="21"/>
        <v>94.13757108322905</v>
      </c>
      <c r="AB98" s="1">
        <f t="shared" si="22"/>
        <v>80.59176683421204</v>
      </c>
      <c r="AC98" s="1">
        <f t="shared" si="23"/>
        <v>82.63747948243581</v>
      </c>
      <c r="AE98" s="1">
        <f t="shared" si="24"/>
        <v>50.999964107536385</v>
      </c>
      <c r="AF98" s="1">
        <f t="shared" si="25"/>
        <v>54.36416388955136</v>
      </c>
      <c r="AG98" s="1">
        <f t="shared" si="26"/>
        <v>61.01032133221394</v>
      </c>
      <c r="AI98" s="1">
        <f t="shared" si="27"/>
        <v>61.10717409532598</v>
      </c>
      <c r="AJ98" s="1">
        <f t="shared" si="28"/>
        <v>67.80687576607751</v>
      </c>
      <c r="AK98" s="1">
        <f t="shared" si="29"/>
        <v>72.78594678657875</v>
      </c>
    </row>
    <row r="99" spans="1:37" ht="12.75">
      <c r="A99">
        <f t="shared" si="30"/>
        <v>93</v>
      </c>
      <c r="B99">
        <v>6.7639</v>
      </c>
      <c r="C99">
        <v>5.7717</v>
      </c>
      <c r="D99">
        <v>51.5637</v>
      </c>
      <c r="E99" s="1">
        <f t="shared" si="31"/>
        <v>0.04375694230633664</v>
      </c>
      <c r="G99">
        <v>53.6166</v>
      </c>
      <c r="H99">
        <v>24.3462</v>
      </c>
      <c r="I99">
        <v>59.3623</v>
      </c>
      <c r="J99" s="1">
        <f t="shared" si="32"/>
        <v>0.04370697884777538</v>
      </c>
      <c r="L99">
        <v>18.423</v>
      </c>
      <c r="M99">
        <v>65.5562</v>
      </c>
      <c r="N99">
        <v>55.0477</v>
      </c>
      <c r="O99" s="1">
        <f t="shared" si="33"/>
        <v>0.04375694230634445</v>
      </c>
      <c r="Q99">
        <v>30.7364</v>
      </c>
      <c r="R99">
        <v>44.4264</v>
      </c>
      <c r="S99">
        <v>-7.1067</v>
      </c>
      <c r="T99" s="1">
        <f t="shared" si="34"/>
        <v>0.04379737435052284</v>
      </c>
      <c r="V99" s="1">
        <f t="shared" si="18"/>
        <v>30.7364</v>
      </c>
      <c r="W99" s="1">
        <f t="shared" si="19"/>
        <v>44.4264</v>
      </c>
      <c r="X99" s="1">
        <f t="shared" si="20"/>
        <v>134</v>
      </c>
      <c r="Y99" s="1">
        <f t="shared" si="35"/>
        <v>0.04061095911204064</v>
      </c>
      <c r="AA99" s="1">
        <f t="shared" si="21"/>
        <v>94.15205863936275</v>
      </c>
      <c r="AB99" s="1">
        <f t="shared" si="22"/>
        <v>80.6070979838004</v>
      </c>
      <c r="AC99" s="1">
        <f t="shared" si="23"/>
        <v>82.65321495797971</v>
      </c>
      <c r="AE99" s="1">
        <f t="shared" si="24"/>
        <v>51.000055975459475</v>
      </c>
      <c r="AF99" s="1">
        <f t="shared" si="25"/>
        <v>54.36422862618397</v>
      </c>
      <c r="AG99" s="1">
        <f t="shared" si="26"/>
        <v>61.01032133221395</v>
      </c>
      <c r="AI99" s="1">
        <f t="shared" si="27"/>
        <v>61.11198035162376</v>
      </c>
      <c r="AJ99" s="1">
        <f t="shared" si="28"/>
        <v>67.81121299637103</v>
      </c>
      <c r="AK99" s="1">
        <f t="shared" si="29"/>
        <v>72.7893889598019</v>
      </c>
    </row>
    <row r="100" spans="1:37" ht="12.75">
      <c r="A100">
        <f t="shared" si="30"/>
        <v>94</v>
      </c>
      <c r="B100">
        <v>6.742</v>
      </c>
      <c r="C100">
        <v>5.8059</v>
      </c>
      <c r="D100">
        <v>51.5473</v>
      </c>
      <c r="E100" s="1">
        <f t="shared" si="31"/>
        <v>0.04379737435052368</v>
      </c>
      <c r="G100">
        <v>53.5947</v>
      </c>
      <c r="H100">
        <v>24.3803</v>
      </c>
      <c r="I100">
        <v>59.3459</v>
      </c>
      <c r="J100" s="1">
        <f t="shared" si="32"/>
        <v>0.04371933210834321</v>
      </c>
      <c r="L100">
        <v>18.4011</v>
      </c>
      <c r="M100">
        <v>65.5904</v>
      </c>
      <c r="N100">
        <v>55.0313</v>
      </c>
      <c r="O100" s="1">
        <f t="shared" si="33"/>
        <v>0.04379737435052185</v>
      </c>
      <c r="Q100">
        <v>30.7146</v>
      </c>
      <c r="R100">
        <v>44.4605</v>
      </c>
      <c r="S100">
        <v>-7.1232</v>
      </c>
      <c r="T100" s="1">
        <f t="shared" si="34"/>
        <v>0.043706978847777814</v>
      </c>
      <c r="V100" s="1">
        <f t="shared" si="18"/>
        <v>30.7146</v>
      </c>
      <c r="W100" s="1">
        <f t="shared" si="19"/>
        <v>44.4605</v>
      </c>
      <c r="X100" s="1">
        <f t="shared" si="20"/>
        <v>134</v>
      </c>
      <c r="Y100" s="1">
        <f t="shared" si="35"/>
        <v>0.0404728303927475</v>
      </c>
      <c r="AA100" s="1">
        <f t="shared" si="21"/>
        <v>94.16640265620217</v>
      </c>
      <c r="AB100" s="1">
        <f t="shared" si="22"/>
        <v>80.62225533225921</v>
      </c>
      <c r="AC100" s="1">
        <f t="shared" si="23"/>
        <v>82.6689212216417</v>
      </c>
      <c r="AE100" s="1">
        <f t="shared" si="24"/>
        <v>51.00001955499626</v>
      </c>
      <c r="AF100" s="1">
        <f t="shared" si="25"/>
        <v>54.36430442974508</v>
      </c>
      <c r="AG100" s="1">
        <f t="shared" si="26"/>
        <v>61.01032133221395</v>
      </c>
      <c r="AI100" s="1">
        <f t="shared" si="27"/>
        <v>61.11681821270194</v>
      </c>
      <c r="AJ100" s="1">
        <f t="shared" si="28"/>
        <v>67.81566406950955</v>
      </c>
      <c r="AK100" s="1">
        <f t="shared" si="29"/>
        <v>72.79266158270364</v>
      </c>
    </row>
    <row r="101" spans="1:37" ht="12.75">
      <c r="A101">
        <f t="shared" si="30"/>
        <v>95</v>
      </c>
      <c r="B101">
        <v>6.7202</v>
      </c>
      <c r="C101">
        <v>5.84</v>
      </c>
      <c r="D101">
        <v>51.5308</v>
      </c>
      <c r="E101" s="1">
        <f t="shared" si="31"/>
        <v>0.043706978847776516</v>
      </c>
      <c r="G101">
        <v>53.5728</v>
      </c>
      <c r="H101">
        <v>24.4144</v>
      </c>
      <c r="I101">
        <v>59.3294</v>
      </c>
      <c r="J101" s="1">
        <f t="shared" si="32"/>
        <v>0.043756942306338906</v>
      </c>
      <c r="L101">
        <v>18.3793</v>
      </c>
      <c r="M101">
        <v>65.6245</v>
      </c>
      <c r="N101">
        <v>55.0148</v>
      </c>
      <c r="O101" s="1">
        <f t="shared" si="33"/>
        <v>0.04370697884777261</v>
      </c>
      <c r="Q101">
        <v>30.6927</v>
      </c>
      <c r="R101">
        <v>44.4946</v>
      </c>
      <c r="S101">
        <v>-7.1396</v>
      </c>
      <c r="T101" s="1">
        <f t="shared" si="34"/>
        <v>0.043719332108345</v>
      </c>
      <c r="V101" s="1">
        <f t="shared" si="18"/>
        <v>30.6927</v>
      </c>
      <c r="W101" s="1">
        <f t="shared" si="19"/>
        <v>44.4946</v>
      </c>
      <c r="X101" s="1">
        <f t="shared" si="20"/>
        <v>134</v>
      </c>
      <c r="Y101" s="1">
        <f t="shared" si="35"/>
        <v>0.04052678126868413</v>
      </c>
      <c r="AA101" s="1">
        <f t="shared" si="21"/>
        <v>94.18082504443248</v>
      </c>
      <c r="AB101" s="1">
        <f t="shared" si="22"/>
        <v>80.63753414142822</v>
      </c>
      <c r="AC101" s="1">
        <f t="shared" si="23"/>
        <v>82.68466794158394</v>
      </c>
      <c r="AE101" s="1">
        <f t="shared" si="24"/>
        <v>50.99992768700756</v>
      </c>
      <c r="AF101" s="1">
        <f t="shared" si="25"/>
        <v>54.364239693202734</v>
      </c>
      <c r="AG101" s="1">
        <f t="shared" si="26"/>
        <v>61.01032133221394</v>
      </c>
      <c r="AI101" s="1">
        <f t="shared" si="27"/>
        <v>61.12169486170837</v>
      </c>
      <c r="AJ101" s="1">
        <f t="shared" si="28"/>
        <v>67.8200908411457</v>
      </c>
      <c r="AK101" s="1">
        <f t="shared" si="29"/>
        <v>72.79607730593096</v>
      </c>
    </row>
    <row r="102" spans="1:37" ht="12.75">
      <c r="A102">
        <f t="shared" si="30"/>
        <v>96</v>
      </c>
      <c r="B102">
        <v>6.6983</v>
      </c>
      <c r="C102">
        <v>5.8741</v>
      </c>
      <c r="D102">
        <v>51.5144</v>
      </c>
      <c r="E102" s="1">
        <f t="shared" si="31"/>
        <v>0.04371933210834726</v>
      </c>
      <c r="G102">
        <v>53.551</v>
      </c>
      <c r="H102">
        <v>24.4485</v>
      </c>
      <c r="I102">
        <v>59.313</v>
      </c>
      <c r="J102" s="1">
        <f t="shared" si="32"/>
        <v>0.043669325618788474</v>
      </c>
      <c r="L102">
        <v>18.3574</v>
      </c>
      <c r="M102">
        <v>65.6586</v>
      </c>
      <c r="N102">
        <v>54.9984</v>
      </c>
      <c r="O102" s="1">
        <f t="shared" si="33"/>
        <v>0.043719332108357746</v>
      </c>
      <c r="Q102">
        <v>30.6708</v>
      </c>
      <c r="R102">
        <v>44.5287</v>
      </c>
      <c r="S102">
        <v>-7.1561</v>
      </c>
      <c r="T102" s="1">
        <f t="shared" si="34"/>
        <v>0.043756942306337136</v>
      </c>
      <c r="V102" s="1">
        <f t="shared" si="18"/>
        <v>30.6708</v>
      </c>
      <c r="W102" s="1">
        <f t="shared" si="19"/>
        <v>44.5287</v>
      </c>
      <c r="X102" s="1">
        <f t="shared" si="20"/>
        <v>134</v>
      </c>
      <c r="Y102" s="1">
        <f t="shared" si="35"/>
        <v>0.04052678126868819</v>
      </c>
      <c r="AA102" s="1">
        <f t="shared" si="21"/>
        <v>94.1951859957291</v>
      </c>
      <c r="AB102" s="1">
        <f t="shared" si="22"/>
        <v>80.65274919728402</v>
      </c>
      <c r="AC102" s="1">
        <f t="shared" si="23"/>
        <v>82.70033431691797</v>
      </c>
      <c r="AE102" s="1">
        <f t="shared" si="24"/>
        <v>51.00001955499625</v>
      </c>
      <c r="AF102" s="1">
        <f t="shared" si="25"/>
        <v>54.36430442974509</v>
      </c>
      <c r="AG102" s="1">
        <f t="shared" si="26"/>
        <v>61.010321332213955</v>
      </c>
      <c r="AI102" s="1">
        <f t="shared" si="27"/>
        <v>61.12651257236924</v>
      </c>
      <c r="AJ102" s="1">
        <f t="shared" si="28"/>
        <v>67.82443967767664</v>
      </c>
      <c r="AK102" s="1">
        <f t="shared" si="29"/>
        <v>72.7994379181704</v>
      </c>
    </row>
    <row r="103" spans="1:37" ht="12.75">
      <c r="A103">
        <f t="shared" si="30"/>
        <v>97</v>
      </c>
      <c r="B103">
        <v>6.6764</v>
      </c>
      <c r="C103">
        <v>5.9082</v>
      </c>
      <c r="D103">
        <v>51.4979</v>
      </c>
      <c r="E103" s="1">
        <f t="shared" si="31"/>
        <v>0.0437569423063355</v>
      </c>
      <c r="G103">
        <v>53.5291</v>
      </c>
      <c r="H103">
        <v>24.4827</v>
      </c>
      <c r="I103">
        <v>59.2965</v>
      </c>
      <c r="J103" s="1">
        <f t="shared" si="32"/>
        <v>0.043834917588610293</v>
      </c>
      <c r="L103">
        <v>18.3355</v>
      </c>
      <c r="M103">
        <v>65.6927</v>
      </c>
      <c r="N103">
        <v>54.9819</v>
      </c>
      <c r="O103" s="1">
        <f t="shared" si="33"/>
        <v>0.04375694230632892</v>
      </c>
      <c r="Q103">
        <v>30.6489</v>
      </c>
      <c r="R103">
        <v>44.5629</v>
      </c>
      <c r="S103">
        <v>-7.1725</v>
      </c>
      <c r="T103" s="1">
        <f t="shared" si="34"/>
        <v>0.04379737435052284</v>
      </c>
      <c r="V103" s="1">
        <f t="shared" si="18"/>
        <v>30.6489</v>
      </c>
      <c r="W103" s="1">
        <f t="shared" si="19"/>
        <v>44.5629</v>
      </c>
      <c r="X103" s="1">
        <f t="shared" si="20"/>
        <v>134</v>
      </c>
      <c r="Y103" s="1">
        <f t="shared" si="35"/>
        <v>0.04061095911204064</v>
      </c>
      <c r="AA103" s="1">
        <f t="shared" si="21"/>
        <v>94.20967621614035</v>
      </c>
      <c r="AB103" s="1">
        <f t="shared" si="22"/>
        <v>80.66802896023925</v>
      </c>
      <c r="AC103" s="1">
        <f t="shared" si="23"/>
        <v>82.7160709609082</v>
      </c>
      <c r="AE103" s="1">
        <f t="shared" si="24"/>
        <v>51.000055975459475</v>
      </c>
      <c r="AF103" s="1">
        <f t="shared" si="25"/>
        <v>54.364228626183966</v>
      </c>
      <c r="AG103" s="1">
        <f t="shared" si="26"/>
        <v>61.01032133221395</v>
      </c>
      <c r="AI103" s="1">
        <f t="shared" si="27"/>
        <v>61.13131291513983</v>
      </c>
      <c r="AJ103" s="1">
        <f t="shared" si="28"/>
        <v>67.82886311370982</v>
      </c>
      <c r="AK103" s="1">
        <f t="shared" si="29"/>
        <v>72.80287490912987</v>
      </c>
    </row>
    <row r="104" spans="1:37" ht="12.75">
      <c r="A104">
        <f t="shared" si="30"/>
        <v>98</v>
      </c>
      <c r="B104">
        <v>6.6545</v>
      </c>
      <c r="C104">
        <v>5.9424</v>
      </c>
      <c r="D104">
        <v>51.4815</v>
      </c>
      <c r="E104" s="1">
        <f t="shared" si="31"/>
        <v>0.04379737435052678</v>
      </c>
      <c r="G104">
        <v>53.5072</v>
      </c>
      <c r="H104">
        <v>24.5168</v>
      </c>
      <c r="I104">
        <v>59.2801</v>
      </c>
      <c r="J104" s="1">
        <f t="shared" si="32"/>
        <v>0.04371933210834943</v>
      </c>
      <c r="L104">
        <v>18.3136</v>
      </c>
      <c r="M104">
        <v>65.7269</v>
      </c>
      <c r="N104">
        <v>54.9655</v>
      </c>
      <c r="O104" s="1">
        <f t="shared" si="33"/>
        <v>0.043797374350524505</v>
      </c>
      <c r="Q104">
        <v>30.6271</v>
      </c>
      <c r="R104">
        <v>44.597</v>
      </c>
      <c r="S104">
        <v>-7.189</v>
      </c>
      <c r="T104" s="1">
        <f t="shared" si="34"/>
        <v>0.04370697884777958</v>
      </c>
      <c r="V104" s="1">
        <f t="shared" si="18"/>
        <v>30.6271</v>
      </c>
      <c r="W104" s="1">
        <f t="shared" si="19"/>
        <v>44.597</v>
      </c>
      <c r="X104" s="1">
        <f t="shared" si="20"/>
        <v>134</v>
      </c>
      <c r="Y104" s="1">
        <f t="shared" si="35"/>
        <v>0.04047283039274942</v>
      </c>
      <c r="AA104" s="1">
        <f t="shared" si="21"/>
        <v>94.22402291438209</v>
      </c>
      <c r="AB104" s="1">
        <f t="shared" si="22"/>
        <v>80.6831882368316</v>
      </c>
      <c r="AC104" s="1">
        <f t="shared" si="23"/>
        <v>82.73177833523224</v>
      </c>
      <c r="AE104" s="1">
        <f t="shared" si="24"/>
        <v>51.00001955499625</v>
      </c>
      <c r="AF104" s="1">
        <f t="shared" si="25"/>
        <v>54.364304429745076</v>
      </c>
      <c r="AG104" s="1">
        <f t="shared" si="26"/>
        <v>61.01032133221395</v>
      </c>
      <c r="AI104" s="1">
        <f t="shared" si="27"/>
        <v>61.13614487448676</v>
      </c>
      <c r="AJ104" s="1">
        <f t="shared" si="28"/>
        <v>67.83330750939128</v>
      </c>
      <c r="AK104" s="1">
        <f t="shared" si="29"/>
        <v>72.80614248527465</v>
      </c>
    </row>
    <row r="105" spans="1:37" ht="12.75">
      <c r="A105">
        <f t="shared" si="30"/>
        <v>99</v>
      </c>
      <c r="B105">
        <v>6.6327</v>
      </c>
      <c r="C105">
        <v>5.9765</v>
      </c>
      <c r="D105">
        <v>51.465</v>
      </c>
      <c r="E105" s="1">
        <f t="shared" si="31"/>
        <v>0.04370697884777383</v>
      </c>
      <c r="G105">
        <v>53.4853</v>
      </c>
      <c r="H105">
        <v>24.5509</v>
      </c>
      <c r="I105">
        <v>59.2636</v>
      </c>
      <c r="J105" s="1">
        <f t="shared" si="32"/>
        <v>0.043756942306332584</v>
      </c>
      <c r="L105">
        <v>18.2918</v>
      </c>
      <c r="M105">
        <v>65.761</v>
      </c>
      <c r="N105">
        <v>54.949</v>
      </c>
      <c r="O105" s="1">
        <f t="shared" si="33"/>
        <v>0.04370697884777438</v>
      </c>
      <c r="Q105">
        <v>30.6052</v>
      </c>
      <c r="R105">
        <v>44.6311</v>
      </c>
      <c r="S105">
        <v>-7.2055</v>
      </c>
      <c r="T105" s="1">
        <f t="shared" si="34"/>
        <v>0.043756942306336796</v>
      </c>
      <c r="V105" s="1">
        <f t="shared" si="18"/>
        <v>30.6052</v>
      </c>
      <c r="W105" s="1">
        <f t="shared" si="19"/>
        <v>44.6311</v>
      </c>
      <c r="X105" s="1">
        <f t="shared" si="20"/>
        <v>134</v>
      </c>
      <c r="Y105" s="1">
        <f t="shared" si="35"/>
        <v>0.04052678126868819</v>
      </c>
      <c r="AA105" s="1">
        <f t="shared" si="21"/>
        <v>94.23844800510034</v>
      </c>
      <c r="AB105" s="1">
        <f t="shared" si="22"/>
        <v>80.69846896323375</v>
      </c>
      <c r="AC105" s="1">
        <f t="shared" si="23"/>
        <v>82.74752621420171</v>
      </c>
      <c r="AE105" s="1">
        <f t="shared" si="24"/>
        <v>50.999927687007556</v>
      </c>
      <c r="AF105" s="1">
        <f t="shared" si="25"/>
        <v>54.364239693202734</v>
      </c>
      <c r="AG105" s="1">
        <f t="shared" si="26"/>
        <v>61.01032133221394</v>
      </c>
      <c r="AI105" s="1">
        <f t="shared" si="27"/>
        <v>61.14101558363408</v>
      </c>
      <c r="AJ105" s="1">
        <f t="shared" si="28"/>
        <v>67.8377275977784</v>
      </c>
      <c r="AK105" s="1">
        <f t="shared" si="29"/>
        <v>72.80955304831998</v>
      </c>
    </row>
    <row r="106" spans="1:37" ht="12.75">
      <c r="A106">
        <f t="shared" si="30"/>
        <v>100</v>
      </c>
      <c r="B106">
        <v>6.6108</v>
      </c>
      <c r="C106">
        <v>6.0106</v>
      </c>
      <c r="D106">
        <v>51.4485</v>
      </c>
      <c r="E106" s="1">
        <f t="shared" si="31"/>
        <v>0.04375694230633619</v>
      </c>
      <c r="G106">
        <v>53.4635</v>
      </c>
      <c r="H106">
        <v>24.585</v>
      </c>
      <c r="I106">
        <v>59.2471</v>
      </c>
      <c r="J106" s="1">
        <f t="shared" si="32"/>
        <v>0.04370697884777547</v>
      </c>
      <c r="L106">
        <v>18.2699</v>
      </c>
      <c r="M106">
        <v>65.7951</v>
      </c>
      <c r="N106">
        <v>54.9325</v>
      </c>
      <c r="O106" s="1">
        <f t="shared" si="33"/>
        <v>0.04375694230634267</v>
      </c>
      <c r="Q106">
        <v>30.5833</v>
      </c>
      <c r="R106">
        <v>44.6652</v>
      </c>
      <c r="S106">
        <v>-7.2219</v>
      </c>
      <c r="T106" s="1">
        <f t="shared" si="34"/>
        <v>0.04371933210834322</v>
      </c>
      <c r="V106" s="1">
        <f t="shared" si="18"/>
        <v>30.5833</v>
      </c>
      <c r="W106" s="1">
        <f t="shared" si="19"/>
        <v>44.6652</v>
      </c>
      <c r="X106" s="1">
        <f t="shared" si="20"/>
        <v>134</v>
      </c>
      <c r="Y106" s="1">
        <f t="shared" si="35"/>
        <v>0.04052678126868221</v>
      </c>
      <c r="AA106" s="1">
        <f t="shared" si="21"/>
        <v>94.25289921089961</v>
      </c>
      <c r="AB106" s="1">
        <f t="shared" si="22"/>
        <v>80.71377851699175</v>
      </c>
      <c r="AC106" s="1">
        <f t="shared" si="23"/>
        <v>82.76328926414175</v>
      </c>
      <c r="AE106" s="1">
        <f t="shared" si="24"/>
        <v>51.000019554996264</v>
      </c>
      <c r="AF106" s="1">
        <f t="shared" si="25"/>
        <v>54.36430442974508</v>
      </c>
      <c r="AG106" s="1">
        <f t="shared" si="26"/>
        <v>61.010321332213955</v>
      </c>
      <c r="AI106" s="1">
        <f t="shared" si="27"/>
        <v>61.14585674061599</v>
      </c>
      <c r="AJ106" s="1">
        <f t="shared" si="28"/>
        <v>67.84209659953306</v>
      </c>
      <c r="AK106" s="1">
        <f t="shared" si="29"/>
        <v>72.81292901375234</v>
      </c>
    </row>
    <row r="107" spans="1:37" ht="12.75">
      <c r="A107">
        <f t="shared" si="30"/>
        <v>101</v>
      </c>
      <c r="B107">
        <v>6.3421</v>
      </c>
      <c r="C107">
        <v>6.258</v>
      </c>
      <c r="D107">
        <v>51.1656</v>
      </c>
      <c r="E107" s="1">
        <f t="shared" si="31"/>
        <v>0.4619944371959501</v>
      </c>
      <c r="G107">
        <v>53.1782</v>
      </c>
      <c r="H107">
        <v>24.863</v>
      </c>
      <c r="I107">
        <v>58.9908</v>
      </c>
      <c r="J107" s="1">
        <f t="shared" si="32"/>
        <v>0.4736768729841099</v>
      </c>
      <c r="L107">
        <v>17.965</v>
      </c>
      <c r="M107">
        <v>66.051</v>
      </c>
      <c r="N107">
        <v>54.6255</v>
      </c>
      <c r="O107" s="1">
        <f t="shared" si="33"/>
        <v>0.5026905807750881</v>
      </c>
      <c r="Q107">
        <v>30.3393</v>
      </c>
      <c r="R107">
        <v>44.8934</v>
      </c>
      <c r="S107">
        <v>-7.5075</v>
      </c>
      <c r="T107" s="1">
        <f t="shared" si="34"/>
        <v>0.43952087549967483</v>
      </c>
      <c r="V107" s="1">
        <f t="shared" si="18"/>
        <v>30.3393</v>
      </c>
      <c r="W107" s="1">
        <f t="shared" si="19"/>
        <v>44.8934</v>
      </c>
      <c r="X107" s="1">
        <f t="shared" si="20"/>
        <v>134</v>
      </c>
      <c r="Y107" s="1">
        <f t="shared" si="35"/>
        <v>0.3340826843761891</v>
      </c>
      <c r="AA107" s="1">
        <f t="shared" si="21"/>
        <v>94.49919345878037</v>
      </c>
      <c r="AB107" s="1">
        <f t="shared" si="22"/>
        <v>80.92720409114601</v>
      </c>
      <c r="AC107" s="1">
        <f t="shared" si="23"/>
        <v>83.07273071531958</v>
      </c>
      <c r="AE107" s="1">
        <f t="shared" si="24"/>
        <v>51.0000004240196</v>
      </c>
      <c r="AF107" s="1">
        <f t="shared" si="25"/>
        <v>54.364295657444146</v>
      </c>
      <c r="AG107" s="1">
        <f t="shared" si="26"/>
        <v>61.01037257237493</v>
      </c>
      <c r="AI107" s="1">
        <f t="shared" si="27"/>
        <v>61.230377746140725</v>
      </c>
      <c r="AJ107" s="1">
        <f t="shared" si="28"/>
        <v>67.95242749331133</v>
      </c>
      <c r="AK107" s="1">
        <f t="shared" si="29"/>
        <v>72.83950303932336</v>
      </c>
    </row>
    <row r="108" spans="1:37" ht="12.75">
      <c r="A108">
        <f t="shared" si="30"/>
        <v>102</v>
      </c>
      <c r="B108">
        <v>6.1047</v>
      </c>
      <c r="C108">
        <v>6.531</v>
      </c>
      <c r="D108">
        <v>50.9397</v>
      </c>
      <c r="E108" s="1">
        <f t="shared" si="31"/>
        <v>0.4265191320445051</v>
      </c>
      <c r="G108">
        <v>52.9313</v>
      </c>
      <c r="H108">
        <v>25.1534</v>
      </c>
      <c r="I108">
        <v>58.7801</v>
      </c>
      <c r="J108" s="1">
        <f t="shared" si="32"/>
        <v>0.43552986120356946</v>
      </c>
      <c r="L108">
        <v>17.7069</v>
      </c>
      <c r="M108">
        <v>66.3287</v>
      </c>
      <c r="N108">
        <v>54.3858</v>
      </c>
      <c r="O108" s="1">
        <f t="shared" si="33"/>
        <v>0.44854095688130496</v>
      </c>
      <c r="Q108">
        <v>30.1159</v>
      </c>
      <c r="R108">
        <v>45.1554</v>
      </c>
      <c r="S108">
        <v>-7.7348</v>
      </c>
      <c r="T108" s="1">
        <f t="shared" si="34"/>
        <v>0.41257344800653467</v>
      </c>
      <c r="V108" s="1">
        <f t="shared" si="18"/>
        <v>30.1159</v>
      </c>
      <c r="W108" s="1">
        <f t="shared" si="19"/>
        <v>45.1554</v>
      </c>
      <c r="X108" s="1">
        <f t="shared" si="20"/>
        <v>134</v>
      </c>
      <c r="Y108" s="1">
        <f t="shared" si="35"/>
        <v>0.34431317140069</v>
      </c>
      <c r="AA108" s="1">
        <f t="shared" si="21"/>
        <v>94.69633275312196</v>
      </c>
      <c r="AB108" s="1">
        <f t="shared" si="22"/>
        <v>81.1089134261457</v>
      </c>
      <c r="AC108" s="1">
        <f t="shared" si="23"/>
        <v>83.31094019112976</v>
      </c>
      <c r="AE108" s="1">
        <f t="shared" si="24"/>
        <v>50.99996197527994</v>
      </c>
      <c r="AF108" s="1">
        <f t="shared" si="25"/>
        <v>54.36426728964531</v>
      </c>
      <c r="AG108" s="1">
        <f t="shared" si="26"/>
        <v>61.01025795175759</v>
      </c>
      <c r="AI108" s="1">
        <f t="shared" si="27"/>
        <v>61.29719679412031</v>
      </c>
      <c r="AJ108" s="1">
        <f t="shared" si="28"/>
        <v>68.03212680174128</v>
      </c>
      <c r="AK108" s="1">
        <f t="shared" si="29"/>
        <v>72.86771822619447</v>
      </c>
    </row>
    <row r="109" spans="1:37" ht="12.75">
      <c r="A109">
        <f t="shared" si="30"/>
        <v>103</v>
      </c>
      <c r="B109">
        <v>5.8172</v>
      </c>
      <c r="C109">
        <v>6.7606</v>
      </c>
      <c r="D109">
        <v>50.6144</v>
      </c>
      <c r="E109" s="1">
        <f t="shared" si="31"/>
        <v>0.4911135306627171</v>
      </c>
      <c r="G109">
        <v>52.6224</v>
      </c>
      <c r="H109">
        <v>25.4225</v>
      </c>
      <c r="I109">
        <v>58.489</v>
      </c>
      <c r="J109" s="1">
        <f t="shared" si="32"/>
        <v>0.5025666423470622</v>
      </c>
      <c r="L109">
        <v>17.3727</v>
      </c>
      <c r="M109">
        <v>66.5692</v>
      </c>
      <c r="N109">
        <v>54.0294</v>
      </c>
      <c r="O109" s="1">
        <f t="shared" si="33"/>
        <v>0.5445648262603829</v>
      </c>
      <c r="Q109">
        <v>29.8602</v>
      </c>
      <c r="R109">
        <v>45.3604</v>
      </c>
      <c r="S109">
        <v>-8.0634</v>
      </c>
      <c r="T109" s="1">
        <f t="shared" si="34"/>
        <v>0.4640963800763799</v>
      </c>
      <c r="V109" s="1">
        <f t="shared" si="18"/>
        <v>29.8602</v>
      </c>
      <c r="W109" s="1">
        <f t="shared" si="19"/>
        <v>45.3604</v>
      </c>
      <c r="X109" s="1">
        <f t="shared" si="20"/>
        <v>134</v>
      </c>
      <c r="Y109" s="1">
        <f t="shared" si="35"/>
        <v>0.3277308194235015</v>
      </c>
      <c r="AA109" s="1">
        <f t="shared" si="21"/>
        <v>94.9798331036647</v>
      </c>
      <c r="AB109" s="1">
        <f t="shared" si="22"/>
        <v>81.34831729206203</v>
      </c>
      <c r="AC109" s="1">
        <f t="shared" si="23"/>
        <v>83.6722637320755</v>
      </c>
      <c r="AE109" s="1">
        <f t="shared" si="24"/>
        <v>51.0000253314643</v>
      </c>
      <c r="AF109" s="1">
        <f t="shared" si="25"/>
        <v>54.36432932668258</v>
      </c>
      <c r="AG109" s="1">
        <f t="shared" si="26"/>
        <v>61.01033059417069</v>
      </c>
      <c r="AI109" s="1">
        <f t="shared" si="27"/>
        <v>61.393603345482596</v>
      </c>
      <c r="AJ109" s="1">
        <f t="shared" si="28"/>
        <v>68.16255495963298</v>
      </c>
      <c r="AK109" s="1">
        <f t="shared" si="29"/>
        <v>72.89356153065057</v>
      </c>
    </row>
    <row r="110" spans="1:37" ht="12.75">
      <c r="A110">
        <f t="shared" si="30"/>
        <v>104</v>
      </c>
      <c r="B110">
        <v>5.6204</v>
      </c>
      <c r="C110">
        <v>7.0677</v>
      </c>
      <c r="D110">
        <v>50.4662</v>
      </c>
      <c r="E110" s="1">
        <f t="shared" si="31"/>
        <v>0.39370533397453583</v>
      </c>
      <c r="G110">
        <v>52.4255</v>
      </c>
      <c r="H110">
        <v>25.7296</v>
      </c>
      <c r="I110">
        <v>58.3409</v>
      </c>
      <c r="J110" s="1">
        <f t="shared" si="32"/>
        <v>0.393717703437375</v>
      </c>
      <c r="L110">
        <v>17.1759</v>
      </c>
      <c r="M110">
        <v>66.8763</v>
      </c>
      <c r="N110">
        <v>53.8813</v>
      </c>
      <c r="O110" s="1">
        <f t="shared" si="33"/>
        <v>0.3936677025106366</v>
      </c>
      <c r="Q110">
        <v>29.6634</v>
      </c>
      <c r="R110">
        <v>45.6675</v>
      </c>
      <c r="S110">
        <v>-8.2115</v>
      </c>
      <c r="T110" s="1">
        <f t="shared" si="34"/>
        <v>0.39366770251063105</v>
      </c>
      <c r="V110" s="1">
        <f t="shared" si="18"/>
        <v>29.6634</v>
      </c>
      <c r="W110" s="1">
        <f t="shared" si="19"/>
        <v>45.6675</v>
      </c>
      <c r="X110" s="1">
        <f t="shared" si="20"/>
        <v>134</v>
      </c>
      <c r="Y110" s="1">
        <f t="shared" si="35"/>
        <v>0.3647473783319064</v>
      </c>
      <c r="AA110" s="1">
        <f t="shared" si="21"/>
        <v>95.1099687282043</v>
      </c>
      <c r="AB110" s="1">
        <f t="shared" si="22"/>
        <v>81.48578075731986</v>
      </c>
      <c r="AC110" s="1">
        <f t="shared" si="23"/>
        <v>83.81382310442591</v>
      </c>
      <c r="AE110" s="1">
        <f t="shared" si="24"/>
        <v>50.99994899713136</v>
      </c>
      <c r="AF110" s="1">
        <f t="shared" si="25"/>
        <v>54.3642644869771</v>
      </c>
      <c r="AG110" s="1">
        <f t="shared" si="26"/>
        <v>61.0103361916651</v>
      </c>
      <c r="AI110" s="1">
        <f t="shared" si="27"/>
        <v>61.43634878584582</v>
      </c>
      <c r="AJ110" s="1">
        <f t="shared" si="28"/>
        <v>68.20133955330674</v>
      </c>
      <c r="AK110" s="1">
        <f t="shared" si="29"/>
        <v>72.92334172707316</v>
      </c>
    </row>
    <row r="111" spans="1:37" ht="12.75">
      <c r="A111">
        <f t="shared" si="30"/>
        <v>105</v>
      </c>
      <c r="B111">
        <v>5.3263</v>
      </c>
      <c r="C111">
        <v>7.2921</v>
      </c>
      <c r="D111">
        <v>50.1155</v>
      </c>
      <c r="E111" s="1">
        <f t="shared" si="31"/>
        <v>0.5097456816884299</v>
      </c>
      <c r="G111">
        <v>52.1059</v>
      </c>
      <c r="H111">
        <v>26.0009</v>
      </c>
      <c r="I111">
        <v>58.0305</v>
      </c>
      <c r="J111" s="1">
        <f t="shared" si="32"/>
        <v>0.5216282296808689</v>
      </c>
      <c r="L111">
        <v>16.8263</v>
      </c>
      <c r="M111">
        <v>67.1134</v>
      </c>
      <c r="N111">
        <v>53.4941</v>
      </c>
      <c r="O111" s="1">
        <f t="shared" si="33"/>
        <v>0.5730274077214791</v>
      </c>
      <c r="Q111">
        <v>29.4064</v>
      </c>
      <c r="R111">
        <v>45.8631</v>
      </c>
      <c r="S111">
        <v>-8.5658</v>
      </c>
      <c r="T111" s="1">
        <f t="shared" si="34"/>
        <v>0.4794130265230613</v>
      </c>
      <c r="V111" s="1">
        <f t="shared" si="18"/>
        <v>29.4064</v>
      </c>
      <c r="W111" s="1">
        <f t="shared" si="19"/>
        <v>45.8631</v>
      </c>
      <c r="X111" s="1">
        <f t="shared" si="20"/>
        <v>134</v>
      </c>
      <c r="Y111" s="1">
        <f t="shared" si="35"/>
        <v>0.3229680479552138</v>
      </c>
      <c r="AA111" s="1">
        <f t="shared" si="21"/>
        <v>95.41584038963342</v>
      </c>
      <c r="AB111" s="1">
        <f t="shared" si="22"/>
        <v>81.73823596909833</v>
      </c>
      <c r="AC111" s="1">
        <f t="shared" si="23"/>
        <v>84.20827810203697</v>
      </c>
      <c r="AE111" s="1">
        <f t="shared" si="24"/>
        <v>50.999974496072056</v>
      </c>
      <c r="AF111" s="1">
        <f t="shared" si="25"/>
        <v>54.36420474328674</v>
      </c>
      <c r="AG111" s="1">
        <f t="shared" si="26"/>
        <v>61.01026857546195</v>
      </c>
      <c r="AI111" s="1">
        <f t="shared" si="27"/>
        <v>61.53957433732737</v>
      </c>
      <c r="AJ111" s="1">
        <f t="shared" si="28"/>
        <v>68.34524578897218</v>
      </c>
      <c r="AK111" s="1">
        <f t="shared" si="29"/>
        <v>72.94684181496918</v>
      </c>
    </row>
    <row r="112" spans="1:37" ht="12.75">
      <c r="A112">
        <f t="shared" si="30"/>
        <v>106</v>
      </c>
      <c r="B112">
        <v>5.12</v>
      </c>
      <c r="C112">
        <v>7.5942</v>
      </c>
      <c r="D112">
        <v>49.9464</v>
      </c>
      <c r="E112" s="1">
        <f t="shared" si="31"/>
        <v>0.40301229509780484</v>
      </c>
      <c r="G112">
        <v>51.8955</v>
      </c>
      <c r="H112">
        <v>26.3109</v>
      </c>
      <c r="I112">
        <v>57.8676</v>
      </c>
      <c r="J112" s="1">
        <f t="shared" si="32"/>
        <v>0.40853955744823456</v>
      </c>
      <c r="L112">
        <v>16.6106</v>
      </c>
      <c r="M112">
        <v>67.4177</v>
      </c>
      <c r="N112">
        <v>53.3194</v>
      </c>
      <c r="O112" s="1">
        <f t="shared" si="33"/>
        <v>0.4118799218218805</v>
      </c>
      <c r="Q112">
        <v>29.2053</v>
      </c>
      <c r="R112">
        <v>46.1613</v>
      </c>
      <c r="S112">
        <v>-8.7355</v>
      </c>
      <c r="T112" s="1">
        <f t="shared" si="34"/>
        <v>0.3976965426050331</v>
      </c>
      <c r="V112" s="1">
        <f t="shared" si="18"/>
        <v>29.2053</v>
      </c>
      <c r="W112" s="1">
        <f t="shared" si="19"/>
        <v>46.1613</v>
      </c>
      <c r="X112" s="1">
        <f t="shared" si="20"/>
        <v>134</v>
      </c>
      <c r="Y112" s="1">
        <f t="shared" si="35"/>
        <v>0.3596726984356704</v>
      </c>
      <c r="AA112" s="1">
        <f t="shared" si="21"/>
        <v>95.56427445159619</v>
      </c>
      <c r="AB112" s="1">
        <f t="shared" si="22"/>
        <v>81.88422244828364</v>
      </c>
      <c r="AC112" s="1">
        <f t="shared" si="23"/>
        <v>84.37902716558185</v>
      </c>
      <c r="AE112" s="1">
        <f t="shared" si="24"/>
        <v>51.00007518210145</v>
      </c>
      <c r="AF112" s="1">
        <f t="shared" si="25"/>
        <v>54.36432007751039</v>
      </c>
      <c r="AG112" s="1">
        <f t="shared" si="26"/>
        <v>61.01034477537395</v>
      </c>
      <c r="AI112" s="1">
        <f t="shared" si="27"/>
        <v>61.5881811896431</v>
      </c>
      <c r="AJ112" s="1">
        <f t="shared" si="28"/>
        <v>68.39691223752206</v>
      </c>
      <c r="AK112" s="1">
        <f t="shared" si="29"/>
        <v>72.97339296588117</v>
      </c>
    </row>
    <row r="113" spans="1:37" ht="12.75">
      <c r="A113">
        <f t="shared" si="30"/>
        <v>107</v>
      </c>
      <c r="B113">
        <v>4.9701</v>
      </c>
      <c r="C113">
        <v>7.7182</v>
      </c>
      <c r="D113">
        <v>49.6071</v>
      </c>
      <c r="E113" s="1">
        <f t="shared" si="31"/>
        <v>0.3911144333823494</v>
      </c>
      <c r="G113">
        <v>51.673</v>
      </c>
      <c r="H113">
        <v>26.5786</v>
      </c>
      <c r="I113">
        <v>57.6147</v>
      </c>
      <c r="J113" s="1">
        <f t="shared" si="32"/>
        <v>0.43026497649704326</v>
      </c>
      <c r="L113">
        <v>16.2605</v>
      </c>
      <c r="M113">
        <v>67.575</v>
      </c>
      <c r="N113">
        <v>53.0625</v>
      </c>
      <c r="O113" s="1">
        <f t="shared" si="33"/>
        <v>0.4618559407434354</v>
      </c>
      <c r="Q113">
        <v>29.0114</v>
      </c>
      <c r="R113">
        <v>46.4288</v>
      </c>
      <c r="S113">
        <v>-8.9982</v>
      </c>
      <c r="T113" s="1">
        <f t="shared" si="34"/>
        <v>0.4220956645122102</v>
      </c>
      <c r="V113" s="1">
        <f t="shared" si="18"/>
        <v>29.0114</v>
      </c>
      <c r="W113" s="1">
        <f t="shared" si="19"/>
        <v>46.4288</v>
      </c>
      <c r="X113" s="1">
        <f t="shared" si="20"/>
        <v>134</v>
      </c>
      <c r="Y113" s="1">
        <f t="shared" si="35"/>
        <v>0.33038380710925286</v>
      </c>
      <c r="AA113" s="1">
        <f t="shared" si="21"/>
        <v>95.90962531706607</v>
      </c>
      <c r="AB113" s="1">
        <f t="shared" si="22"/>
        <v>82.11146455087743</v>
      </c>
      <c r="AC113" s="1">
        <f t="shared" si="23"/>
        <v>84.62048293114381</v>
      </c>
      <c r="AE113" s="1">
        <f t="shared" si="24"/>
        <v>50.99997268950249</v>
      </c>
      <c r="AF113" s="1">
        <f t="shared" si="25"/>
        <v>54.36425750481653</v>
      </c>
      <c r="AG113" s="1">
        <f t="shared" si="26"/>
        <v>61.010240349960924</v>
      </c>
      <c r="AI113" s="1">
        <f t="shared" si="27"/>
        <v>61.63284344583525</v>
      </c>
      <c r="AJ113" s="1">
        <f t="shared" si="28"/>
        <v>68.47593015657958</v>
      </c>
      <c r="AK113" s="1">
        <f t="shared" si="29"/>
        <v>73.03368114272055</v>
      </c>
    </row>
    <row r="114" spans="1:37" ht="12.75">
      <c r="A114">
        <f t="shared" si="30"/>
        <v>108</v>
      </c>
      <c r="B114">
        <v>4.7124</v>
      </c>
      <c r="C114">
        <v>8.0464</v>
      </c>
      <c r="D114">
        <v>49.2805</v>
      </c>
      <c r="E114" s="1">
        <f t="shared" si="31"/>
        <v>0.5298981883343249</v>
      </c>
      <c r="G114">
        <v>51.3562</v>
      </c>
      <c r="H114">
        <v>27.0175</v>
      </c>
      <c r="I114">
        <v>57.3709</v>
      </c>
      <c r="J114" s="1">
        <f t="shared" si="32"/>
        <v>0.5936614270777558</v>
      </c>
      <c r="L114">
        <v>15.8702</v>
      </c>
      <c r="M114">
        <v>67.9325</v>
      </c>
      <c r="N114">
        <v>52.6599</v>
      </c>
      <c r="O114" s="1">
        <f t="shared" si="33"/>
        <v>0.6650015789454945</v>
      </c>
      <c r="Q114">
        <v>28.8187</v>
      </c>
      <c r="R114">
        <v>46.7055</v>
      </c>
      <c r="S114">
        <v>-9.3322</v>
      </c>
      <c r="T114" s="1">
        <f t="shared" si="34"/>
        <v>0.47460739564401877</v>
      </c>
      <c r="V114" s="1">
        <f t="shared" si="18"/>
        <v>28.8187</v>
      </c>
      <c r="W114" s="1">
        <f t="shared" si="19"/>
        <v>46.7055</v>
      </c>
      <c r="X114" s="1">
        <f t="shared" si="20"/>
        <v>134</v>
      </c>
      <c r="Y114" s="1">
        <f t="shared" si="35"/>
        <v>0.3371886415643303</v>
      </c>
      <c r="AA114" s="1">
        <f t="shared" si="21"/>
        <v>96.19268887368727</v>
      </c>
      <c r="AB114" s="1">
        <f t="shared" si="22"/>
        <v>82.26527345763824</v>
      </c>
      <c r="AC114" s="1">
        <f t="shared" si="23"/>
        <v>85.05563502355386</v>
      </c>
      <c r="AE114" s="1">
        <f t="shared" si="24"/>
        <v>51.00001260597883</v>
      </c>
      <c r="AF114" s="1">
        <f t="shared" si="25"/>
        <v>54.36439038561916</v>
      </c>
      <c r="AG114" s="1">
        <f t="shared" si="26"/>
        <v>61.01034189717347</v>
      </c>
      <c r="AI114" s="1">
        <f t="shared" si="27"/>
        <v>61.730187862036885</v>
      </c>
      <c r="AJ114" s="1">
        <f t="shared" si="28"/>
        <v>68.66793898586948</v>
      </c>
      <c r="AK114" s="1">
        <f t="shared" si="29"/>
        <v>73.00228504763821</v>
      </c>
    </row>
    <row r="115" spans="1:37" ht="12.75">
      <c r="A115">
        <f t="shared" si="30"/>
        <v>109</v>
      </c>
      <c r="B115">
        <v>4.4609</v>
      </c>
      <c r="C115">
        <v>8.3798</v>
      </c>
      <c r="D115">
        <v>48.9487</v>
      </c>
      <c r="E115" s="1">
        <f t="shared" si="31"/>
        <v>0.5333845235850027</v>
      </c>
      <c r="G115">
        <v>51.0463</v>
      </c>
      <c r="H115">
        <v>27.4591</v>
      </c>
      <c r="I115">
        <v>57.1207</v>
      </c>
      <c r="J115" s="1">
        <f t="shared" si="32"/>
        <v>0.594683621768752</v>
      </c>
      <c r="L115">
        <v>15.49</v>
      </c>
      <c r="M115">
        <v>68.2941</v>
      </c>
      <c r="N115">
        <v>52.2499</v>
      </c>
      <c r="O115" s="1">
        <f t="shared" si="33"/>
        <v>0.6658878283915394</v>
      </c>
      <c r="Q115">
        <v>28.6344</v>
      </c>
      <c r="R115">
        <v>46.9841</v>
      </c>
      <c r="S115">
        <v>-9.6724</v>
      </c>
      <c r="T115" s="1">
        <f t="shared" si="34"/>
        <v>0.47678138596216</v>
      </c>
      <c r="V115" s="1">
        <f t="shared" si="18"/>
        <v>28.6344</v>
      </c>
      <c r="W115" s="1">
        <f t="shared" si="19"/>
        <v>46.9841</v>
      </c>
      <c r="X115" s="1">
        <f t="shared" si="20"/>
        <v>134</v>
      </c>
      <c r="Y115" s="1">
        <f t="shared" si="35"/>
        <v>0.33404258710529505</v>
      </c>
      <c r="AA115" s="1">
        <f t="shared" si="21"/>
        <v>96.47991351794424</v>
      </c>
      <c r="AB115" s="1">
        <f t="shared" si="22"/>
        <v>82.4253944794928</v>
      </c>
      <c r="AC115" s="1">
        <f t="shared" si="23"/>
        <v>85.49836373504466</v>
      </c>
      <c r="AE115" s="1">
        <f t="shared" si="24"/>
        <v>51.000007506372</v>
      </c>
      <c r="AF115" s="1">
        <f t="shared" si="25"/>
        <v>54.36425652328927</v>
      </c>
      <c r="AG115" s="1">
        <f t="shared" si="26"/>
        <v>61.010345948371736</v>
      </c>
      <c r="AI115" s="1">
        <f t="shared" si="27"/>
        <v>61.829193771717655</v>
      </c>
      <c r="AJ115" s="1">
        <f t="shared" si="28"/>
        <v>68.8618719513286</v>
      </c>
      <c r="AK115" s="1">
        <f t="shared" si="29"/>
        <v>72.97161985699807</v>
      </c>
    </row>
    <row r="116" spans="1:37" ht="12.75">
      <c r="A116">
        <f t="shared" si="30"/>
        <v>110</v>
      </c>
      <c r="B116">
        <v>4.2031</v>
      </c>
      <c r="C116">
        <v>8.7122</v>
      </c>
      <c r="D116">
        <v>48.6477</v>
      </c>
      <c r="E116" s="1">
        <f t="shared" si="31"/>
        <v>0.5172539028368958</v>
      </c>
      <c r="G116">
        <v>50.7381</v>
      </c>
      <c r="H116">
        <v>27.8836</v>
      </c>
      <c r="I116">
        <v>56.8911</v>
      </c>
      <c r="J116" s="1">
        <f t="shared" si="32"/>
        <v>0.5726287191540433</v>
      </c>
      <c r="L116">
        <v>15.1234</v>
      </c>
      <c r="M116">
        <v>68.6503</v>
      </c>
      <c r="N116">
        <v>51.8773</v>
      </c>
      <c r="O116" s="1">
        <f t="shared" si="33"/>
        <v>0.6325383466636625</v>
      </c>
      <c r="Q116">
        <v>28.4394</v>
      </c>
      <c r="R116">
        <v>47.264</v>
      </c>
      <c r="S116">
        <v>-9.982</v>
      </c>
      <c r="T116" s="1">
        <f t="shared" si="34"/>
        <v>0.4606746899928437</v>
      </c>
      <c r="V116" s="1">
        <f t="shared" si="18"/>
        <v>28.4394</v>
      </c>
      <c r="W116" s="1">
        <f t="shared" si="19"/>
        <v>47.264</v>
      </c>
      <c r="X116" s="1">
        <f t="shared" si="20"/>
        <v>134</v>
      </c>
      <c r="Y116" s="1">
        <f t="shared" si="35"/>
        <v>0.34112902251201505</v>
      </c>
      <c r="AA116" s="1">
        <f t="shared" si="21"/>
        <v>96.7401397364093</v>
      </c>
      <c r="AB116" s="1">
        <f t="shared" si="22"/>
        <v>82.57490166545766</v>
      </c>
      <c r="AC116" s="1">
        <f t="shared" si="23"/>
        <v>85.90010208946204</v>
      </c>
      <c r="AE116" s="1">
        <f t="shared" si="24"/>
        <v>51.00002398548456</v>
      </c>
      <c r="AF116" s="1">
        <f t="shared" si="25"/>
        <v>54.364224223472554</v>
      </c>
      <c r="AG116" s="1">
        <f t="shared" si="26"/>
        <v>61.01031961774992</v>
      </c>
      <c r="AI116" s="1">
        <f t="shared" si="27"/>
        <v>61.91914876127724</v>
      </c>
      <c r="AJ116" s="1">
        <f t="shared" si="28"/>
        <v>69.03601934883626</v>
      </c>
      <c r="AK116" s="1">
        <f t="shared" si="29"/>
        <v>72.94538688628067</v>
      </c>
    </row>
    <row r="117" spans="1:37" ht="12.75">
      <c r="A117">
        <f t="shared" si="30"/>
        <v>111</v>
      </c>
      <c r="B117">
        <v>3.9692</v>
      </c>
      <c r="C117">
        <v>9.0294</v>
      </c>
      <c r="D117">
        <v>48.4265</v>
      </c>
      <c r="E117" s="1">
        <f t="shared" si="31"/>
        <v>0.45194522898245365</v>
      </c>
      <c r="G117">
        <v>50.4804</v>
      </c>
      <c r="H117">
        <v>28.2438</v>
      </c>
      <c r="I117">
        <v>56.7041</v>
      </c>
      <c r="J117" s="1">
        <f t="shared" si="32"/>
        <v>0.4807518382700174</v>
      </c>
      <c r="L117">
        <v>14.8391</v>
      </c>
      <c r="M117">
        <v>68.9786</v>
      </c>
      <c r="N117">
        <v>51.6206</v>
      </c>
      <c r="O117" s="1">
        <f t="shared" si="33"/>
        <v>0.5044821800618894</v>
      </c>
      <c r="Q117">
        <v>28.2374</v>
      </c>
      <c r="R117">
        <v>47.5542</v>
      </c>
      <c r="S117">
        <v>-10.2078</v>
      </c>
      <c r="T117" s="1">
        <f t="shared" si="34"/>
        <v>0.4195303087978258</v>
      </c>
      <c r="V117" s="1">
        <f t="shared" si="18"/>
        <v>28.2374</v>
      </c>
      <c r="W117" s="1">
        <f t="shared" si="19"/>
        <v>47.5542</v>
      </c>
      <c r="X117" s="1">
        <f t="shared" si="20"/>
        <v>134</v>
      </c>
      <c r="Y117" s="1">
        <f t="shared" si="35"/>
        <v>0.35358173029725176</v>
      </c>
      <c r="AA117" s="1">
        <f t="shared" si="21"/>
        <v>96.93260364051922</v>
      </c>
      <c r="AB117" s="1">
        <f t="shared" si="22"/>
        <v>82.7181887735098</v>
      </c>
      <c r="AC117" s="1">
        <f t="shared" si="23"/>
        <v>86.16777183268697</v>
      </c>
      <c r="AE117" s="1">
        <f t="shared" si="24"/>
        <v>51.00003484861555</v>
      </c>
      <c r="AF117" s="1">
        <f t="shared" si="25"/>
        <v>54.36421772618456</v>
      </c>
      <c r="AG117" s="1">
        <f t="shared" si="26"/>
        <v>61.01035634595163</v>
      </c>
      <c r="AI117" s="1">
        <f t="shared" si="27"/>
        <v>61.983751170512335</v>
      </c>
      <c r="AJ117" s="1">
        <f t="shared" si="28"/>
        <v>69.13925266144287</v>
      </c>
      <c r="AK117" s="1">
        <f t="shared" si="29"/>
        <v>72.94720269965164</v>
      </c>
    </row>
    <row r="118" spans="1:37" ht="12.75">
      <c r="A118">
        <f t="shared" si="30"/>
        <v>112</v>
      </c>
      <c r="B118">
        <v>3.7289</v>
      </c>
      <c r="C118">
        <v>9.325</v>
      </c>
      <c r="D118">
        <v>48.1925</v>
      </c>
      <c r="E118" s="1">
        <f t="shared" si="31"/>
        <v>0.4470787961869771</v>
      </c>
      <c r="G118">
        <v>50.2079</v>
      </c>
      <c r="H118">
        <v>28.5961</v>
      </c>
      <c r="I118">
        <v>56.5185</v>
      </c>
      <c r="J118" s="1">
        <f t="shared" si="32"/>
        <v>0.48251310863021935</v>
      </c>
      <c r="L118">
        <v>14.5278</v>
      </c>
      <c r="M118">
        <v>69.2882</v>
      </c>
      <c r="N118">
        <v>51.3644</v>
      </c>
      <c r="O118" s="1">
        <f t="shared" si="33"/>
        <v>0.5083289191065196</v>
      </c>
      <c r="Q118">
        <v>28.0298</v>
      </c>
      <c r="R118">
        <v>47.8415</v>
      </c>
      <c r="S118">
        <v>-10.4337</v>
      </c>
      <c r="T118" s="1">
        <f t="shared" si="34"/>
        <v>0.42032113913054686</v>
      </c>
      <c r="V118" s="1">
        <f t="shared" si="18"/>
        <v>28.0298</v>
      </c>
      <c r="W118" s="1">
        <f t="shared" si="19"/>
        <v>47.8415</v>
      </c>
      <c r="X118" s="1">
        <f t="shared" si="20"/>
        <v>134</v>
      </c>
      <c r="Y118" s="1">
        <f t="shared" si="35"/>
        <v>0.3544559916266063</v>
      </c>
      <c r="AA118" s="1">
        <f t="shared" si="21"/>
        <v>97.14412781691954</v>
      </c>
      <c r="AB118" s="1">
        <f t="shared" si="22"/>
        <v>82.859135784897</v>
      </c>
      <c r="AC118" s="1">
        <f t="shared" si="23"/>
        <v>86.43441057964125</v>
      </c>
      <c r="AE118" s="1">
        <f t="shared" si="24"/>
        <v>50.99995110007459</v>
      </c>
      <c r="AF118" s="1">
        <f t="shared" si="25"/>
        <v>54.364338359167036</v>
      </c>
      <c r="AG118" s="1">
        <f t="shared" si="26"/>
        <v>61.01034785231109</v>
      </c>
      <c r="AI118" s="1">
        <f t="shared" si="27"/>
        <v>62.04315489465379</v>
      </c>
      <c r="AJ118" s="1">
        <f t="shared" si="28"/>
        <v>69.2441547063531</v>
      </c>
      <c r="AK118" s="1">
        <f t="shared" si="29"/>
        <v>72.95010544763736</v>
      </c>
    </row>
    <row r="119" spans="1:37" ht="12.75">
      <c r="A119">
        <f t="shared" si="30"/>
        <v>113</v>
      </c>
      <c r="B119">
        <v>3.4261</v>
      </c>
      <c r="C119">
        <v>9.6248</v>
      </c>
      <c r="D119">
        <v>47.885</v>
      </c>
      <c r="E119" s="1">
        <f t="shared" si="31"/>
        <v>0.525475146890891</v>
      </c>
      <c r="G119">
        <v>49.8399</v>
      </c>
      <c r="H119">
        <v>29.0081</v>
      </c>
      <c r="I119">
        <v>56.3139</v>
      </c>
      <c r="J119" s="1">
        <f t="shared" si="32"/>
        <v>0.589091809483041</v>
      </c>
      <c r="L119">
        <v>14.0861</v>
      </c>
      <c r="M119">
        <v>69.6155</v>
      </c>
      <c r="N119">
        <v>51.0052</v>
      </c>
      <c r="O119" s="1">
        <f t="shared" si="33"/>
        <v>0.656695378390922</v>
      </c>
      <c r="Q119">
        <v>27.8065</v>
      </c>
      <c r="R119">
        <v>48.1144</v>
      </c>
      <c r="S119">
        <v>-10.7258</v>
      </c>
      <c r="T119" s="1">
        <f t="shared" si="34"/>
        <v>0.4578861321333073</v>
      </c>
      <c r="V119" s="1">
        <f t="shared" si="18"/>
        <v>27.8065</v>
      </c>
      <c r="W119" s="1">
        <f t="shared" si="19"/>
        <v>48.1144</v>
      </c>
      <c r="X119" s="1">
        <f t="shared" si="20"/>
        <v>134</v>
      </c>
      <c r="Y119" s="1">
        <f t="shared" si="35"/>
        <v>0.35261494579782177</v>
      </c>
      <c r="AA119" s="1">
        <f t="shared" si="21"/>
        <v>97.42508115121076</v>
      </c>
      <c r="AB119" s="1">
        <f t="shared" si="22"/>
        <v>82.97982615346939</v>
      </c>
      <c r="AC119" s="1">
        <f t="shared" si="23"/>
        <v>86.8255924506709</v>
      </c>
      <c r="AE119" s="1">
        <f t="shared" si="24"/>
        <v>50.99999514254879</v>
      </c>
      <c r="AF119" s="1">
        <f t="shared" si="25"/>
        <v>54.364303038758806</v>
      </c>
      <c r="AG119" s="1">
        <f t="shared" si="26"/>
        <v>61.01028875960185</v>
      </c>
      <c r="AI119" s="1">
        <f t="shared" si="27"/>
        <v>62.11767818573742</v>
      </c>
      <c r="AJ119" s="1">
        <f t="shared" si="28"/>
        <v>69.42364592996017</v>
      </c>
      <c r="AK119" s="1">
        <f t="shared" si="29"/>
        <v>72.91685154173436</v>
      </c>
    </row>
    <row r="120" spans="1:37" ht="12.75">
      <c r="A120">
        <f t="shared" si="30"/>
        <v>114</v>
      </c>
      <c r="B120">
        <v>3.0602</v>
      </c>
      <c r="C120">
        <v>9.4273</v>
      </c>
      <c r="D120">
        <v>47.5201</v>
      </c>
      <c r="E120" s="1">
        <f t="shared" si="31"/>
        <v>0.5532097884166537</v>
      </c>
      <c r="G120">
        <v>49.3826</v>
      </c>
      <c r="H120">
        <v>28.9008</v>
      </c>
      <c r="I120">
        <v>56.2387</v>
      </c>
      <c r="J120" s="1">
        <f t="shared" si="32"/>
        <v>0.4757011877218747</v>
      </c>
      <c r="L120">
        <v>13.52</v>
      </c>
      <c r="M120">
        <v>69.4297</v>
      </c>
      <c r="N120">
        <v>51.0655</v>
      </c>
      <c r="O120" s="1">
        <f t="shared" si="33"/>
        <v>0.5988546902212593</v>
      </c>
      <c r="Q120">
        <v>27.5259</v>
      </c>
      <c r="R120">
        <v>48.3714</v>
      </c>
      <c r="S120">
        <v>-10.754</v>
      </c>
      <c r="T120" s="1">
        <f t="shared" si="34"/>
        <v>0.3815502588126481</v>
      </c>
      <c r="V120" s="1">
        <f t="shared" si="18"/>
        <v>27.5259</v>
      </c>
      <c r="W120" s="1">
        <f t="shared" si="19"/>
        <v>48.3714</v>
      </c>
      <c r="X120" s="1">
        <f t="shared" si="20"/>
        <v>134</v>
      </c>
      <c r="Y120" s="1">
        <f t="shared" si="35"/>
        <v>0.38050671478963255</v>
      </c>
      <c r="AA120" s="1">
        <f t="shared" si="21"/>
        <v>97.94889741753094</v>
      </c>
      <c r="AB120" s="1">
        <f t="shared" si="22"/>
        <v>83.08814221620315</v>
      </c>
      <c r="AC120" s="1">
        <f t="shared" si="23"/>
        <v>86.70495097715009</v>
      </c>
      <c r="AE120" s="1">
        <f t="shared" si="24"/>
        <v>50.999960097729485</v>
      </c>
      <c r="AF120" s="1">
        <f t="shared" si="25"/>
        <v>54.36432481149747</v>
      </c>
      <c r="AG120" s="1">
        <f t="shared" si="26"/>
        <v>61.01037029030392</v>
      </c>
      <c r="AI120" s="1">
        <f t="shared" si="27"/>
        <v>61.995211798467395</v>
      </c>
      <c r="AJ120" s="1">
        <f t="shared" si="28"/>
        <v>69.37228934321148</v>
      </c>
      <c r="AK120" s="1">
        <f t="shared" si="29"/>
        <v>73.0410546275971</v>
      </c>
    </row>
    <row r="121" spans="1:37" ht="12.75">
      <c r="A121">
        <f t="shared" si="30"/>
        <v>115</v>
      </c>
      <c r="B121">
        <v>2.7954</v>
      </c>
      <c r="C121">
        <v>9.5087</v>
      </c>
      <c r="D121">
        <v>47.309</v>
      </c>
      <c r="E121" s="1">
        <f t="shared" si="31"/>
        <v>0.34829328158895145</v>
      </c>
      <c r="G121">
        <v>49.0942</v>
      </c>
      <c r="H121">
        <v>28.9898</v>
      </c>
      <c r="I121">
        <v>56.1354</v>
      </c>
      <c r="J121" s="1">
        <f t="shared" si="32"/>
        <v>0.31900854220537456</v>
      </c>
      <c r="L121">
        <v>13.2056</v>
      </c>
      <c r="M121">
        <v>69.5074</v>
      </c>
      <c r="N121">
        <v>51.0559</v>
      </c>
      <c r="O121" s="1">
        <f t="shared" si="33"/>
        <v>0.3240012499975896</v>
      </c>
      <c r="Q121">
        <v>27.2885</v>
      </c>
      <c r="R121">
        <v>48.657</v>
      </c>
      <c r="S121">
        <v>-10.8165</v>
      </c>
      <c r="T121" s="1">
        <f t="shared" si="34"/>
        <v>0.3766063860318857</v>
      </c>
      <c r="V121" s="1">
        <f t="shared" si="18"/>
        <v>27.2885</v>
      </c>
      <c r="W121" s="1">
        <f t="shared" si="19"/>
        <v>48.657</v>
      </c>
      <c r="X121" s="1">
        <f t="shared" si="20"/>
        <v>134</v>
      </c>
      <c r="Y121" s="1">
        <f t="shared" si="35"/>
        <v>0.3713840599702654</v>
      </c>
      <c r="AA121" s="1">
        <f t="shared" si="21"/>
        <v>98.22337207355487</v>
      </c>
      <c r="AB121" s="1">
        <f t="shared" si="22"/>
        <v>83.21768586959143</v>
      </c>
      <c r="AC121" s="1">
        <f t="shared" si="23"/>
        <v>86.67635766101387</v>
      </c>
      <c r="AE121" s="1">
        <f t="shared" si="24"/>
        <v>50.99997525107242</v>
      </c>
      <c r="AF121" s="1">
        <f t="shared" si="25"/>
        <v>54.36422389743093</v>
      </c>
      <c r="AG121" s="1">
        <f t="shared" si="26"/>
        <v>61.010290323354475</v>
      </c>
      <c r="AI121" s="1">
        <f t="shared" si="27"/>
        <v>61.95643169454827</v>
      </c>
      <c r="AJ121" s="1">
        <f t="shared" si="28"/>
        <v>69.3372597333434</v>
      </c>
      <c r="AK121" s="1">
        <f t="shared" si="29"/>
        <v>73.12499362348979</v>
      </c>
    </row>
    <row r="122" spans="1:37" ht="12.75">
      <c r="A122">
        <f t="shared" si="30"/>
        <v>116</v>
      </c>
      <c r="B122">
        <v>2.6232</v>
      </c>
      <c r="C122">
        <v>9.8183</v>
      </c>
      <c r="D122">
        <v>47.2025</v>
      </c>
      <c r="E122" s="1">
        <f t="shared" si="31"/>
        <v>0.36992870934816635</v>
      </c>
      <c r="G122">
        <v>48.9271</v>
      </c>
      <c r="H122">
        <v>29.2897</v>
      </c>
      <c r="I122">
        <v>56.0241</v>
      </c>
      <c r="J122" s="1">
        <f t="shared" si="32"/>
        <v>0.36090180104842895</v>
      </c>
      <c r="L122">
        <v>13.0422</v>
      </c>
      <c r="M122">
        <v>69.8141</v>
      </c>
      <c r="N122">
        <v>50.972</v>
      </c>
      <c r="O122" s="1">
        <f t="shared" si="33"/>
        <v>0.3574963776040193</v>
      </c>
      <c r="Q122">
        <v>27.1049</v>
      </c>
      <c r="R122">
        <v>48.9882</v>
      </c>
      <c r="S122">
        <v>-10.9133</v>
      </c>
      <c r="T122" s="1">
        <f t="shared" si="34"/>
        <v>0.3908614076626153</v>
      </c>
      <c r="V122" s="1">
        <f t="shared" si="18"/>
        <v>27.1049</v>
      </c>
      <c r="W122" s="1">
        <f t="shared" si="19"/>
        <v>48.9882</v>
      </c>
      <c r="X122" s="1">
        <f t="shared" si="20"/>
        <v>134</v>
      </c>
      <c r="Y122" s="1">
        <f t="shared" si="35"/>
        <v>0.3786850934483706</v>
      </c>
      <c r="AA122" s="1">
        <f t="shared" si="21"/>
        <v>98.32314431073692</v>
      </c>
      <c r="AB122" s="1">
        <f t="shared" si="22"/>
        <v>83.33354844178903</v>
      </c>
      <c r="AC122" s="1">
        <f t="shared" si="23"/>
        <v>86.74748656935253</v>
      </c>
      <c r="AE122" s="1">
        <f t="shared" si="24"/>
        <v>51.00007058553939</v>
      </c>
      <c r="AF122" s="1">
        <f t="shared" si="25"/>
        <v>54.36429671926236</v>
      </c>
      <c r="AG122" s="1">
        <f t="shared" si="26"/>
        <v>61.010332804288154</v>
      </c>
      <c r="AI122" s="1">
        <f t="shared" si="27"/>
        <v>61.97929860517058</v>
      </c>
      <c r="AJ122" s="1">
        <f t="shared" si="28"/>
        <v>69.34289238286784</v>
      </c>
      <c r="AK122" s="1">
        <f t="shared" si="29"/>
        <v>73.16105810363516</v>
      </c>
    </row>
    <row r="123" spans="1:37" ht="12.75">
      <c r="A123">
        <f t="shared" si="30"/>
        <v>117</v>
      </c>
      <c r="B123">
        <v>2.4657</v>
      </c>
      <c r="C123">
        <v>10.1301</v>
      </c>
      <c r="D123">
        <v>47.1201</v>
      </c>
      <c r="E123" s="1">
        <f t="shared" si="31"/>
        <v>0.35890841450152705</v>
      </c>
      <c r="G123">
        <v>48.7776</v>
      </c>
      <c r="H123">
        <v>29.5859</v>
      </c>
      <c r="I123">
        <v>55.9336</v>
      </c>
      <c r="J123" s="1">
        <f t="shared" si="32"/>
        <v>0.34391123854855354</v>
      </c>
      <c r="L123">
        <v>12.8989</v>
      </c>
      <c r="M123">
        <v>70.1212</v>
      </c>
      <c r="N123">
        <v>50.9246</v>
      </c>
      <c r="O123" s="1">
        <f t="shared" si="33"/>
        <v>0.3421871710044134</v>
      </c>
      <c r="Q123">
        <v>26.9293</v>
      </c>
      <c r="R123">
        <v>49.3334</v>
      </c>
      <c r="S123">
        <v>-10.9809</v>
      </c>
      <c r="T123" s="1">
        <f t="shared" si="34"/>
        <v>0.3931515738236319</v>
      </c>
      <c r="V123" s="1">
        <f t="shared" si="18"/>
        <v>26.9293</v>
      </c>
      <c r="W123" s="1">
        <f t="shared" si="19"/>
        <v>49.3334</v>
      </c>
      <c r="X123" s="1">
        <f t="shared" si="20"/>
        <v>134</v>
      </c>
      <c r="Y123" s="1">
        <f t="shared" si="35"/>
        <v>0.3872962690241137</v>
      </c>
      <c r="AA123" s="1">
        <f t="shared" si="21"/>
        <v>98.40469236708175</v>
      </c>
      <c r="AB123" s="1">
        <f t="shared" si="22"/>
        <v>83.43665128766854</v>
      </c>
      <c r="AC123" s="1">
        <f t="shared" si="23"/>
        <v>86.77849294704305</v>
      </c>
      <c r="AE123" s="1">
        <f t="shared" si="24"/>
        <v>50.999980563721785</v>
      </c>
      <c r="AF123" s="1">
        <f t="shared" si="25"/>
        <v>54.36434254895391</v>
      </c>
      <c r="AG123" s="1">
        <f t="shared" si="26"/>
        <v>61.01031029014686</v>
      </c>
      <c r="AI123" s="1">
        <f t="shared" si="27"/>
        <v>61.99220468391729</v>
      </c>
      <c r="AJ123" s="1">
        <f t="shared" si="28"/>
        <v>69.33126635534607</v>
      </c>
      <c r="AK123" s="1">
        <f t="shared" si="29"/>
        <v>73.20150028625564</v>
      </c>
    </row>
    <row r="124" spans="1:37" ht="12.75">
      <c r="A124">
        <f t="shared" si="30"/>
        <v>118</v>
      </c>
      <c r="B124">
        <v>2.2688</v>
      </c>
      <c r="C124">
        <v>10.4372</v>
      </c>
      <c r="D124">
        <v>46.972</v>
      </c>
      <c r="E124" s="1">
        <f t="shared" si="31"/>
        <v>0.39371770343737383</v>
      </c>
      <c r="G124">
        <v>48.5807</v>
      </c>
      <c r="H124">
        <v>29.893</v>
      </c>
      <c r="I124">
        <v>55.7854</v>
      </c>
      <c r="J124" s="1">
        <f t="shared" si="32"/>
        <v>0.3937553301226533</v>
      </c>
      <c r="L124">
        <v>12.7021</v>
      </c>
      <c r="M124">
        <v>70.4283</v>
      </c>
      <c r="N124">
        <v>50.7765</v>
      </c>
      <c r="O124" s="1">
        <f t="shared" si="33"/>
        <v>0.3936677025106255</v>
      </c>
      <c r="Q124">
        <v>26.7324</v>
      </c>
      <c r="R124">
        <v>49.6405</v>
      </c>
      <c r="S124">
        <v>-11.129</v>
      </c>
      <c r="T124" s="1">
        <f t="shared" si="34"/>
        <v>0.3937177034373796</v>
      </c>
      <c r="V124" s="1">
        <f t="shared" si="18"/>
        <v>26.7324</v>
      </c>
      <c r="W124" s="1">
        <f t="shared" si="19"/>
        <v>49.6405</v>
      </c>
      <c r="X124" s="1">
        <f t="shared" si="20"/>
        <v>134</v>
      </c>
      <c r="Y124" s="1">
        <f t="shared" si="35"/>
        <v>0.36480134319928775</v>
      </c>
      <c r="AA124" s="1">
        <f t="shared" si="21"/>
        <v>98.53547198775676</v>
      </c>
      <c r="AB124" s="1">
        <f t="shared" si="22"/>
        <v>83.57532902896644</v>
      </c>
      <c r="AC124" s="1">
        <f t="shared" si="23"/>
        <v>86.92026748221613</v>
      </c>
      <c r="AE124" s="1">
        <f t="shared" si="24"/>
        <v>50.99996328243777</v>
      </c>
      <c r="AF124" s="1">
        <f t="shared" si="25"/>
        <v>54.364267338574514</v>
      </c>
      <c r="AG124" s="1">
        <f t="shared" si="26"/>
        <v>61.010327390942585</v>
      </c>
      <c r="AI124" s="1">
        <f t="shared" si="27"/>
        <v>62.03264416050843</v>
      </c>
      <c r="AJ124" s="1">
        <f t="shared" si="28"/>
        <v>69.36712745261092</v>
      </c>
      <c r="AK124" s="1">
        <f t="shared" si="29"/>
        <v>73.22974958580261</v>
      </c>
    </row>
    <row r="125" spans="1:37" ht="12.75">
      <c r="A125">
        <f t="shared" si="30"/>
        <v>119</v>
      </c>
      <c r="B125">
        <v>2.2145</v>
      </c>
      <c r="C125">
        <v>10.555</v>
      </c>
      <c r="D125">
        <v>46.9801</v>
      </c>
      <c r="E125" s="1">
        <f t="shared" si="31"/>
        <v>0.12996514917469126</v>
      </c>
      <c r="G125">
        <v>48.5319</v>
      </c>
      <c r="H125">
        <v>30.0028</v>
      </c>
      <c r="I125">
        <v>55.7821</v>
      </c>
      <c r="J125" s="1">
        <f t="shared" si="32"/>
        <v>0.12020137270430814</v>
      </c>
      <c r="L125">
        <v>12.648</v>
      </c>
      <c r="M125">
        <v>70.5422</v>
      </c>
      <c r="N125">
        <v>50.8449</v>
      </c>
      <c r="O125" s="1">
        <f t="shared" si="33"/>
        <v>0.14345236143054874</v>
      </c>
      <c r="Q125">
        <v>26.6345</v>
      </c>
      <c r="R125">
        <v>49.825</v>
      </c>
      <c r="S125">
        <v>-11.0941</v>
      </c>
      <c r="T125" s="1">
        <f t="shared" si="34"/>
        <v>0.21176087929549176</v>
      </c>
      <c r="V125" s="1">
        <f t="shared" si="18"/>
        <v>26.6345</v>
      </c>
      <c r="W125" s="1">
        <f t="shared" si="19"/>
        <v>49.825</v>
      </c>
      <c r="X125" s="1">
        <f t="shared" si="20"/>
        <v>134</v>
      </c>
      <c r="Y125" s="1">
        <f t="shared" si="35"/>
        <v>0.20886517182144035</v>
      </c>
      <c r="AA125" s="1">
        <f t="shared" si="21"/>
        <v>98.54406271313357</v>
      </c>
      <c r="AB125" s="1">
        <f t="shared" si="22"/>
        <v>83.60894461724774</v>
      </c>
      <c r="AC125" s="1">
        <f t="shared" si="23"/>
        <v>86.8308425278714</v>
      </c>
      <c r="AE125" s="1">
        <f t="shared" si="24"/>
        <v>50.999937956825</v>
      </c>
      <c r="AF125" s="1">
        <f t="shared" si="25"/>
        <v>54.36426377143352</v>
      </c>
      <c r="AG125" s="1">
        <f t="shared" si="26"/>
        <v>61.0103168745254</v>
      </c>
      <c r="AI125" s="1">
        <f t="shared" si="27"/>
        <v>62.01320120143032</v>
      </c>
      <c r="AJ125" s="1">
        <f t="shared" si="28"/>
        <v>69.31243421494831</v>
      </c>
      <c r="AK125" s="1">
        <f t="shared" si="29"/>
        <v>73.26917913598795</v>
      </c>
    </row>
    <row r="126" spans="1:37" ht="12.75">
      <c r="A126">
        <f t="shared" si="30"/>
        <v>120</v>
      </c>
      <c r="B126">
        <v>2.1601</v>
      </c>
      <c r="C126">
        <v>10.6728</v>
      </c>
      <c r="D126">
        <v>46.9881</v>
      </c>
      <c r="E126" s="1">
        <f t="shared" si="31"/>
        <v>0.13000076922849438</v>
      </c>
      <c r="G126">
        <v>48.4831</v>
      </c>
      <c r="H126">
        <v>30.1127</v>
      </c>
      <c r="I126">
        <v>55.7787</v>
      </c>
      <c r="J126" s="1">
        <f t="shared" si="32"/>
        <v>0.12029551113819632</v>
      </c>
      <c r="L126">
        <v>12.5939</v>
      </c>
      <c r="M126">
        <v>70.6561</v>
      </c>
      <c r="N126">
        <v>50.9132</v>
      </c>
      <c r="O126" s="1">
        <f t="shared" si="33"/>
        <v>0.14340470703571878</v>
      </c>
      <c r="Q126">
        <v>26.5365</v>
      </c>
      <c r="R126">
        <v>50.0095</v>
      </c>
      <c r="S126">
        <v>-11.0593</v>
      </c>
      <c r="T126" s="1">
        <f t="shared" si="34"/>
        <v>0.21179067495997003</v>
      </c>
      <c r="V126" s="1">
        <f t="shared" si="18"/>
        <v>26.5365</v>
      </c>
      <c r="W126" s="1">
        <f t="shared" si="19"/>
        <v>50.0095</v>
      </c>
      <c r="X126" s="1">
        <f t="shared" si="20"/>
        <v>134</v>
      </c>
      <c r="Y126" s="1">
        <f t="shared" si="35"/>
        <v>0.20891206283984598</v>
      </c>
      <c r="AA126" s="1">
        <f t="shared" si="21"/>
        <v>98.55280607603216</v>
      </c>
      <c r="AB126" s="1">
        <f t="shared" si="22"/>
        <v>83.64273833089158</v>
      </c>
      <c r="AC126" s="1">
        <f t="shared" si="23"/>
        <v>86.74153861074865</v>
      </c>
      <c r="AE126" s="1">
        <f t="shared" si="24"/>
        <v>51.00004597419497</v>
      </c>
      <c r="AF126" s="1">
        <f t="shared" si="25"/>
        <v>54.36428101658293</v>
      </c>
      <c r="AG126" s="1">
        <f t="shared" si="26"/>
        <v>61.01038330759773</v>
      </c>
      <c r="AI126" s="1">
        <f t="shared" si="27"/>
        <v>61.993730996265455</v>
      </c>
      <c r="AJ126" s="1">
        <f t="shared" si="28"/>
        <v>69.25779390664277</v>
      </c>
      <c r="AK126" s="1">
        <f t="shared" si="29"/>
        <v>73.30874408712603</v>
      </c>
    </row>
    <row r="127" spans="1:37" ht="12.75">
      <c r="A127">
        <f t="shared" si="30"/>
        <v>121</v>
      </c>
      <c r="B127">
        <v>1.9633</v>
      </c>
      <c r="C127">
        <v>10.9799</v>
      </c>
      <c r="D127">
        <v>46.84</v>
      </c>
      <c r="E127" s="1">
        <f t="shared" si="31"/>
        <v>0.39366770251063254</v>
      </c>
      <c r="G127">
        <v>48.2862</v>
      </c>
      <c r="H127">
        <v>30.4198</v>
      </c>
      <c r="I127">
        <v>55.6306</v>
      </c>
      <c r="J127" s="1">
        <f t="shared" si="32"/>
        <v>0.3937177034373723</v>
      </c>
      <c r="L127">
        <v>12.397</v>
      </c>
      <c r="M127">
        <v>70.9632</v>
      </c>
      <c r="N127">
        <v>50.7651</v>
      </c>
      <c r="O127" s="1">
        <f t="shared" si="33"/>
        <v>0.39371770343738044</v>
      </c>
      <c r="Q127">
        <v>26.3397</v>
      </c>
      <c r="R127">
        <v>50.3166</v>
      </c>
      <c r="S127">
        <v>-11.2074</v>
      </c>
      <c r="T127" s="1">
        <f t="shared" si="34"/>
        <v>0.39366770251063105</v>
      </c>
      <c r="V127" s="1">
        <f t="shared" si="18"/>
        <v>26.3397</v>
      </c>
      <c r="W127" s="1">
        <f t="shared" si="19"/>
        <v>50.3166</v>
      </c>
      <c r="X127" s="1">
        <f t="shared" si="20"/>
        <v>134</v>
      </c>
      <c r="Y127" s="1">
        <f t="shared" si="35"/>
        <v>0.3647473783319064</v>
      </c>
      <c r="AA127" s="1">
        <f t="shared" si="21"/>
        <v>98.68358751003126</v>
      </c>
      <c r="AB127" s="1">
        <f t="shared" si="22"/>
        <v>83.78122921543942</v>
      </c>
      <c r="AC127" s="1">
        <f t="shared" si="23"/>
        <v>86.88342507555743</v>
      </c>
      <c r="AE127" s="1">
        <f t="shared" si="24"/>
        <v>50.999955144882236</v>
      </c>
      <c r="AF127" s="1">
        <f t="shared" si="25"/>
        <v>54.36428101658294</v>
      </c>
      <c r="AG127" s="1">
        <f t="shared" si="26"/>
        <v>61.01036620599814</v>
      </c>
      <c r="AI127" s="1">
        <f t="shared" si="27"/>
        <v>62.0341077543246</v>
      </c>
      <c r="AJ127" s="1">
        <f t="shared" si="28"/>
        <v>69.29371160337877</v>
      </c>
      <c r="AK127" s="1">
        <f t="shared" si="29"/>
        <v>73.3367596422211</v>
      </c>
    </row>
    <row r="128" spans="1:37" ht="12.75">
      <c r="A128">
        <f t="shared" si="30"/>
        <v>122</v>
      </c>
      <c r="B128">
        <v>1.7838</v>
      </c>
      <c r="C128">
        <v>11.2704</v>
      </c>
      <c r="D128">
        <v>46.7327</v>
      </c>
      <c r="E128" s="1">
        <f t="shared" si="31"/>
        <v>0.357943836376603</v>
      </c>
      <c r="G128">
        <v>48.1085</v>
      </c>
      <c r="H128">
        <v>30.7079</v>
      </c>
      <c r="I128">
        <v>55.5196</v>
      </c>
      <c r="J128" s="1">
        <f t="shared" si="32"/>
        <v>0.3562301222524585</v>
      </c>
      <c r="L128">
        <v>12.2159</v>
      </c>
      <c r="M128">
        <v>71.2521</v>
      </c>
      <c r="N128">
        <v>50.6862</v>
      </c>
      <c r="O128" s="1">
        <f t="shared" si="33"/>
        <v>0.3499794708265026</v>
      </c>
      <c r="Q128">
        <v>26.1409</v>
      </c>
      <c r="R128">
        <v>50.6388</v>
      </c>
      <c r="S128">
        <v>-11.3013</v>
      </c>
      <c r="T128" s="1">
        <f t="shared" si="34"/>
        <v>0.3900660072346759</v>
      </c>
      <c r="V128" s="1">
        <f t="shared" si="18"/>
        <v>26.1409</v>
      </c>
      <c r="W128" s="1">
        <f t="shared" si="19"/>
        <v>50.6388</v>
      </c>
      <c r="X128" s="1">
        <f t="shared" si="20"/>
        <v>134</v>
      </c>
      <c r="Y128" s="1">
        <f t="shared" si="35"/>
        <v>0.3785951399582439</v>
      </c>
      <c r="AA128" s="1">
        <f t="shared" si="21"/>
        <v>98.78623835464128</v>
      </c>
      <c r="AB128" s="1">
        <f t="shared" si="22"/>
        <v>83.89868538141704</v>
      </c>
      <c r="AC128" s="1">
        <f t="shared" si="23"/>
        <v>86.94827791468903</v>
      </c>
      <c r="AE128" s="1">
        <f t="shared" si="24"/>
        <v>51.00003772498605</v>
      </c>
      <c r="AF128" s="1">
        <f t="shared" si="25"/>
        <v>54.364258883571665</v>
      </c>
      <c r="AG128" s="1">
        <f t="shared" si="26"/>
        <v>61.01035328163573</v>
      </c>
      <c r="AI128" s="1">
        <f t="shared" si="27"/>
        <v>62.054690326367876</v>
      </c>
      <c r="AJ128" s="1">
        <f t="shared" si="28"/>
        <v>69.295895964066</v>
      </c>
      <c r="AK128" s="1">
        <f t="shared" si="29"/>
        <v>73.37534304012581</v>
      </c>
    </row>
    <row r="129" spans="1:37" ht="12.75">
      <c r="A129">
        <f t="shared" si="30"/>
        <v>123</v>
      </c>
      <c r="B129">
        <v>1.587</v>
      </c>
      <c r="C129">
        <v>11.5775</v>
      </c>
      <c r="D129">
        <v>46.5846</v>
      </c>
      <c r="E129" s="1">
        <f t="shared" si="31"/>
        <v>0.39366770251063266</v>
      </c>
      <c r="G129">
        <v>47.9117</v>
      </c>
      <c r="H129">
        <v>31.015</v>
      </c>
      <c r="I129">
        <v>55.3715</v>
      </c>
      <c r="J129" s="1">
        <f t="shared" si="32"/>
        <v>0.39366770251063204</v>
      </c>
      <c r="L129">
        <v>12.0191</v>
      </c>
      <c r="M129">
        <v>71.5592</v>
      </c>
      <c r="N129">
        <v>50.5381</v>
      </c>
      <c r="O129" s="1">
        <f t="shared" si="33"/>
        <v>0.3936677025106366</v>
      </c>
      <c r="Q129">
        <v>25.9441</v>
      </c>
      <c r="R129">
        <v>50.9459</v>
      </c>
      <c r="S129">
        <v>-11.4494</v>
      </c>
      <c r="T129" s="1">
        <f t="shared" si="34"/>
        <v>0.3936677025106317</v>
      </c>
      <c r="V129" s="1">
        <f t="shared" si="18"/>
        <v>25.9441</v>
      </c>
      <c r="W129" s="1">
        <f t="shared" si="19"/>
        <v>50.9459</v>
      </c>
      <c r="X129" s="1">
        <f t="shared" si="20"/>
        <v>134</v>
      </c>
      <c r="Y129" s="1">
        <f t="shared" si="35"/>
        <v>0.3647473783319064</v>
      </c>
      <c r="AA129" s="1">
        <f t="shared" si="21"/>
        <v>98.91709354873909</v>
      </c>
      <c r="AB129" s="1">
        <f t="shared" si="22"/>
        <v>84.03723720363492</v>
      </c>
      <c r="AC129" s="1">
        <f t="shared" si="23"/>
        <v>87.09019757412426</v>
      </c>
      <c r="AE129" s="1">
        <f t="shared" si="24"/>
        <v>51.00003772498605</v>
      </c>
      <c r="AF129" s="1">
        <f t="shared" si="25"/>
        <v>54.364258883571665</v>
      </c>
      <c r="AG129" s="1">
        <f t="shared" si="26"/>
        <v>61.01035328163574</v>
      </c>
      <c r="AI129" s="1">
        <f t="shared" si="27"/>
        <v>62.09489116610713</v>
      </c>
      <c r="AJ129" s="1">
        <f t="shared" si="28"/>
        <v>69.3315942020313</v>
      </c>
      <c r="AK129" s="1">
        <f t="shared" si="29"/>
        <v>73.40321884585241</v>
      </c>
    </row>
    <row r="130" spans="1:37" ht="12.75">
      <c r="A130">
        <f t="shared" si="30"/>
        <v>124</v>
      </c>
      <c r="B130">
        <v>1.5326</v>
      </c>
      <c r="C130">
        <v>11.712</v>
      </c>
      <c r="D130">
        <v>46.5872</v>
      </c>
      <c r="E130" s="1">
        <f t="shared" si="31"/>
        <v>0.14510813209465478</v>
      </c>
      <c r="G130">
        <v>47.8645</v>
      </c>
      <c r="H130">
        <v>31.1373</v>
      </c>
      <c r="I130">
        <v>55.3628</v>
      </c>
      <c r="J130" s="1">
        <f t="shared" si="32"/>
        <v>0.13138043994446091</v>
      </c>
      <c r="L130">
        <v>11.9721</v>
      </c>
      <c r="M130">
        <v>71.689</v>
      </c>
      <c r="N130">
        <v>50.5913</v>
      </c>
      <c r="O130" s="1">
        <f t="shared" si="33"/>
        <v>0.1479435027299165</v>
      </c>
      <c r="Q130">
        <v>25.8556</v>
      </c>
      <c r="R130">
        <v>51.1338</v>
      </c>
      <c r="S130">
        <v>-11.4249</v>
      </c>
      <c r="T130" s="1">
        <f t="shared" si="34"/>
        <v>0.20913849478276275</v>
      </c>
      <c r="V130" s="1">
        <f t="shared" si="18"/>
        <v>25.8556</v>
      </c>
      <c r="W130" s="1">
        <f t="shared" si="19"/>
        <v>51.1338</v>
      </c>
      <c r="X130" s="1">
        <f t="shared" si="20"/>
        <v>134</v>
      </c>
      <c r="Y130" s="1">
        <f t="shared" si="35"/>
        <v>0.20769848338396604</v>
      </c>
      <c r="AA130" s="1">
        <f t="shared" si="21"/>
        <v>98.9276718015743</v>
      </c>
      <c r="AB130" s="1">
        <f t="shared" si="22"/>
        <v>84.07176051029265</v>
      </c>
      <c r="AC130" s="1">
        <f t="shared" si="23"/>
        <v>87.01884310297397</v>
      </c>
      <c r="AE130" s="1">
        <f t="shared" si="24"/>
        <v>50.99998424568384</v>
      </c>
      <c r="AF130" s="1">
        <f t="shared" si="25"/>
        <v>54.364252619713255</v>
      </c>
      <c r="AG130" s="1">
        <f t="shared" si="26"/>
        <v>61.010298360686605</v>
      </c>
      <c r="AI130" s="1">
        <f t="shared" si="27"/>
        <v>62.080108604296925</v>
      </c>
      <c r="AJ130" s="1">
        <f t="shared" si="28"/>
        <v>69.28607150607363</v>
      </c>
      <c r="AK130" s="1">
        <f t="shared" si="29"/>
        <v>73.43825093555576</v>
      </c>
    </row>
    <row r="131" spans="1:37" ht="12.75">
      <c r="A131">
        <f t="shared" si="30"/>
        <v>125</v>
      </c>
      <c r="B131">
        <v>1.4782</v>
      </c>
      <c r="C131">
        <v>11.8465</v>
      </c>
      <c r="D131">
        <v>46.5897</v>
      </c>
      <c r="E131" s="1">
        <f t="shared" si="31"/>
        <v>0.1451063747738198</v>
      </c>
      <c r="G131">
        <v>47.8174</v>
      </c>
      <c r="H131">
        <v>31.2597</v>
      </c>
      <c r="I131">
        <v>55.3541</v>
      </c>
      <c r="J131" s="1">
        <f t="shared" si="32"/>
        <v>0.1314376658344165</v>
      </c>
      <c r="L131">
        <v>11.9252</v>
      </c>
      <c r="M131">
        <v>71.8188</v>
      </c>
      <c r="N131">
        <v>50.6444</v>
      </c>
      <c r="O131" s="1">
        <f t="shared" si="33"/>
        <v>0.14787582628678955</v>
      </c>
      <c r="Q131">
        <v>25.7671</v>
      </c>
      <c r="R131">
        <v>51.3217</v>
      </c>
      <c r="S131">
        <v>-11.4003</v>
      </c>
      <c r="T131" s="1">
        <f t="shared" si="34"/>
        <v>0.20915023308617084</v>
      </c>
      <c r="V131" s="1">
        <f t="shared" si="18"/>
        <v>25.7671</v>
      </c>
      <c r="W131" s="1">
        <f t="shared" si="19"/>
        <v>51.3217</v>
      </c>
      <c r="X131" s="1">
        <f t="shared" si="20"/>
        <v>134</v>
      </c>
      <c r="Y131" s="1">
        <f t="shared" si="35"/>
        <v>0.20769848338396604</v>
      </c>
      <c r="AA131" s="1">
        <f t="shared" si="21"/>
        <v>98.93837791443724</v>
      </c>
      <c r="AB131" s="1">
        <f t="shared" si="22"/>
        <v>84.10634435582134</v>
      </c>
      <c r="AC131" s="1">
        <f t="shared" si="23"/>
        <v>86.94760120543867</v>
      </c>
      <c r="AE131" s="1">
        <f t="shared" si="24"/>
        <v>51.00008331601037</v>
      </c>
      <c r="AF131" s="1">
        <f t="shared" si="25"/>
        <v>54.364251928450194</v>
      </c>
      <c r="AG131" s="1">
        <f t="shared" si="26"/>
        <v>61.01030378862246</v>
      </c>
      <c r="AI131" s="1">
        <f t="shared" si="27"/>
        <v>62.065320371555174</v>
      </c>
      <c r="AJ131" s="1">
        <f t="shared" si="28"/>
        <v>69.24057271172354</v>
      </c>
      <c r="AK131" s="1">
        <f t="shared" si="29"/>
        <v>73.47339452275614</v>
      </c>
    </row>
    <row r="132" spans="1:37" ht="12.75">
      <c r="A132">
        <f t="shared" si="30"/>
        <v>126</v>
      </c>
      <c r="B132">
        <v>1.2814</v>
      </c>
      <c r="C132">
        <v>12.1536</v>
      </c>
      <c r="D132">
        <v>46.4416</v>
      </c>
      <c r="E132" s="1">
        <f t="shared" si="31"/>
        <v>0.39366770251063254</v>
      </c>
      <c r="G132">
        <v>47.6205</v>
      </c>
      <c r="H132">
        <v>31.5668</v>
      </c>
      <c r="I132">
        <v>55.206</v>
      </c>
      <c r="J132" s="1">
        <f t="shared" si="32"/>
        <v>0.393717703437375</v>
      </c>
      <c r="L132">
        <v>11.7283</v>
      </c>
      <c r="M132">
        <v>72.1259</v>
      </c>
      <c r="N132">
        <v>50.4963</v>
      </c>
      <c r="O132" s="1">
        <f t="shared" si="33"/>
        <v>0.3937177034373778</v>
      </c>
      <c r="Q132">
        <v>25.5702</v>
      </c>
      <c r="R132">
        <v>51.6289</v>
      </c>
      <c r="S132">
        <v>-11.5484</v>
      </c>
      <c r="T132" s="1">
        <f t="shared" si="34"/>
        <v>0.39379570845808004</v>
      </c>
      <c r="V132" s="1">
        <f t="shared" si="18"/>
        <v>25.5702</v>
      </c>
      <c r="W132" s="1">
        <f t="shared" si="19"/>
        <v>51.6289</v>
      </c>
      <c r="X132" s="1">
        <f t="shared" si="20"/>
        <v>134</v>
      </c>
      <c r="Y132" s="1">
        <f t="shared" si="35"/>
        <v>0.3648855299953683</v>
      </c>
      <c r="AA132" s="1">
        <f t="shared" si="21"/>
        <v>99.06926125741526</v>
      </c>
      <c r="AB132" s="1">
        <f t="shared" si="22"/>
        <v>84.24486941351384</v>
      </c>
      <c r="AC132" s="1">
        <f t="shared" si="23"/>
        <v>87.08956951495398</v>
      </c>
      <c r="AE132" s="1">
        <f t="shared" si="24"/>
        <v>50.99999245499944</v>
      </c>
      <c r="AF132" s="1">
        <f t="shared" si="25"/>
        <v>54.364251928450194</v>
      </c>
      <c r="AG132" s="1">
        <f t="shared" si="26"/>
        <v>61.01028666536489</v>
      </c>
      <c r="AI132" s="1">
        <f t="shared" si="27"/>
        <v>62.10542868363771</v>
      </c>
      <c r="AJ132" s="1">
        <f t="shared" si="28"/>
        <v>69.27623112787198</v>
      </c>
      <c r="AK132" s="1">
        <f t="shared" si="29"/>
        <v>73.50116298659134</v>
      </c>
    </row>
    <row r="133" spans="1:37" ht="12.75">
      <c r="A133">
        <f t="shared" si="30"/>
        <v>127</v>
      </c>
      <c r="B133">
        <v>1.136</v>
      </c>
      <c r="C133">
        <v>12.4388</v>
      </c>
      <c r="D133">
        <v>46.3786</v>
      </c>
      <c r="E133" s="1">
        <f t="shared" si="31"/>
        <v>0.3262655360285548</v>
      </c>
      <c r="G133">
        <v>47.4837</v>
      </c>
      <c r="H133">
        <v>31.8375</v>
      </c>
      <c r="I133">
        <v>55.1293</v>
      </c>
      <c r="J133" s="1">
        <f t="shared" si="32"/>
        <v>0.31285079510846625</v>
      </c>
      <c r="L133">
        <v>11.5924</v>
      </c>
      <c r="M133">
        <v>72.4056</v>
      </c>
      <c r="N133">
        <v>50.4904</v>
      </c>
      <c r="O133" s="1">
        <f t="shared" si="33"/>
        <v>0.31102364861856296</v>
      </c>
      <c r="Q133">
        <v>25.3856</v>
      </c>
      <c r="R133">
        <v>51.9743</v>
      </c>
      <c r="S133">
        <v>-11.5868</v>
      </c>
      <c r="T133" s="1">
        <f t="shared" si="34"/>
        <v>0.39351350675675467</v>
      </c>
      <c r="V133" s="1">
        <f t="shared" si="18"/>
        <v>25.3856</v>
      </c>
      <c r="W133" s="1">
        <f t="shared" si="19"/>
        <v>51.9743</v>
      </c>
      <c r="X133" s="1">
        <f t="shared" si="20"/>
        <v>134</v>
      </c>
      <c r="Y133" s="1">
        <f t="shared" si="35"/>
        <v>0.3916354427270321</v>
      </c>
      <c r="AA133" s="1">
        <f t="shared" si="21"/>
        <v>99.13933930771377</v>
      </c>
      <c r="AB133" s="1">
        <f t="shared" si="22"/>
        <v>84.34692677472013</v>
      </c>
      <c r="AC133" s="1">
        <f t="shared" si="23"/>
        <v>87.07206026097006</v>
      </c>
      <c r="AE133" s="1">
        <f t="shared" si="24"/>
        <v>50.999937328098746</v>
      </c>
      <c r="AF133" s="1">
        <f t="shared" si="25"/>
        <v>54.3642855789534</v>
      </c>
      <c r="AG133" s="1">
        <f t="shared" si="26"/>
        <v>61.01032947329493</v>
      </c>
      <c r="AI133" s="1">
        <f t="shared" si="27"/>
        <v>62.10674347149471</v>
      </c>
      <c r="AJ133" s="1">
        <f t="shared" si="28"/>
        <v>69.2402602064135</v>
      </c>
      <c r="AK133" s="1">
        <f t="shared" si="29"/>
        <v>73.55381419916581</v>
      </c>
    </row>
    <row r="134" spans="1:37" ht="12.75">
      <c r="A134">
        <f t="shared" si="30"/>
        <v>128</v>
      </c>
      <c r="B134">
        <v>0.9408</v>
      </c>
      <c r="C134">
        <v>12.7451</v>
      </c>
      <c r="D134">
        <v>46.234</v>
      </c>
      <c r="E134" s="1">
        <f t="shared" si="31"/>
        <v>0.39093719444432407</v>
      </c>
      <c r="G134">
        <v>47.2888</v>
      </c>
      <c r="H134">
        <v>32.1434</v>
      </c>
      <c r="I134">
        <v>54.9843</v>
      </c>
      <c r="J134" s="1">
        <f t="shared" si="32"/>
        <v>0.390622349591009</v>
      </c>
      <c r="L134">
        <v>11.3974</v>
      </c>
      <c r="M134">
        <v>72.7117</v>
      </c>
      <c r="N134">
        <v>50.348</v>
      </c>
      <c r="O134" s="1">
        <f t="shared" si="33"/>
        <v>0.3898717353181588</v>
      </c>
      <c r="Q134">
        <v>25.1891</v>
      </c>
      <c r="R134">
        <v>52.2829</v>
      </c>
      <c r="S134">
        <v>-11.7304</v>
      </c>
      <c r="T134" s="1">
        <f t="shared" si="34"/>
        <v>0.39302311636848913</v>
      </c>
      <c r="V134" s="1">
        <f aca="true" t="shared" si="36" ref="V134:V197">xc</f>
        <v>25.1891</v>
      </c>
      <c r="W134" s="1">
        <f aca="true" t="shared" si="37" ref="W134:W197">yc</f>
        <v>52.2829</v>
      </c>
      <c r="X134" s="1">
        <f aca="true" t="shared" si="38" ref="X134:X197">Height</f>
        <v>134</v>
      </c>
      <c r="Y134" s="1">
        <f t="shared" si="35"/>
        <v>0.3658499829164943</v>
      </c>
      <c r="AA134" s="1">
        <f aca="true" t="shared" si="39" ref="AA134:AA197">SQRT((xh-x_1)^2+(yh-y_1)^2+(zh-z_1)^2)</f>
        <v>99.2677613212366</v>
      </c>
      <c r="AB134" s="1">
        <f aca="true" t="shared" si="40" ref="AB134:AB197">SQRT((xh-x_2)^2+(yh-y_2)^2+(zh-z_2)^2)</f>
        <v>84.48359039973384</v>
      </c>
      <c r="AC134" s="1">
        <f aca="true" t="shared" si="41" ref="AC134:AC197">SQRT((xh-x_3)^2+(yh-y_3)^2+(zh-z_3)^2)</f>
        <v>87.20782053422732</v>
      </c>
      <c r="AE134" s="1">
        <f aca="true" t="shared" si="42" ref="AE134:AE197">SQRT((x_2-x_1)^2+(y_2-y_1)^2+(z_2-z_1)^2)</f>
        <v>50.999989186077286</v>
      </c>
      <c r="AF134" s="1">
        <f aca="true" t="shared" si="43" ref="AF134:AF197">SQRT((x_2-x_3)^2+(y_2-y_3)^2+(z_2-z_3)^2)</f>
        <v>54.364279049206566</v>
      </c>
      <c r="AG134" s="1">
        <f aca="true" t="shared" si="44" ref="AG134:AG197">SQRT((x_3-x_1)^2+(y_3-y_1)^2+(z_3-z_1)^2)</f>
        <v>61.01031548123645</v>
      </c>
      <c r="AI134" s="1">
        <f aca="true" t="shared" si="45" ref="AI134:AI197">ASIN((zh-z_1)/len1)*180/PI()</f>
        <v>62.14513516181438</v>
      </c>
      <c r="AJ134" s="1">
        <f aca="true" t="shared" si="46" ref="AJ134:AJ197">ASIN((zh-z_2)/len2)*180/PI()</f>
        <v>69.27321261989648</v>
      </c>
      <c r="AK134" s="1">
        <f aca="true" t="shared" si="47" ref="AK134:AK197">ASIN((zh-z_3)/len3)*180/PI()</f>
        <v>73.58213610093145</v>
      </c>
    </row>
    <row r="135" spans="1:37" ht="12.75">
      <c r="A135">
        <f aca="true" t="shared" si="48" ref="A135:A198">A134+1</f>
        <v>129</v>
      </c>
      <c r="B135">
        <v>0.7566</v>
      </c>
      <c r="C135">
        <v>13.0456</v>
      </c>
      <c r="D135">
        <v>46.125</v>
      </c>
      <c r="E135" s="1">
        <f aca="true" t="shared" si="49" ref="E135:E198">SQRT((B135-B134)^2+(C135-C134)^2+(D135-D134)^2)</f>
        <v>0.36893209402273486</v>
      </c>
      <c r="G135">
        <v>47.1058</v>
      </c>
      <c r="H135">
        <v>32.4416</v>
      </c>
      <c r="I135">
        <v>54.8739</v>
      </c>
      <c r="J135" s="1">
        <f aca="true" t="shared" si="50" ref="J135:J198">SQRT((G135-G134)^2+(H135-H134)^2+(I135-I134)^2)</f>
        <v>0.36687927169574513</v>
      </c>
      <c r="L135">
        <v>11.2124</v>
      </c>
      <c r="M135">
        <v>73.0108</v>
      </c>
      <c r="N135">
        <v>50.2607</v>
      </c>
      <c r="O135" s="1">
        <f aca="true" t="shared" si="51" ref="O135:O198">SQRT((L135-L134)^2+(M135-M134)^2+(N135-N134)^2)</f>
        <v>0.3623632155724492</v>
      </c>
      <c r="Q135">
        <v>24.9925</v>
      </c>
      <c r="R135">
        <v>52.607</v>
      </c>
      <c r="S135">
        <v>-11.8285</v>
      </c>
      <c r="T135" s="1">
        <f aca="true" t="shared" si="52" ref="T135:T198">SQRT((Q135-Q134)^2+(R135-R134)^2+(S135-S134)^2)</f>
        <v>0.39155584531456183</v>
      </c>
      <c r="V135" s="1">
        <f t="shared" si="36"/>
        <v>24.9925</v>
      </c>
      <c r="W135" s="1">
        <f t="shared" si="37"/>
        <v>52.607</v>
      </c>
      <c r="X135" s="1">
        <f t="shared" si="38"/>
        <v>134</v>
      </c>
      <c r="Y135" s="1">
        <f aca="true" t="shared" si="53" ref="Y135:Y198">SQRT((V135-V134)^2+(W135-W134)^2+(X135-X134)^2)</f>
        <v>0.37906776439048595</v>
      </c>
      <c r="AA135" s="1">
        <f t="shared" si="39"/>
        <v>99.37051294911383</v>
      </c>
      <c r="AB135" s="1">
        <f t="shared" si="40"/>
        <v>84.59657850799879</v>
      </c>
      <c r="AC135" s="1">
        <f t="shared" si="41"/>
        <v>87.28388496704304</v>
      </c>
      <c r="AE135" s="1">
        <f t="shared" si="42"/>
        <v>50.99996478283098</v>
      </c>
      <c r="AF135" s="1">
        <f t="shared" si="43"/>
        <v>54.36430599612213</v>
      </c>
      <c r="AG135" s="1">
        <f t="shared" si="44"/>
        <v>61.01026945662509</v>
      </c>
      <c r="AI135" s="1">
        <f t="shared" si="45"/>
        <v>62.16754606421522</v>
      </c>
      <c r="AJ135" s="1">
        <f t="shared" si="46"/>
        <v>69.282256045626</v>
      </c>
      <c r="AK135" s="1">
        <f t="shared" si="47"/>
        <v>73.61546662374698</v>
      </c>
    </row>
    <row r="136" spans="1:37" ht="12.75">
      <c r="A136">
        <f t="shared" si="48"/>
        <v>130</v>
      </c>
      <c r="B136">
        <v>0.5987</v>
      </c>
      <c r="C136">
        <v>13.3477</v>
      </c>
      <c r="D136">
        <v>46.0364</v>
      </c>
      <c r="E136" s="1">
        <f t="shared" si="49"/>
        <v>0.35220275410621016</v>
      </c>
      <c r="G136">
        <v>46.9555</v>
      </c>
      <c r="H136">
        <v>32.7301</v>
      </c>
      <c r="I136">
        <v>54.7752</v>
      </c>
      <c r="J136" s="1">
        <f t="shared" si="50"/>
        <v>0.3399470988256851</v>
      </c>
      <c r="L136">
        <v>11.0665</v>
      </c>
      <c r="M136">
        <v>73.3084</v>
      </c>
      <c r="N136">
        <v>50.2082</v>
      </c>
      <c r="O136" s="1">
        <f t="shared" si="51"/>
        <v>0.33557237669391404</v>
      </c>
      <c r="Q136">
        <v>24.8116</v>
      </c>
      <c r="R136">
        <v>52.9452</v>
      </c>
      <c r="S136">
        <v>-11.902</v>
      </c>
      <c r="T136" s="1">
        <f t="shared" si="52"/>
        <v>0.3905205500354631</v>
      </c>
      <c r="V136" s="1">
        <f t="shared" si="36"/>
        <v>24.8116</v>
      </c>
      <c r="W136" s="1">
        <f t="shared" si="37"/>
        <v>52.9452</v>
      </c>
      <c r="X136" s="1">
        <f t="shared" si="38"/>
        <v>134</v>
      </c>
      <c r="Y136" s="1">
        <f t="shared" si="53"/>
        <v>0.38354145799378814</v>
      </c>
      <c r="AA136" s="1">
        <f t="shared" si="39"/>
        <v>99.45763649725446</v>
      </c>
      <c r="AB136" s="1">
        <f t="shared" si="40"/>
        <v>84.70874518171073</v>
      </c>
      <c r="AC136" s="1">
        <f t="shared" si="41"/>
        <v>87.31926153770426</v>
      </c>
      <c r="AE136" s="1">
        <f t="shared" si="42"/>
        <v>50.99997021018738</v>
      </c>
      <c r="AF136" s="1">
        <f t="shared" si="43"/>
        <v>54.364291965314884</v>
      </c>
      <c r="AG136" s="1">
        <f t="shared" si="44"/>
        <v>61.01036220651374</v>
      </c>
      <c r="AI136" s="1">
        <f t="shared" si="45"/>
        <v>62.181807124288355</v>
      </c>
      <c r="AJ136" s="1">
        <f t="shared" si="46"/>
        <v>69.27037956530857</v>
      </c>
      <c r="AK136" s="1">
        <f t="shared" si="47"/>
        <v>73.65869546521161</v>
      </c>
    </row>
    <row r="137" spans="1:37" ht="12.75">
      <c r="A137">
        <f t="shared" si="48"/>
        <v>131</v>
      </c>
      <c r="B137">
        <v>0.4516</v>
      </c>
      <c r="C137">
        <v>13.6483</v>
      </c>
      <c r="D137">
        <v>45.9624</v>
      </c>
      <c r="E137" s="1">
        <f t="shared" si="49"/>
        <v>0.3427459263069371</v>
      </c>
      <c r="G137">
        <v>46.8183</v>
      </c>
      <c r="H137">
        <v>33.013</v>
      </c>
      <c r="I137">
        <v>54.688</v>
      </c>
      <c r="J137" s="1">
        <f t="shared" si="50"/>
        <v>0.3262822244621948</v>
      </c>
      <c r="L137">
        <v>10.9352</v>
      </c>
      <c r="M137">
        <v>73.6031</v>
      </c>
      <c r="N137">
        <v>50.1798</v>
      </c>
      <c r="O137" s="1">
        <f t="shared" si="51"/>
        <v>0.3238739569647348</v>
      </c>
      <c r="Q137">
        <v>24.6355</v>
      </c>
      <c r="R137">
        <v>53.2911</v>
      </c>
      <c r="S137">
        <v>-11.9571</v>
      </c>
      <c r="T137" s="1">
        <f t="shared" si="52"/>
        <v>0.3920383017002289</v>
      </c>
      <c r="V137" s="1">
        <f t="shared" si="36"/>
        <v>24.6355</v>
      </c>
      <c r="W137" s="1">
        <f t="shared" si="37"/>
        <v>53.2911</v>
      </c>
      <c r="X137" s="1">
        <f t="shared" si="38"/>
        <v>134</v>
      </c>
      <c r="Y137" s="1">
        <f t="shared" si="53"/>
        <v>0.38814690517895356</v>
      </c>
      <c r="AA137" s="1">
        <f t="shared" si="39"/>
        <v>99.53407268272508</v>
      </c>
      <c r="AB137" s="1">
        <f t="shared" si="40"/>
        <v>84.8155133183193</v>
      </c>
      <c r="AC137" s="1">
        <f t="shared" si="41"/>
        <v>87.32755288069167</v>
      </c>
      <c r="AE137" s="1">
        <f t="shared" si="42"/>
        <v>50.99998598372357</v>
      </c>
      <c r="AF137" s="1">
        <f t="shared" si="43"/>
        <v>54.364298495060154</v>
      </c>
      <c r="AG137" s="1">
        <f t="shared" si="44"/>
        <v>61.01041201926111</v>
      </c>
      <c r="AI137" s="1">
        <f t="shared" si="45"/>
        <v>62.189699333194845</v>
      </c>
      <c r="AJ137" s="1">
        <f t="shared" si="46"/>
        <v>69.24623868633022</v>
      </c>
      <c r="AK137" s="1">
        <f t="shared" si="47"/>
        <v>73.7064358886885</v>
      </c>
    </row>
    <row r="138" spans="1:37" ht="12.75">
      <c r="A138">
        <f t="shared" si="48"/>
        <v>132</v>
      </c>
      <c r="B138">
        <v>0.2616</v>
      </c>
      <c r="C138">
        <v>13.9549</v>
      </c>
      <c r="D138">
        <v>45.8271</v>
      </c>
      <c r="E138" s="1">
        <f t="shared" si="49"/>
        <v>0.38523973055748023</v>
      </c>
      <c r="G138">
        <v>46.6296</v>
      </c>
      <c r="H138">
        <v>33.3173</v>
      </c>
      <c r="I138">
        <v>54.5511</v>
      </c>
      <c r="J138" s="1">
        <f t="shared" si="50"/>
        <v>0.3833376970766156</v>
      </c>
      <c r="L138">
        <v>10.747</v>
      </c>
      <c r="M138">
        <v>73.9088</v>
      </c>
      <c r="N138">
        <v>50.0515</v>
      </c>
      <c r="O138" s="1">
        <f t="shared" si="51"/>
        <v>0.38122515656761397</v>
      </c>
      <c r="Q138">
        <v>24.4413</v>
      </c>
      <c r="R138">
        <v>53.6048</v>
      </c>
      <c r="S138">
        <v>-12.0893</v>
      </c>
      <c r="T138" s="1">
        <f t="shared" si="52"/>
        <v>0.39191602416844207</v>
      </c>
      <c r="V138" s="1">
        <f t="shared" si="36"/>
        <v>24.4413</v>
      </c>
      <c r="W138" s="1">
        <f t="shared" si="37"/>
        <v>53.6048</v>
      </c>
      <c r="X138" s="1">
        <f t="shared" si="38"/>
        <v>134</v>
      </c>
      <c r="Y138" s="1">
        <f t="shared" si="53"/>
        <v>0.36894624269668214</v>
      </c>
      <c r="AA138" s="1">
        <f t="shared" si="39"/>
        <v>99.65557062457673</v>
      </c>
      <c r="AB138" s="1">
        <f t="shared" si="40"/>
        <v>84.94722493613315</v>
      </c>
      <c r="AC138" s="1">
        <f t="shared" si="41"/>
        <v>87.44790975626576</v>
      </c>
      <c r="AE138" s="1">
        <f t="shared" si="42"/>
        <v>51.000020919211394</v>
      </c>
      <c r="AF138" s="1">
        <f t="shared" si="43"/>
        <v>54.36430129386379</v>
      </c>
      <c r="AG138" s="1">
        <f t="shared" si="44"/>
        <v>61.01032120657946</v>
      </c>
      <c r="AI138" s="1">
        <f t="shared" si="45"/>
        <v>62.22402123894242</v>
      </c>
      <c r="AJ138" s="1">
        <f t="shared" si="46"/>
        <v>69.2723979193532</v>
      </c>
      <c r="AK138" s="1">
        <f t="shared" si="47"/>
        <v>73.73630118604376</v>
      </c>
    </row>
    <row r="139" spans="1:37" ht="12.75">
      <c r="A139">
        <f t="shared" si="48"/>
        <v>133</v>
      </c>
      <c r="B139">
        <v>0.0701</v>
      </c>
      <c r="C139">
        <v>14.2625</v>
      </c>
      <c r="D139">
        <v>45.6925</v>
      </c>
      <c r="E139" s="1">
        <f t="shared" si="49"/>
        <v>0.38653223668925607</v>
      </c>
      <c r="G139">
        <v>46.4389</v>
      </c>
      <c r="H139">
        <v>33.6234</v>
      </c>
      <c r="I139">
        <v>54.4156</v>
      </c>
      <c r="J139" s="1">
        <f t="shared" si="50"/>
        <v>0.3852582899821868</v>
      </c>
      <c r="L139">
        <v>10.5565</v>
      </c>
      <c r="M139">
        <v>74.2158</v>
      </c>
      <c r="N139">
        <v>49.923</v>
      </c>
      <c r="O139" s="1">
        <f t="shared" si="51"/>
        <v>0.3834729455906899</v>
      </c>
      <c r="Q139">
        <v>24.2464</v>
      </c>
      <c r="R139">
        <v>53.9188</v>
      </c>
      <c r="S139">
        <v>-12.221</v>
      </c>
      <c r="T139" s="1">
        <f t="shared" si="52"/>
        <v>0.3923351883275306</v>
      </c>
      <c r="V139" s="1">
        <f t="shared" si="36"/>
        <v>24.2464</v>
      </c>
      <c r="W139" s="1">
        <f t="shared" si="37"/>
        <v>53.9188</v>
      </c>
      <c r="X139" s="1">
        <f t="shared" si="38"/>
        <v>134</v>
      </c>
      <c r="Y139" s="1">
        <f t="shared" si="53"/>
        <v>0.36957003395838095</v>
      </c>
      <c r="AA139" s="1">
        <f t="shared" si="39"/>
        <v>99.77640085526237</v>
      </c>
      <c r="AB139" s="1">
        <f t="shared" si="40"/>
        <v>85.0769477635981</v>
      </c>
      <c r="AC139" s="1">
        <f t="shared" si="41"/>
        <v>87.56896425109754</v>
      </c>
      <c r="AE139" s="1">
        <f t="shared" si="42"/>
        <v>51.00002486136649</v>
      </c>
      <c r="AF139" s="1">
        <f t="shared" si="43"/>
        <v>54.36426236306348</v>
      </c>
      <c r="AG139" s="1">
        <f t="shared" si="44"/>
        <v>61.010326143203</v>
      </c>
      <c r="AI139" s="1">
        <f t="shared" si="45"/>
        <v>62.258163979942125</v>
      </c>
      <c r="AJ139" s="1">
        <f t="shared" si="46"/>
        <v>69.29938471422209</v>
      </c>
      <c r="AK139" s="1">
        <f t="shared" si="47"/>
        <v>73.76503810637246</v>
      </c>
    </row>
    <row r="140" spans="1:37" ht="12.75">
      <c r="A140">
        <f t="shared" si="48"/>
        <v>134</v>
      </c>
      <c r="B140">
        <v>-0.1113</v>
      </c>
      <c r="C140">
        <v>14.5723</v>
      </c>
      <c r="D140">
        <v>45.565</v>
      </c>
      <c r="E140" s="1">
        <f t="shared" si="49"/>
        <v>0.3809701431871031</v>
      </c>
      <c r="G140">
        <v>46.261</v>
      </c>
      <c r="H140">
        <v>33.9267</v>
      </c>
      <c r="I140">
        <v>54.2839</v>
      </c>
      <c r="J140" s="1">
        <f t="shared" si="50"/>
        <v>0.3754786145707857</v>
      </c>
      <c r="L140">
        <v>10.3818</v>
      </c>
      <c r="M140">
        <v>74.5236</v>
      </c>
      <c r="N140">
        <v>49.8064</v>
      </c>
      <c r="O140" s="1">
        <f t="shared" si="51"/>
        <v>0.37263452604395275</v>
      </c>
      <c r="Q140">
        <v>24.0585</v>
      </c>
      <c r="R140">
        <v>54.2384</v>
      </c>
      <c r="S140">
        <v>-12.3444</v>
      </c>
      <c r="T140" s="1">
        <f t="shared" si="52"/>
        <v>0.3907404893276378</v>
      </c>
      <c r="V140" s="1">
        <f t="shared" si="36"/>
        <v>24.0585</v>
      </c>
      <c r="W140" s="1">
        <f t="shared" si="37"/>
        <v>54.2384</v>
      </c>
      <c r="X140" s="1">
        <f t="shared" si="38"/>
        <v>134</v>
      </c>
      <c r="Y140" s="1">
        <f t="shared" si="53"/>
        <v>0.3707432669651625</v>
      </c>
      <c r="AA140" s="1">
        <f t="shared" si="39"/>
        <v>99.89158095780644</v>
      </c>
      <c r="AB140" s="1">
        <f t="shared" si="40"/>
        <v>85.20664740705386</v>
      </c>
      <c r="AC140" s="1">
        <f t="shared" si="41"/>
        <v>87.67612983526361</v>
      </c>
      <c r="AE140" s="1">
        <f t="shared" si="42"/>
        <v>51.00002180254436</v>
      </c>
      <c r="AF140" s="1">
        <f t="shared" si="43"/>
        <v>54.36426481154694</v>
      </c>
      <c r="AG140" s="1">
        <f t="shared" si="44"/>
        <v>61.01026957209746</v>
      </c>
      <c r="AI140" s="1">
        <f t="shared" si="45"/>
        <v>62.2896750061484</v>
      </c>
      <c r="AJ140" s="1">
        <f t="shared" si="46"/>
        <v>69.3191276402304</v>
      </c>
      <c r="AK140" s="1">
        <f t="shared" si="47"/>
        <v>73.79711011214305</v>
      </c>
    </row>
    <row r="141" spans="1:37" ht="12.75">
      <c r="A141">
        <f t="shared" si="48"/>
        <v>135</v>
      </c>
      <c r="B141">
        <v>-0.2789</v>
      </c>
      <c r="C141">
        <v>14.8684</v>
      </c>
      <c r="D141">
        <v>45.4536</v>
      </c>
      <c r="E141" s="1">
        <f t="shared" si="49"/>
        <v>0.3580152650376777</v>
      </c>
      <c r="G141">
        <v>46.0994</v>
      </c>
      <c r="H141">
        <v>34.2097</v>
      </c>
      <c r="I141">
        <v>54.1697</v>
      </c>
      <c r="J141" s="1">
        <f t="shared" si="50"/>
        <v>0.34531898297082014</v>
      </c>
      <c r="L141">
        <v>10.2252</v>
      </c>
      <c r="M141">
        <v>74.8153</v>
      </c>
      <c r="N141">
        <v>49.7309</v>
      </c>
      <c r="O141" s="1">
        <f t="shared" si="51"/>
        <v>0.3395772371640878</v>
      </c>
      <c r="Q141">
        <v>23.8777</v>
      </c>
      <c r="R141">
        <v>54.5687</v>
      </c>
      <c r="S141">
        <v>-12.4379</v>
      </c>
      <c r="T141" s="1">
        <f t="shared" si="52"/>
        <v>0.3879806438470869</v>
      </c>
      <c r="V141" s="1">
        <f t="shared" si="36"/>
        <v>23.8777</v>
      </c>
      <c r="W141" s="1">
        <f t="shared" si="37"/>
        <v>54.5687</v>
      </c>
      <c r="X141" s="1">
        <f t="shared" si="38"/>
        <v>134</v>
      </c>
      <c r="Y141" s="1">
        <f t="shared" si="53"/>
        <v>0.37654578738846617</v>
      </c>
      <c r="AA141" s="1">
        <f t="shared" si="39"/>
        <v>100.00060048124712</v>
      </c>
      <c r="AB141" s="1">
        <f t="shared" si="40"/>
        <v>85.32976989292776</v>
      </c>
      <c r="AC141" s="1">
        <f t="shared" si="41"/>
        <v>87.73594920339097</v>
      </c>
      <c r="AE141" s="1">
        <f t="shared" si="42"/>
        <v>51.00002937048174</v>
      </c>
      <c r="AF141" s="1">
        <f t="shared" si="43"/>
        <v>54.36428903646216</v>
      </c>
      <c r="AG141" s="1">
        <f t="shared" si="44"/>
        <v>61.01034528430403</v>
      </c>
      <c r="AI141" s="1">
        <f t="shared" si="45"/>
        <v>62.308019932458805</v>
      </c>
      <c r="AJ141" s="1">
        <f t="shared" si="46"/>
        <v>69.31724788817114</v>
      </c>
      <c r="AK141" s="1">
        <f t="shared" si="47"/>
        <v>73.83942268852908</v>
      </c>
    </row>
    <row r="142" spans="1:37" ht="12.75">
      <c r="A142">
        <f t="shared" si="48"/>
        <v>136</v>
      </c>
      <c r="B142">
        <v>-0.5017</v>
      </c>
      <c r="C142">
        <v>15.0844</v>
      </c>
      <c r="D142">
        <v>45.2696</v>
      </c>
      <c r="E142" s="1">
        <f t="shared" si="49"/>
        <v>0.3607656302920252</v>
      </c>
      <c r="G142">
        <v>45.8723</v>
      </c>
      <c r="H142">
        <v>34.4208</v>
      </c>
      <c r="I142">
        <v>54.0192</v>
      </c>
      <c r="J142" s="1">
        <f t="shared" si="50"/>
        <v>0.34465616199337146</v>
      </c>
      <c r="L142">
        <v>9.9943</v>
      </c>
      <c r="M142">
        <v>75.0273</v>
      </c>
      <c r="N142">
        <v>49.6208</v>
      </c>
      <c r="O142" s="1">
        <f t="shared" si="51"/>
        <v>0.3322360907547518</v>
      </c>
      <c r="Q142">
        <v>23.6634</v>
      </c>
      <c r="R142">
        <v>54.8566</v>
      </c>
      <c r="S142">
        <v>-12.569</v>
      </c>
      <c r="T142" s="1">
        <f t="shared" si="52"/>
        <v>0.382096990304819</v>
      </c>
      <c r="V142" s="1">
        <f t="shared" si="36"/>
        <v>23.6634</v>
      </c>
      <c r="W142" s="1">
        <f t="shared" si="37"/>
        <v>54.8566</v>
      </c>
      <c r="X142" s="1">
        <f t="shared" si="38"/>
        <v>134</v>
      </c>
      <c r="Y142" s="1">
        <f t="shared" si="53"/>
        <v>0.3589023544085507</v>
      </c>
      <c r="AA142" s="1">
        <f t="shared" si="39"/>
        <v>100.19413074132636</v>
      </c>
      <c r="AB142" s="1">
        <f t="shared" si="40"/>
        <v>85.48558667687787</v>
      </c>
      <c r="AC142" s="1">
        <f t="shared" si="41"/>
        <v>87.82682292978609</v>
      </c>
      <c r="AE142" s="1">
        <f t="shared" si="42"/>
        <v>50.999997461960724</v>
      </c>
      <c r="AF142" s="1">
        <f t="shared" si="43"/>
        <v>54.364185350375664</v>
      </c>
      <c r="AG142" s="1">
        <f t="shared" si="44"/>
        <v>61.010246826660186</v>
      </c>
      <c r="AI142" s="1">
        <f t="shared" si="45"/>
        <v>62.32357405042188</v>
      </c>
      <c r="AJ142" s="1">
        <f t="shared" si="46"/>
        <v>69.32621720622066</v>
      </c>
      <c r="AK142" s="1">
        <f t="shared" si="47"/>
        <v>73.89298962705581</v>
      </c>
    </row>
    <row r="143" spans="1:37" ht="12.75">
      <c r="A143">
        <f t="shared" si="48"/>
        <v>137</v>
      </c>
      <c r="B143">
        <v>-0.6923</v>
      </c>
      <c r="C143">
        <v>15.385</v>
      </c>
      <c r="D143">
        <v>45.1427</v>
      </c>
      <c r="E143" s="1">
        <f t="shared" si="49"/>
        <v>0.37787872393136845</v>
      </c>
      <c r="G143">
        <v>45.6827</v>
      </c>
      <c r="H143">
        <v>34.7188</v>
      </c>
      <c r="I143">
        <v>53.893</v>
      </c>
      <c r="J143" s="1">
        <f t="shared" si="50"/>
        <v>0.37507145985798834</v>
      </c>
      <c r="L143">
        <v>9.8044</v>
      </c>
      <c r="M143">
        <v>75.3268</v>
      </c>
      <c r="N143">
        <v>49.5096</v>
      </c>
      <c r="O143" s="1">
        <f t="shared" si="51"/>
        <v>0.3716553510983083</v>
      </c>
      <c r="Q143">
        <v>23.4671</v>
      </c>
      <c r="R143">
        <v>55.1734</v>
      </c>
      <c r="S143">
        <v>-12.6872</v>
      </c>
      <c r="T143" s="1">
        <f t="shared" si="52"/>
        <v>0.390982314178021</v>
      </c>
      <c r="V143" s="1">
        <f t="shared" si="36"/>
        <v>23.4671</v>
      </c>
      <c r="W143" s="1">
        <f t="shared" si="37"/>
        <v>55.1734</v>
      </c>
      <c r="X143" s="1">
        <f t="shared" si="38"/>
        <v>134</v>
      </c>
      <c r="Y143" s="1">
        <f t="shared" si="53"/>
        <v>0.37268744277209115</v>
      </c>
      <c r="AA143" s="1">
        <f t="shared" si="39"/>
        <v>100.31158031957229</v>
      </c>
      <c r="AB143" s="1">
        <f t="shared" si="40"/>
        <v>85.60990009058531</v>
      </c>
      <c r="AC143" s="1">
        <f t="shared" si="41"/>
        <v>87.92870177029796</v>
      </c>
      <c r="AE143" s="1">
        <f t="shared" si="42"/>
        <v>51.000041152238296</v>
      </c>
      <c r="AF143" s="1">
        <f t="shared" si="43"/>
        <v>54.36429223718451</v>
      </c>
      <c r="AG143" s="1">
        <f t="shared" si="44"/>
        <v>61.01040824105343</v>
      </c>
      <c r="AI143" s="1">
        <f t="shared" si="45"/>
        <v>62.35173364357498</v>
      </c>
      <c r="AJ143" s="1">
        <f t="shared" si="46"/>
        <v>69.34497683545243</v>
      </c>
      <c r="AK143" s="1">
        <f t="shared" si="47"/>
        <v>73.92430541183744</v>
      </c>
    </row>
    <row r="144" spans="1:37" ht="12.75">
      <c r="A144">
        <f t="shared" si="48"/>
        <v>138</v>
      </c>
      <c r="B144">
        <v>-0.8892</v>
      </c>
      <c r="C144">
        <v>15.6921</v>
      </c>
      <c r="D144">
        <v>44.9945</v>
      </c>
      <c r="E144" s="1">
        <f t="shared" si="49"/>
        <v>0.3937553301226522</v>
      </c>
      <c r="G144">
        <v>45.4858</v>
      </c>
      <c r="H144">
        <v>35.0259</v>
      </c>
      <c r="I144">
        <v>53.7449</v>
      </c>
      <c r="J144" s="1">
        <f t="shared" si="50"/>
        <v>0.3937177034373723</v>
      </c>
      <c r="L144">
        <v>9.6075</v>
      </c>
      <c r="M144">
        <v>75.6339</v>
      </c>
      <c r="N144">
        <v>49.3614</v>
      </c>
      <c r="O144" s="1">
        <f t="shared" si="51"/>
        <v>0.39375533012264496</v>
      </c>
      <c r="Q144">
        <v>23.2703</v>
      </c>
      <c r="R144">
        <v>55.4805</v>
      </c>
      <c r="S144">
        <v>-12.8353</v>
      </c>
      <c r="T144" s="1">
        <f t="shared" si="52"/>
        <v>0.39366770251063105</v>
      </c>
      <c r="V144" s="1">
        <f t="shared" si="36"/>
        <v>23.2703</v>
      </c>
      <c r="W144" s="1">
        <f t="shared" si="37"/>
        <v>55.4805</v>
      </c>
      <c r="X144" s="1">
        <f t="shared" si="38"/>
        <v>134</v>
      </c>
      <c r="Y144" s="1">
        <f t="shared" si="53"/>
        <v>0.3647473783319064</v>
      </c>
      <c r="AA144" s="1">
        <f t="shared" si="39"/>
        <v>100.44290539933618</v>
      </c>
      <c r="AB144" s="1">
        <f t="shared" si="40"/>
        <v>85.74847040863177</v>
      </c>
      <c r="AC144" s="1">
        <f t="shared" si="41"/>
        <v>88.07113173656847</v>
      </c>
      <c r="AE144" s="1">
        <f t="shared" si="42"/>
        <v>51.00005830977059</v>
      </c>
      <c r="AF144" s="1">
        <f t="shared" si="43"/>
        <v>54.364300300288974</v>
      </c>
      <c r="AG144" s="1">
        <f t="shared" si="44"/>
        <v>61.01040824105343</v>
      </c>
      <c r="AI144" s="1">
        <f t="shared" si="45"/>
        <v>62.390936602703505</v>
      </c>
      <c r="AJ144" s="1">
        <f t="shared" si="46"/>
        <v>69.37992935206125</v>
      </c>
      <c r="AK144" s="1">
        <f t="shared" si="47"/>
        <v>73.95096787673305</v>
      </c>
    </row>
    <row r="145" spans="1:37" ht="12.75">
      <c r="A145">
        <f t="shared" si="48"/>
        <v>139</v>
      </c>
      <c r="B145">
        <v>-0.9472</v>
      </c>
      <c r="C145">
        <v>15.8509</v>
      </c>
      <c r="D145">
        <v>44.9782</v>
      </c>
      <c r="E145" s="1">
        <f t="shared" si="49"/>
        <v>0.16984442881649034</v>
      </c>
      <c r="G145">
        <v>45.4365</v>
      </c>
      <c r="H145">
        <v>35.1681</v>
      </c>
      <c r="I145">
        <v>53.7188</v>
      </c>
      <c r="J145" s="1">
        <f t="shared" si="50"/>
        <v>0.1527499263502285</v>
      </c>
      <c r="L145">
        <v>9.5659</v>
      </c>
      <c r="M145">
        <v>75.7874</v>
      </c>
      <c r="N145">
        <v>49.3768</v>
      </c>
      <c r="O145" s="1">
        <f t="shared" si="51"/>
        <v>0.15978100638061635</v>
      </c>
      <c r="Q145">
        <v>23.1948</v>
      </c>
      <c r="R145">
        <v>55.6687</v>
      </c>
      <c r="S145">
        <v>-12.8387</v>
      </c>
      <c r="T145" s="1">
        <f t="shared" si="52"/>
        <v>0.20280791404676604</v>
      </c>
      <c r="V145" s="1">
        <f t="shared" si="36"/>
        <v>23.1948</v>
      </c>
      <c r="W145" s="1">
        <f t="shared" si="37"/>
        <v>55.6687</v>
      </c>
      <c r="X145" s="1">
        <f t="shared" si="38"/>
        <v>134</v>
      </c>
      <c r="Y145" s="1">
        <f t="shared" si="53"/>
        <v>0.2027794121699746</v>
      </c>
      <c r="AA145" s="1">
        <f t="shared" si="39"/>
        <v>100.46479102690654</v>
      </c>
      <c r="AB145" s="1">
        <f t="shared" si="40"/>
        <v>85.7906690304371</v>
      </c>
      <c r="AC145" s="1">
        <f t="shared" si="41"/>
        <v>88.04314273775101</v>
      </c>
      <c r="AE145" s="1">
        <f t="shared" si="42"/>
        <v>50.99999931264706</v>
      </c>
      <c r="AF145" s="1">
        <f t="shared" si="43"/>
        <v>54.36433059322998</v>
      </c>
      <c r="AG145" s="1">
        <f t="shared" si="44"/>
        <v>61.010302292481725</v>
      </c>
      <c r="AI145" s="1">
        <f t="shared" si="45"/>
        <v>62.38712994571078</v>
      </c>
      <c r="AJ145" s="1">
        <f t="shared" si="46"/>
        <v>69.3545415562261</v>
      </c>
      <c r="AK145" s="1">
        <f t="shared" si="47"/>
        <v>73.97805604477641</v>
      </c>
    </row>
    <row r="146" spans="1:37" ht="12.75">
      <c r="A146">
        <f t="shared" si="48"/>
        <v>140</v>
      </c>
      <c r="B146">
        <v>-1.0053</v>
      </c>
      <c r="C146">
        <v>16.0096</v>
      </c>
      <c r="D146">
        <v>44.9619</v>
      </c>
      <c r="E146" s="1">
        <f t="shared" si="49"/>
        <v>0.16978512891298791</v>
      </c>
      <c r="G146">
        <v>45.3871</v>
      </c>
      <c r="H146">
        <v>35.3104</v>
      </c>
      <c r="I146">
        <v>53.6925</v>
      </c>
      <c r="J146" s="1">
        <f t="shared" si="50"/>
        <v>0.15290958112557945</v>
      </c>
      <c r="L146">
        <v>9.5243</v>
      </c>
      <c r="M146">
        <v>75.9409</v>
      </c>
      <c r="N146">
        <v>49.3921</v>
      </c>
      <c r="O146" s="1">
        <f t="shared" si="51"/>
        <v>0.15977139919271519</v>
      </c>
      <c r="Q146">
        <v>23.1193</v>
      </c>
      <c r="R146">
        <v>55.8568</v>
      </c>
      <c r="S146">
        <v>-12.842</v>
      </c>
      <c r="T146" s="1">
        <f t="shared" si="52"/>
        <v>0.2027134677321656</v>
      </c>
      <c r="V146" s="1">
        <f t="shared" si="36"/>
        <v>23.1193</v>
      </c>
      <c r="W146" s="1">
        <f t="shared" si="37"/>
        <v>55.8568</v>
      </c>
      <c r="X146" s="1">
        <f t="shared" si="38"/>
        <v>134</v>
      </c>
      <c r="Y146" s="1">
        <f t="shared" si="53"/>
        <v>0.20268660537884522</v>
      </c>
      <c r="AA146" s="1">
        <f t="shared" si="39"/>
        <v>100.48671018900957</v>
      </c>
      <c r="AB146" s="1">
        <f t="shared" si="40"/>
        <v>85.83300079835261</v>
      </c>
      <c r="AC146" s="1">
        <f t="shared" si="41"/>
        <v>88.01529321782664</v>
      </c>
      <c r="AE146" s="1">
        <f t="shared" si="42"/>
        <v>50.999990536861866</v>
      </c>
      <c r="AF146" s="1">
        <f t="shared" si="43"/>
        <v>54.36424738971376</v>
      </c>
      <c r="AG146" s="1">
        <f t="shared" si="44"/>
        <v>61.01032591201263</v>
      </c>
      <c r="AI146" s="1">
        <f t="shared" si="45"/>
        <v>62.383288881197686</v>
      </c>
      <c r="AJ146" s="1">
        <f t="shared" si="46"/>
        <v>69.32935113225713</v>
      </c>
      <c r="AK146" s="1">
        <f t="shared" si="47"/>
        <v>74.00512564452876</v>
      </c>
    </row>
    <row r="147" spans="1:37" ht="12.75">
      <c r="A147">
        <f t="shared" si="48"/>
        <v>141</v>
      </c>
      <c r="B147">
        <v>-1.2022</v>
      </c>
      <c r="C147">
        <v>16.3167</v>
      </c>
      <c r="D147">
        <v>44.8138</v>
      </c>
      <c r="E147" s="1">
        <f t="shared" si="49"/>
        <v>0.3937177034373752</v>
      </c>
      <c r="G147">
        <v>45.1902</v>
      </c>
      <c r="H147">
        <v>35.6175</v>
      </c>
      <c r="I147">
        <v>53.5444</v>
      </c>
      <c r="J147" s="1">
        <f t="shared" si="50"/>
        <v>0.3937177034373723</v>
      </c>
      <c r="L147">
        <v>9.3274</v>
      </c>
      <c r="M147">
        <v>76.248</v>
      </c>
      <c r="N147">
        <v>49.2439</v>
      </c>
      <c r="O147" s="1">
        <f t="shared" si="51"/>
        <v>0.39375533012265873</v>
      </c>
      <c r="Q147">
        <v>22.9224</v>
      </c>
      <c r="R147">
        <v>56.1639</v>
      </c>
      <c r="S147">
        <v>-12.9901</v>
      </c>
      <c r="T147" s="1">
        <f t="shared" si="52"/>
        <v>0.3937177034373723</v>
      </c>
      <c r="V147" s="1">
        <f t="shared" si="36"/>
        <v>22.9224</v>
      </c>
      <c r="W147" s="1">
        <f t="shared" si="37"/>
        <v>56.1639</v>
      </c>
      <c r="X147" s="1">
        <f t="shared" si="38"/>
        <v>134</v>
      </c>
      <c r="Y147" s="1">
        <f t="shared" si="53"/>
        <v>0.36480134319927987</v>
      </c>
      <c r="AA147" s="1">
        <f t="shared" si="39"/>
        <v>100.61796034227686</v>
      </c>
      <c r="AB147" s="1">
        <f t="shared" si="40"/>
        <v>85.97158275360528</v>
      </c>
      <c r="AC147" s="1">
        <f t="shared" si="41"/>
        <v>88.1577653132156</v>
      </c>
      <c r="AE147" s="1">
        <f t="shared" si="42"/>
        <v>50.999990536861866</v>
      </c>
      <c r="AF147" s="1">
        <f t="shared" si="43"/>
        <v>54.36425530015104</v>
      </c>
      <c r="AG147" s="1">
        <f t="shared" si="44"/>
        <v>61.0103186507004</v>
      </c>
      <c r="AI147" s="1">
        <f t="shared" si="45"/>
        <v>62.422382241886275</v>
      </c>
      <c r="AJ147" s="1">
        <f t="shared" si="46"/>
        <v>69.3641922500573</v>
      </c>
      <c r="AK147" s="1">
        <f t="shared" si="47"/>
        <v>74.03166637300188</v>
      </c>
    </row>
    <row r="148" spans="1:37" ht="12.75">
      <c r="A148">
        <f t="shared" si="48"/>
        <v>142</v>
      </c>
      <c r="B148">
        <v>-1.399</v>
      </c>
      <c r="C148">
        <v>16.6238</v>
      </c>
      <c r="D148">
        <v>44.6656</v>
      </c>
      <c r="E148" s="1">
        <f t="shared" si="49"/>
        <v>0.39370533397453467</v>
      </c>
      <c r="G148">
        <v>44.9934</v>
      </c>
      <c r="H148">
        <v>35.9246</v>
      </c>
      <c r="I148">
        <v>53.3963</v>
      </c>
      <c r="J148" s="1">
        <f t="shared" si="50"/>
        <v>0.39366770251063193</v>
      </c>
      <c r="L148">
        <v>9.1306</v>
      </c>
      <c r="M148">
        <v>76.5551</v>
      </c>
      <c r="N148">
        <v>49.0958</v>
      </c>
      <c r="O148" s="1">
        <f t="shared" si="51"/>
        <v>0.3936677025106264</v>
      </c>
      <c r="Q148">
        <v>22.7256</v>
      </c>
      <c r="R148">
        <v>56.471</v>
      </c>
      <c r="S148">
        <v>-13.1382</v>
      </c>
      <c r="T148" s="1">
        <f t="shared" si="52"/>
        <v>0.39366770251063105</v>
      </c>
      <c r="V148" s="1">
        <f t="shared" si="36"/>
        <v>22.7256</v>
      </c>
      <c r="W148" s="1">
        <f t="shared" si="37"/>
        <v>56.471</v>
      </c>
      <c r="X148" s="1">
        <f t="shared" si="38"/>
        <v>134</v>
      </c>
      <c r="Y148" s="1">
        <f t="shared" si="53"/>
        <v>0.3647473783319064</v>
      </c>
      <c r="AA148" s="1">
        <f t="shared" si="39"/>
        <v>100.74934588551928</v>
      </c>
      <c r="AB148" s="1">
        <f t="shared" si="40"/>
        <v>86.11019639676826</v>
      </c>
      <c r="AC148" s="1">
        <f t="shared" si="41"/>
        <v>88.30016010999074</v>
      </c>
      <c r="AE148" s="1">
        <f t="shared" si="42"/>
        <v>51.00000765578374</v>
      </c>
      <c r="AF148" s="1">
        <f t="shared" si="43"/>
        <v>54.36425530015104</v>
      </c>
      <c r="AG148" s="1">
        <f t="shared" si="44"/>
        <v>61.010325912012625</v>
      </c>
      <c r="AI148" s="1">
        <f t="shared" si="45"/>
        <v>62.46140002088352</v>
      </c>
      <c r="AJ148" s="1">
        <f t="shared" si="46"/>
        <v>69.39892121150328</v>
      </c>
      <c r="AK148" s="1">
        <f t="shared" si="47"/>
        <v>74.05810362695087</v>
      </c>
    </row>
    <row r="149" spans="1:37" ht="12.75">
      <c r="A149">
        <f t="shared" si="48"/>
        <v>143</v>
      </c>
      <c r="B149">
        <v>-1.5959</v>
      </c>
      <c r="C149">
        <v>16.9309</v>
      </c>
      <c r="D149">
        <v>44.5175</v>
      </c>
      <c r="E149" s="1">
        <f t="shared" si="49"/>
        <v>0.3937177034373754</v>
      </c>
      <c r="G149">
        <v>44.7965</v>
      </c>
      <c r="H149">
        <v>36.2317</v>
      </c>
      <c r="I149">
        <v>53.2482</v>
      </c>
      <c r="J149" s="1">
        <f t="shared" si="50"/>
        <v>0.3937177034373723</v>
      </c>
      <c r="L149">
        <v>8.9337</v>
      </c>
      <c r="M149">
        <v>76.8622</v>
      </c>
      <c r="N149">
        <v>48.9477</v>
      </c>
      <c r="O149" s="1">
        <f t="shared" si="51"/>
        <v>0.3937177034373778</v>
      </c>
      <c r="Q149">
        <v>22.5287</v>
      </c>
      <c r="R149">
        <v>56.7781</v>
      </c>
      <c r="S149">
        <v>-13.2863</v>
      </c>
      <c r="T149" s="1">
        <f t="shared" si="52"/>
        <v>0.39371770343737844</v>
      </c>
      <c r="V149" s="1">
        <f t="shared" si="36"/>
        <v>22.5287</v>
      </c>
      <c r="W149" s="1">
        <f t="shared" si="37"/>
        <v>56.7781</v>
      </c>
      <c r="X149" s="1">
        <f t="shared" si="38"/>
        <v>134</v>
      </c>
      <c r="Y149" s="1">
        <f t="shared" si="53"/>
        <v>0.3648013431992858</v>
      </c>
      <c r="AA149" s="1">
        <f t="shared" si="39"/>
        <v>100.8806893277896</v>
      </c>
      <c r="AB149" s="1">
        <f t="shared" si="40"/>
        <v>86.24884157506118</v>
      </c>
      <c r="AC149" s="1">
        <f t="shared" si="41"/>
        <v>88.44257364584095</v>
      </c>
      <c r="AE149" s="1">
        <f t="shared" si="42"/>
        <v>51.00000765578374</v>
      </c>
      <c r="AF149" s="1">
        <f t="shared" si="43"/>
        <v>54.36425530015104</v>
      </c>
      <c r="AG149" s="1">
        <f t="shared" si="44"/>
        <v>61.01032591201263</v>
      </c>
      <c r="AI149" s="1">
        <f t="shared" si="45"/>
        <v>62.50028992454902</v>
      </c>
      <c r="AJ149" s="1">
        <f t="shared" si="46"/>
        <v>69.43353853188931</v>
      </c>
      <c r="AK149" s="1">
        <f t="shared" si="47"/>
        <v>74.08445574598757</v>
      </c>
    </row>
    <row r="150" spans="1:37" ht="12.75">
      <c r="A150">
        <f t="shared" si="48"/>
        <v>144</v>
      </c>
      <c r="B150">
        <v>-1.7774</v>
      </c>
      <c r="C150">
        <v>17.242</v>
      </c>
      <c r="D150">
        <v>44.3912</v>
      </c>
      <c r="E150" s="1">
        <f t="shared" si="49"/>
        <v>0.38167676114744</v>
      </c>
      <c r="G150">
        <v>44.6182</v>
      </c>
      <c r="H150">
        <v>36.5371</v>
      </c>
      <c r="I150">
        <v>53.1175</v>
      </c>
      <c r="J150" s="1">
        <f t="shared" si="50"/>
        <v>0.3770179571320217</v>
      </c>
      <c r="L150">
        <v>8.7582</v>
      </c>
      <c r="M150">
        <v>77.1715</v>
      </c>
      <c r="N150">
        <v>48.8311</v>
      </c>
      <c r="O150" s="1">
        <f t="shared" si="51"/>
        <v>0.3742489812945324</v>
      </c>
      <c r="Q150">
        <v>22.3406</v>
      </c>
      <c r="R150">
        <v>57.0983</v>
      </c>
      <c r="S150">
        <v>-13.4092</v>
      </c>
      <c r="T150" s="1">
        <f t="shared" si="52"/>
        <v>0.39117011644551863</v>
      </c>
      <c r="V150" s="1">
        <f t="shared" si="36"/>
        <v>22.3406</v>
      </c>
      <c r="W150" s="1">
        <f t="shared" si="37"/>
        <v>57.0983</v>
      </c>
      <c r="X150" s="1">
        <f t="shared" si="38"/>
        <v>134</v>
      </c>
      <c r="Y150" s="1">
        <f t="shared" si="53"/>
        <v>0.3713618854971532</v>
      </c>
      <c r="AA150" s="1">
        <f t="shared" si="39"/>
        <v>100.994750413722</v>
      </c>
      <c r="AB150" s="1">
        <f t="shared" si="40"/>
        <v>86.37727255158038</v>
      </c>
      <c r="AC150" s="1">
        <f t="shared" si="41"/>
        <v>88.55030477197694</v>
      </c>
      <c r="AE150" s="1">
        <f t="shared" si="42"/>
        <v>51.000008775097285</v>
      </c>
      <c r="AF150" s="1">
        <f t="shared" si="43"/>
        <v>54.36420962655485</v>
      </c>
      <c r="AG150" s="1">
        <f t="shared" si="44"/>
        <v>61.01029871767552</v>
      </c>
      <c r="AI150" s="1">
        <f t="shared" si="45"/>
        <v>62.53117695807398</v>
      </c>
      <c r="AJ150" s="1">
        <f t="shared" si="46"/>
        <v>69.45328806683918</v>
      </c>
      <c r="AK150" s="1">
        <f t="shared" si="47"/>
        <v>74.11515557434899</v>
      </c>
    </row>
    <row r="151" spans="1:37" ht="12.75">
      <c r="A151">
        <f t="shared" si="48"/>
        <v>145</v>
      </c>
      <c r="B151">
        <v>-1.845</v>
      </c>
      <c r="C151">
        <v>17.4076</v>
      </c>
      <c r="D151">
        <v>44.3682</v>
      </c>
      <c r="E151" s="1">
        <f t="shared" si="49"/>
        <v>0.18033890317953877</v>
      </c>
      <c r="G151">
        <v>44.5567</v>
      </c>
      <c r="H151">
        <v>36.6917</v>
      </c>
      <c r="I151">
        <v>53.0863</v>
      </c>
      <c r="J151" s="1">
        <f t="shared" si="50"/>
        <v>0.16928334235830358</v>
      </c>
      <c r="L151">
        <v>8.7019</v>
      </c>
      <c r="M151">
        <v>77.3337</v>
      </c>
      <c r="N151">
        <v>48.8275</v>
      </c>
      <c r="O151" s="1">
        <f t="shared" si="51"/>
        <v>0.1717308650184921</v>
      </c>
      <c r="Q151">
        <v>22.2602</v>
      </c>
      <c r="R151">
        <v>57.2821</v>
      </c>
      <c r="S151">
        <v>-13.425</v>
      </c>
      <c r="T151" s="1">
        <f t="shared" si="52"/>
        <v>0.20123677596304024</v>
      </c>
      <c r="V151" s="1">
        <f t="shared" si="36"/>
        <v>22.2602</v>
      </c>
      <c r="W151" s="1">
        <f t="shared" si="37"/>
        <v>57.2821</v>
      </c>
      <c r="X151" s="1">
        <f t="shared" si="38"/>
        <v>134</v>
      </c>
      <c r="Y151" s="1">
        <f t="shared" si="53"/>
        <v>0.2006155527370668</v>
      </c>
      <c r="AA151" s="1">
        <f t="shared" si="39"/>
        <v>101.01928523074196</v>
      </c>
      <c r="AB151" s="1">
        <f t="shared" si="40"/>
        <v>86.41831595269605</v>
      </c>
      <c r="AC151" s="1">
        <f t="shared" si="41"/>
        <v>88.54518009298981</v>
      </c>
      <c r="AE151" s="1">
        <f t="shared" si="42"/>
        <v>50.99999552264686</v>
      </c>
      <c r="AF151" s="1">
        <f t="shared" si="43"/>
        <v>54.3642918143886</v>
      </c>
      <c r="AG151" s="1">
        <f t="shared" si="44"/>
        <v>61.01032631702603</v>
      </c>
      <c r="AI151" s="1">
        <f t="shared" si="45"/>
        <v>62.532690879010836</v>
      </c>
      <c r="AJ151" s="1">
        <f t="shared" si="46"/>
        <v>69.43962982071724</v>
      </c>
      <c r="AK151" s="1">
        <f t="shared" si="47"/>
        <v>74.1353318734238</v>
      </c>
    </row>
    <row r="152" spans="1:37" ht="12.75">
      <c r="A152">
        <f t="shared" si="48"/>
        <v>146</v>
      </c>
      <c r="B152">
        <v>-1.9126</v>
      </c>
      <c r="C152">
        <v>17.5732</v>
      </c>
      <c r="D152">
        <v>44.3451</v>
      </c>
      <c r="E152" s="1">
        <f t="shared" si="49"/>
        <v>0.18035168421725487</v>
      </c>
      <c r="G152">
        <v>44.4951</v>
      </c>
      <c r="H152">
        <v>36.8464</v>
      </c>
      <c r="I152">
        <v>53.0552</v>
      </c>
      <c r="J152" s="1">
        <f t="shared" si="50"/>
        <v>0.16939262085463352</v>
      </c>
      <c r="L152">
        <v>8.6456</v>
      </c>
      <c r="M152">
        <v>77.4959</v>
      </c>
      <c r="N152">
        <v>48.824</v>
      </c>
      <c r="O152" s="1">
        <f t="shared" si="51"/>
        <v>0.17172879781796702</v>
      </c>
      <c r="Q152">
        <v>22.1798</v>
      </c>
      <c r="R152">
        <v>57.466</v>
      </c>
      <c r="S152">
        <v>-13.4407</v>
      </c>
      <c r="T152" s="1">
        <f t="shared" si="52"/>
        <v>0.20132029207211227</v>
      </c>
      <c r="V152" s="1">
        <f t="shared" si="36"/>
        <v>22.1798</v>
      </c>
      <c r="W152" s="1">
        <f t="shared" si="37"/>
        <v>57.466</v>
      </c>
      <c r="X152" s="1">
        <f t="shared" si="38"/>
        <v>134</v>
      </c>
      <c r="Y152" s="1">
        <f t="shared" si="53"/>
        <v>0.20070717475964983</v>
      </c>
      <c r="AA152" s="1">
        <f t="shared" si="39"/>
        <v>101.04395243462123</v>
      </c>
      <c r="AB152" s="1">
        <f t="shared" si="40"/>
        <v>86.45924569003596</v>
      </c>
      <c r="AC152" s="1">
        <f t="shared" si="41"/>
        <v>88.53994826997585</v>
      </c>
      <c r="AE152" s="1">
        <f t="shared" si="42"/>
        <v>50.999967642538756</v>
      </c>
      <c r="AF152" s="1">
        <f t="shared" si="43"/>
        <v>54.36424885841798</v>
      </c>
      <c r="AG152" s="1">
        <f t="shared" si="44"/>
        <v>61.01037704964624</v>
      </c>
      <c r="AI152" s="1">
        <f t="shared" si="45"/>
        <v>62.534182669531596</v>
      </c>
      <c r="AJ152" s="1">
        <f t="shared" si="46"/>
        <v>69.42600530025956</v>
      </c>
      <c r="AK152" s="1">
        <f t="shared" si="47"/>
        <v>74.15554282814773</v>
      </c>
    </row>
    <row r="153" spans="1:37" ht="12.75">
      <c r="A153">
        <f t="shared" si="48"/>
        <v>147</v>
      </c>
      <c r="B153">
        <v>-2.1095</v>
      </c>
      <c r="C153">
        <v>17.8803</v>
      </c>
      <c r="D153">
        <v>44.197</v>
      </c>
      <c r="E153" s="1">
        <f t="shared" si="49"/>
        <v>0.39371770343737256</v>
      </c>
      <c r="G153">
        <v>44.2983</v>
      </c>
      <c r="H153">
        <v>37.1535</v>
      </c>
      <c r="I153">
        <v>52.9071</v>
      </c>
      <c r="J153" s="1">
        <f t="shared" si="50"/>
        <v>0.3936677025106328</v>
      </c>
      <c r="L153">
        <v>8.4487</v>
      </c>
      <c r="M153">
        <v>77.803</v>
      </c>
      <c r="N153">
        <v>48.6759</v>
      </c>
      <c r="O153" s="1">
        <f t="shared" si="51"/>
        <v>0.39371770343736673</v>
      </c>
      <c r="Q153">
        <v>21.9829</v>
      </c>
      <c r="R153">
        <v>57.7731</v>
      </c>
      <c r="S153">
        <v>-13.5889</v>
      </c>
      <c r="T153" s="1">
        <f t="shared" si="52"/>
        <v>0.3937553301226525</v>
      </c>
      <c r="V153" s="1">
        <f t="shared" si="36"/>
        <v>21.9829</v>
      </c>
      <c r="W153" s="1">
        <f t="shared" si="37"/>
        <v>57.7731</v>
      </c>
      <c r="X153" s="1">
        <f t="shared" si="38"/>
        <v>134</v>
      </c>
      <c r="Y153" s="1">
        <f t="shared" si="53"/>
        <v>0.36480134319927987</v>
      </c>
      <c r="AA153" s="1">
        <f t="shared" si="39"/>
        <v>101.17538257204664</v>
      </c>
      <c r="AB153" s="1">
        <f t="shared" si="40"/>
        <v>86.59794115179645</v>
      </c>
      <c r="AC153" s="1">
        <f t="shared" si="41"/>
        <v>88.6824306413621</v>
      </c>
      <c r="AE153" s="1">
        <f t="shared" si="42"/>
        <v>51.00005863810354</v>
      </c>
      <c r="AF153" s="1">
        <f t="shared" si="43"/>
        <v>54.36431480162331</v>
      </c>
      <c r="AG153" s="1">
        <f t="shared" si="44"/>
        <v>61.01037704964623</v>
      </c>
      <c r="AI153" s="1">
        <f t="shared" si="45"/>
        <v>62.57286479942499</v>
      </c>
      <c r="AJ153" s="1">
        <f t="shared" si="46"/>
        <v>69.46039421294107</v>
      </c>
      <c r="AK153" s="1">
        <f t="shared" si="47"/>
        <v>74.18166716976397</v>
      </c>
    </row>
    <row r="154" spans="1:37" ht="12.75">
      <c r="A154">
        <f t="shared" si="48"/>
        <v>148</v>
      </c>
      <c r="B154">
        <v>-2.3063</v>
      </c>
      <c r="C154">
        <v>18.1874</v>
      </c>
      <c r="D154">
        <v>44.0489</v>
      </c>
      <c r="E154" s="1">
        <f t="shared" si="49"/>
        <v>0.39366770251063377</v>
      </c>
      <c r="G154">
        <v>44.1014</v>
      </c>
      <c r="H154">
        <v>37.4606</v>
      </c>
      <c r="I154">
        <v>52.7589</v>
      </c>
      <c r="J154" s="1">
        <f t="shared" si="50"/>
        <v>0.3937553301226532</v>
      </c>
      <c r="L154">
        <v>8.2519</v>
      </c>
      <c r="M154">
        <v>78.1101</v>
      </c>
      <c r="N154">
        <v>48.5277</v>
      </c>
      <c r="O154" s="1">
        <f t="shared" si="51"/>
        <v>0.39370533397453816</v>
      </c>
      <c r="Q154">
        <v>21.7861</v>
      </c>
      <c r="R154">
        <v>58.0802</v>
      </c>
      <c r="S154">
        <v>-13.737</v>
      </c>
      <c r="T154" s="1">
        <f t="shared" si="52"/>
        <v>0.39366770251063105</v>
      </c>
      <c r="V154" s="1">
        <f t="shared" si="36"/>
        <v>21.7861</v>
      </c>
      <c r="W154" s="1">
        <f t="shared" si="37"/>
        <v>58.0802</v>
      </c>
      <c r="X154" s="1">
        <f t="shared" si="38"/>
        <v>134</v>
      </c>
      <c r="Y154" s="1">
        <f t="shared" si="53"/>
        <v>0.3647473783319064</v>
      </c>
      <c r="AA154" s="1">
        <f t="shared" si="39"/>
        <v>101.3068587056671</v>
      </c>
      <c r="AB154" s="1">
        <f t="shared" si="40"/>
        <v>86.73670991835003</v>
      </c>
      <c r="AC154" s="1">
        <f t="shared" si="41"/>
        <v>88.82502761575702</v>
      </c>
      <c r="AE154" s="1">
        <f t="shared" si="42"/>
        <v>50.99995056399565</v>
      </c>
      <c r="AF154" s="1">
        <f t="shared" si="43"/>
        <v>54.36424885841798</v>
      </c>
      <c r="AG154" s="1">
        <f t="shared" si="44"/>
        <v>61.010369708517594</v>
      </c>
      <c r="AI154" s="1">
        <f t="shared" si="45"/>
        <v>62.6114465434591</v>
      </c>
      <c r="AJ154" s="1">
        <f t="shared" si="46"/>
        <v>69.49478715903216</v>
      </c>
      <c r="AK154" s="1">
        <f t="shared" si="47"/>
        <v>74.20772524969823</v>
      </c>
    </row>
    <row r="155" spans="1:37" ht="12.75">
      <c r="A155">
        <f t="shared" si="48"/>
        <v>149</v>
      </c>
      <c r="B155">
        <v>-2.5032</v>
      </c>
      <c r="C155">
        <v>18.4945</v>
      </c>
      <c r="D155">
        <v>43.9008</v>
      </c>
      <c r="E155" s="1">
        <f t="shared" si="49"/>
        <v>0.39371770343737533</v>
      </c>
      <c r="G155">
        <v>43.9046</v>
      </c>
      <c r="H155">
        <v>37.7677</v>
      </c>
      <c r="I155">
        <v>52.6108</v>
      </c>
      <c r="J155" s="1">
        <f t="shared" si="50"/>
        <v>0.39366770251062927</v>
      </c>
      <c r="L155">
        <v>8.055</v>
      </c>
      <c r="M155">
        <v>78.4172</v>
      </c>
      <c r="N155">
        <v>48.3796</v>
      </c>
      <c r="O155" s="1">
        <f t="shared" si="51"/>
        <v>0.39371770343736673</v>
      </c>
      <c r="Q155">
        <v>21.5892</v>
      </c>
      <c r="R155">
        <v>58.3873</v>
      </c>
      <c r="S155">
        <v>-13.8851</v>
      </c>
      <c r="T155" s="1">
        <f t="shared" si="52"/>
        <v>0.3937177034373778</v>
      </c>
      <c r="V155" s="1">
        <f t="shared" si="36"/>
        <v>21.5892</v>
      </c>
      <c r="W155" s="1">
        <f t="shared" si="37"/>
        <v>58.3873</v>
      </c>
      <c r="X155" s="1">
        <f t="shared" si="38"/>
        <v>134</v>
      </c>
      <c r="Y155" s="1">
        <f t="shared" si="53"/>
        <v>0.3648013431992858</v>
      </c>
      <c r="AA155" s="1">
        <f t="shared" si="39"/>
        <v>101.43838065663311</v>
      </c>
      <c r="AB155" s="1">
        <f t="shared" si="40"/>
        <v>86.87546752656932</v>
      </c>
      <c r="AC155" s="1">
        <f t="shared" si="41"/>
        <v>88.96754666624228</v>
      </c>
      <c r="AE155" s="1">
        <f t="shared" si="42"/>
        <v>51.00004155959091</v>
      </c>
      <c r="AF155" s="1">
        <f t="shared" si="43"/>
        <v>54.36431480162331</v>
      </c>
      <c r="AG155" s="1">
        <f t="shared" si="44"/>
        <v>61.01036970851758</v>
      </c>
      <c r="AI155" s="1">
        <f t="shared" si="45"/>
        <v>62.64992825704867</v>
      </c>
      <c r="AJ155" s="1">
        <f t="shared" si="46"/>
        <v>69.5289563936387</v>
      </c>
      <c r="AK155" s="1">
        <f t="shared" si="47"/>
        <v>74.2336822940895</v>
      </c>
    </row>
    <row r="156" spans="1:37" ht="12.75">
      <c r="A156">
        <f t="shared" si="48"/>
        <v>150</v>
      </c>
      <c r="B156">
        <v>-2.7</v>
      </c>
      <c r="C156">
        <v>18.8016</v>
      </c>
      <c r="D156">
        <v>43.7526</v>
      </c>
      <c r="E156" s="1">
        <f t="shared" si="49"/>
        <v>0.3937053339745347</v>
      </c>
      <c r="G156">
        <v>43.7077</v>
      </c>
      <c r="H156">
        <v>38.0748</v>
      </c>
      <c r="I156">
        <v>52.4627</v>
      </c>
      <c r="J156" s="1">
        <f t="shared" si="50"/>
        <v>0.3937177034373778</v>
      </c>
      <c r="L156">
        <v>7.8582</v>
      </c>
      <c r="M156">
        <v>78.7243</v>
      </c>
      <c r="N156">
        <v>48.2315</v>
      </c>
      <c r="O156" s="1">
        <f t="shared" si="51"/>
        <v>0.39366770251063926</v>
      </c>
      <c r="Q156">
        <v>21.3924</v>
      </c>
      <c r="R156">
        <v>58.6944</v>
      </c>
      <c r="S156">
        <v>-14.0333</v>
      </c>
      <c r="T156" s="1">
        <f t="shared" si="52"/>
        <v>0.39370533397453555</v>
      </c>
      <c r="V156" s="1">
        <f t="shared" si="36"/>
        <v>21.3924</v>
      </c>
      <c r="W156" s="1">
        <f t="shared" si="37"/>
        <v>58.6944</v>
      </c>
      <c r="X156" s="1">
        <f t="shared" si="38"/>
        <v>134</v>
      </c>
      <c r="Y156" s="1">
        <f t="shared" si="53"/>
        <v>0.3647473783319083</v>
      </c>
      <c r="AA156" s="1">
        <f t="shared" si="39"/>
        <v>101.57003709933358</v>
      </c>
      <c r="AB156" s="1">
        <f t="shared" si="40"/>
        <v>87.0142046423456</v>
      </c>
      <c r="AC156" s="1">
        <f t="shared" si="41"/>
        <v>89.11008391815149</v>
      </c>
      <c r="AE156" s="1">
        <f t="shared" si="42"/>
        <v>50.999967642538756</v>
      </c>
      <c r="AF156" s="1">
        <f t="shared" si="43"/>
        <v>54.36424885841797</v>
      </c>
      <c r="AG156" s="1">
        <f t="shared" si="44"/>
        <v>61.01037704964623</v>
      </c>
      <c r="AI156" s="1">
        <f t="shared" si="45"/>
        <v>62.68833617683178</v>
      </c>
      <c r="AJ156" s="1">
        <f t="shared" si="46"/>
        <v>69.56310727530204</v>
      </c>
      <c r="AK156" s="1">
        <f t="shared" si="47"/>
        <v>74.25955630388725</v>
      </c>
    </row>
    <row r="157" spans="1:37" ht="12.75">
      <c r="A157">
        <f t="shared" si="48"/>
        <v>151</v>
      </c>
      <c r="B157">
        <v>-2.8969</v>
      </c>
      <c r="C157">
        <v>19.1087</v>
      </c>
      <c r="D157">
        <v>43.6045</v>
      </c>
      <c r="E157" s="1">
        <f t="shared" si="49"/>
        <v>0.3937177034373725</v>
      </c>
      <c r="G157">
        <v>43.5109</v>
      </c>
      <c r="H157">
        <v>38.3819</v>
      </c>
      <c r="I157">
        <v>52.3146</v>
      </c>
      <c r="J157" s="1">
        <f t="shared" si="50"/>
        <v>0.3936677025106328</v>
      </c>
      <c r="L157">
        <v>7.6613</v>
      </c>
      <c r="M157">
        <v>79.0314</v>
      </c>
      <c r="N157">
        <v>48.0834</v>
      </c>
      <c r="O157" s="1">
        <f t="shared" si="51"/>
        <v>0.3937177034373783</v>
      </c>
      <c r="Q157">
        <v>21.1955</v>
      </c>
      <c r="R157">
        <v>59.0015</v>
      </c>
      <c r="S157">
        <v>-14.1814</v>
      </c>
      <c r="T157" s="1">
        <f t="shared" si="52"/>
        <v>0.3937177034373723</v>
      </c>
      <c r="V157" s="1">
        <f t="shared" si="36"/>
        <v>21.1955</v>
      </c>
      <c r="W157" s="1">
        <f t="shared" si="37"/>
        <v>59.0015</v>
      </c>
      <c r="X157" s="1">
        <f t="shared" si="38"/>
        <v>134</v>
      </c>
      <c r="Y157" s="1">
        <f t="shared" si="53"/>
        <v>0.36480134319927987</v>
      </c>
      <c r="AA157" s="1">
        <f t="shared" si="39"/>
        <v>101.70165018253145</v>
      </c>
      <c r="AB157" s="1">
        <f t="shared" si="40"/>
        <v>87.15302378276958</v>
      </c>
      <c r="AC157" s="1">
        <f t="shared" si="41"/>
        <v>89.25263928428112</v>
      </c>
      <c r="AE157" s="1">
        <f t="shared" si="42"/>
        <v>51.000058638103546</v>
      </c>
      <c r="AF157" s="1">
        <f t="shared" si="43"/>
        <v>54.364314801623316</v>
      </c>
      <c r="AG157" s="1">
        <f t="shared" si="44"/>
        <v>61.01037704964624</v>
      </c>
      <c r="AI157" s="1">
        <f t="shared" si="45"/>
        <v>62.72661882291782</v>
      </c>
      <c r="AJ157" s="1">
        <f t="shared" si="46"/>
        <v>69.59705890556883</v>
      </c>
      <c r="AK157" s="1">
        <f t="shared" si="47"/>
        <v>74.28534766638457</v>
      </c>
    </row>
    <row r="158" spans="1:37" ht="12.75">
      <c r="A158">
        <f t="shared" si="48"/>
        <v>152</v>
      </c>
      <c r="B158">
        <v>-3.0937</v>
      </c>
      <c r="C158">
        <v>19.4158</v>
      </c>
      <c r="D158">
        <v>43.4564</v>
      </c>
      <c r="E158" s="1">
        <f t="shared" si="49"/>
        <v>0.393667702510634</v>
      </c>
      <c r="G158">
        <v>43.314</v>
      </c>
      <c r="H158">
        <v>38.689</v>
      </c>
      <c r="I158">
        <v>52.1664</v>
      </c>
      <c r="J158" s="1">
        <f t="shared" si="50"/>
        <v>0.3937553301226505</v>
      </c>
      <c r="L158">
        <v>7.4645</v>
      </c>
      <c r="M158">
        <v>79.3385</v>
      </c>
      <c r="N158">
        <v>47.9352</v>
      </c>
      <c r="O158" s="1">
        <f t="shared" si="51"/>
        <v>0.3937053339745262</v>
      </c>
      <c r="Q158">
        <v>20.9987</v>
      </c>
      <c r="R158">
        <v>59.3086</v>
      </c>
      <c r="S158">
        <v>-14.3295</v>
      </c>
      <c r="T158" s="1">
        <f t="shared" si="52"/>
        <v>0.39366770251063105</v>
      </c>
      <c r="V158" s="1">
        <f t="shared" si="36"/>
        <v>20.9987</v>
      </c>
      <c r="W158" s="1">
        <f t="shared" si="37"/>
        <v>59.3086</v>
      </c>
      <c r="X158" s="1">
        <f t="shared" si="38"/>
        <v>134</v>
      </c>
      <c r="Y158" s="1">
        <f t="shared" si="53"/>
        <v>0.3647473783319064</v>
      </c>
      <c r="AA158" s="1">
        <f t="shared" si="39"/>
        <v>101.83330855157362</v>
      </c>
      <c r="AB158" s="1">
        <f t="shared" si="40"/>
        <v>87.29191604730646</v>
      </c>
      <c r="AC158" s="1">
        <f t="shared" si="41"/>
        <v>89.39530895237176</v>
      </c>
      <c r="AE158" s="1">
        <f t="shared" si="42"/>
        <v>50.99995056399565</v>
      </c>
      <c r="AF158" s="1">
        <f t="shared" si="43"/>
        <v>54.364248858417966</v>
      </c>
      <c r="AG158" s="1">
        <f t="shared" si="44"/>
        <v>61.01036970851758</v>
      </c>
      <c r="AI158" s="1">
        <f t="shared" si="45"/>
        <v>62.76480249618771</v>
      </c>
      <c r="AJ158" s="1">
        <f t="shared" si="46"/>
        <v>69.6310157711479</v>
      </c>
      <c r="AK158" s="1">
        <f t="shared" si="47"/>
        <v>74.31107409811773</v>
      </c>
    </row>
    <row r="159" spans="1:37" ht="12.75">
      <c r="A159">
        <f t="shared" si="48"/>
        <v>153</v>
      </c>
      <c r="B159">
        <v>-3.2759</v>
      </c>
      <c r="C159">
        <v>19.7314</v>
      </c>
      <c r="D159">
        <v>43.4564</v>
      </c>
      <c r="E159" s="1">
        <f t="shared" si="49"/>
        <v>0.36441761757631846</v>
      </c>
      <c r="G159">
        <v>43.1318</v>
      </c>
      <c r="H159">
        <v>39.0045</v>
      </c>
      <c r="I159">
        <v>52.1664</v>
      </c>
      <c r="J159" s="1">
        <f t="shared" si="50"/>
        <v>0.3643310170710156</v>
      </c>
      <c r="L159">
        <v>7.2823</v>
      </c>
      <c r="M159">
        <v>79.654</v>
      </c>
      <c r="N159">
        <v>47.9352</v>
      </c>
      <c r="O159" s="1">
        <f t="shared" si="51"/>
        <v>0.36433101707101473</v>
      </c>
      <c r="Q159">
        <v>20.8165</v>
      </c>
      <c r="R159">
        <v>59.6241</v>
      </c>
      <c r="S159">
        <v>-14.3295</v>
      </c>
      <c r="T159" s="1">
        <f t="shared" si="52"/>
        <v>0.36433101707101384</v>
      </c>
      <c r="V159" s="1">
        <f t="shared" si="36"/>
        <v>20.8165</v>
      </c>
      <c r="W159" s="1">
        <f t="shared" si="37"/>
        <v>59.6241</v>
      </c>
      <c r="X159" s="1">
        <f t="shared" si="38"/>
        <v>134</v>
      </c>
      <c r="Y159" s="1">
        <f t="shared" si="53"/>
        <v>0.36433101707101384</v>
      </c>
      <c r="AA159" s="1">
        <f t="shared" si="39"/>
        <v>101.83326937700664</v>
      </c>
      <c r="AB159" s="1">
        <f t="shared" si="40"/>
        <v>87.29191604730644</v>
      </c>
      <c r="AC159" s="1">
        <f t="shared" si="41"/>
        <v>89.39530895237176</v>
      </c>
      <c r="AE159" s="1">
        <f t="shared" si="42"/>
        <v>50.99991277345482</v>
      </c>
      <c r="AF159" s="1">
        <f t="shared" si="43"/>
        <v>54.364248858417966</v>
      </c>
      <c r="AG159" s="1">
        <f t="shared" si="44"/>
        <v>61.01027149128251</v>
      </c>
      <c r="AI159" s="1">
        <f t="shared" si="45"/>
        <v>62.76484531921713</v>
      </c>
      <c r="AJ159" s="1">
        <f t="shared" si="46"/>
        <v>69.63101577114794</v>
      </c>
      <c r="AK159" s="1">
        <f t="shared" si="47"/>
        <v>74.31107409811773</v>
      </c>
    </row>
    <row r="160" spans="1:37" ht="12.75">
      <c r="A160">
        <f t="shared" si="48"/>
        <v>154</v>
      </c>
      <c r="B160">
        <v>-3.4581</v>
      </c>
      <c r="C160">
        <v>20.047</v>
      </c>
      <c r="D160">
        <v>43.4564</v>
      </c>
      <c r="E160" s="1">
        <f t="shared" si="49"/>
        <v>0.36441761757631846</v>
      </c>
      <c r="G160">
        <v>42.9496</v>
      </c>
      <c r="H160">
        <v>39.3201</v>
      </c>
      <c r="I160">
        <v>52.1664</v>
      </c>
      <c r="J160" s="1">
        <f t="shared" si="50"/>
        <v>0.3644176175763163</v>
      </c>
      <c r="L160">
        <v>7.1001</v>
      </c>
      <c r="M160">
        <v>79.9696</v>
      </c>
      <c r="N160">
        <v>47.9352</v>
      </c>
      <c r="O160" s="1">
        <f t="shared" si="51"/>
        <v>0.3644176175763216</v>
      </c>
      <c r="Q160">
        <v>20.6343</v>
      </c>
      <c r="R160">
        <v>59.9397</v>
      </c>
      <c r="S160">
        <v>-14.3295</v>
      </c>
      <c r="T160" s="1">
        <f t="shared" si="52"/>
        <v>0.3644176175763224</v>
      </c>
      <c r="V160" s="1">
        <f t="shared" si="36"/>
        <v>20.6343</v>
      </c>
      <c r="W160" s="1">
        <f t="shared" si="37"/>
        <v>59.9397</v>
      </c>
      <c r="X160" s="1">
        <f t="shared" si="38"/>
        <v>134</v>
      </c>
      <c r="Y160" s="1">
        <f t="shared" si="53"/>
        <v>0.3644176175763224</v>
      </c>
      <c r="AA160" s="1">
        <f t="shared" si="39"/>
        <v>101.83326937700664</v>
      </c>
      <c r="AB160" s="1">
        <f t="shared" si="40"/>
        <v>87.29191604730646</v>
      </c>
      <c r="AC160" s="1">
        <f t="shared" si="41"/>
        <v>89.39530895237176</v>
      </c>
      <c r="AE160" s="1">
        <f t="shared" si="42"/>
        <v>50.99991277345482</v>
      </c>
      <c r="AF160" s="1">
        <f t="shared" si="43"/>
        <v>54.36424885841798</v>
      </c>
      <c r="AG160" s="1">
        <f t="shared" si="44"/>
        <v>61.010271491282516</v>
      </c>
      <c r="AI160" s="1">
        <f t="shared" si="45"/>
        <v>62.76484531921713</v>
      </c>
      <c r="AJ160" s="1">
        <f t="shared" si="46"/>
        <v>69.6310157711479</v>
      </c>
      <c r="AK160" s="1">
        <f t="shared" si="47"/>
        <v>74.31107409811773</v>
      </c>
    </row>
    <row r="161" spans="1:37" ht="12.75">
      <c r="A161">
        <f t="shared" si="48"/>
        <v>155</v>
      </c>
      <c r="B161">
        <v>-3.6403</v>
      </c>
      <c r="C161">
        <v>20.3625</v>
      </c>
      <c r="D161">
        <v>43.4564</v>
      </c>
      <c r="E161" s="1">
        <f t="shared" si="49"/>
        <v>0.36433101707101473</v>
      </c>
      <c r="G161">
        <v>42.7675</v>
      </c>
      <c r="H161">
        <v>39.6357</v>
      </c>
      <c r="I161">
        <v>52.1664</v>
      </c>
      <c r="J161" s="1">
        <f t="shared" si="50"/>
        <v>0.3643676302856794</v>
      </c>
      <c r="L161">
        <v>6.9179</v>
      </c>
      <c r="M161">
        <v>80.2852</v>
      </c>
      <c r="N161">
        <v>47.9352</v>
      </c>
      <c r="O161" s="1">
        <f t="shared" si="51"/>
        <v>0.3644176175763216</v>
      </c>
      <c r="Q161">
        <v>20.4521</v>
      </c>
      <c r="R161">
        <v>60.2553</v>
      </c>
      <c r="S161">
        <v>-14.3295</v>
      </c>
      <c r="T161" s="1">
        <f t="shared" si="52"/>
        <v>0.3644176175763145</v>
      </c>
      <c r="V161" s="1">
        <f t="shared" si="36"/>
        <v>20.4521</v>
      </c>
      <c r="W161" s="1">
        <f t="shared" si="37"/>
        <v>60.2553</v>
      </c>
      <c r="X161" s="1">
        <f t="shared" si="38"/>
        <v>134</v>
      </c>
      <c r="Y161" s="1">
        <f t="shared" si="53"/>
        <v>0.3644176175763145</v>
      </c>
      <c r="AA161" s="1">
        <f t="shared" si="39"/>
        <v>101.83330855157362</v>
      </c>
      <c r="AB161" s="1">
        <f t="shared" si="40"/>
        <v>87.29194161135378</v>
      </c>
      <c r="AC161" s="1">
        <f t="shared" si="41"/>
        <v>89.39530895237176</v>
      </c>
      <c r="AE161" s="1">
        <f t="shared" si="42"/>
        <v>51.000041559590905</v>
      </c>
      <c r="AF161" s="1">
        <f t="shared" si="43"/>
        <v>54.364314801623316</v>
      </c>
      <c r="AG161" s="1">
        <f t="shared" si="44"/>
        <v>61.010369708517594</v>
      </c>
      <c r="AI161" s="1">
        <f t="shared" si="45"/>
        <v>62.76480249618771</v>
      </c>
      <c r="AJ161" s="1">
        <f t="shared" si="46"/>
        <v>69.63097057770992</v>
      </c>
      <c r="AK161" s="1">
        <f t="shared" si="47"/>
        <v>74.31107409811773</v>
      </c>
    </row>
    <row r="162" spans="1:37" ht="12.75">
      <c r="A162">
        <f t="shared" si="48"/>
        <v>156</v>
      </c>
      <c r="B162">
        <v>-3.8225</v>
      </c>
      <c r="C162">
        <v>20.6781</v>
      </c>
      <c r="D162">
        <v>43.4564</v>
      </c>
      <c r="E162" s="1">
        <f t="shared" si="49"/>
        <v>0.36441761757631846</v>
      </c>
      <c r="G162">
        <v>42.5853</v>
      </c>
      <c r="H162">
        <v>39.9512</v>
      </c>
      <c r="I162">
        <v>52.1664</v>
      </c>
      <c r="J162" s="1">
        <f t="shared" si="50"/>
        <v>0.3643310170710156</v>
      </c>
      <c r="L162">
        <v>6.7357</v>
      </c>
      <c r="M162">
        <v>80.6007</v>
      </c>
      <c r="N162">
        <v>47.9352</v>
      </c>
      <c r="O162" s="1">
        <f t="shared" si="51"/>
        <v>0.3643310170710152</v>
      </c>
      <c r="Q162">
        <v>20.2699</v>
      </c>
      <c r="R162">
        <v>60.5708</v>
      </c>
      <c r="S162">
        <v>-14.3295</v>
      </c>
      <c r="T162" s="1">
        <f t="shared" si="52"/>
        <v>0.3643310170710156</v>
      </c>
      <c r="V162" s="1">
        <f t="shared" si="36"/>
        <v>20.2699</v>
      </c>
      <c r="W162" s="1">
        <f t="shared" si="37"/>
        <v>60.5708</v>
      </c>
      <c r="X162" s="1">
        <f t="shared" si="38"/>
        <v>134</v>
      </c>
      <c r="Y162" s="1">
        <f t="shared" si="53"/>
        <v>0.3643310170710156</v>
      </c>
      <c r="AA162" s="1">
        <f t="shared" si="39"/>
        <v>101.83326937700664</v>
      </c>
      <c r="AB162" s="1">
        <f t="shared" si="40"/>
        <v>87.29194161135378</v>
      </c>
      <c r="AC162" s="1">
        <f t="shared" si="41"/>
        <v>89.39530895237176</v>
      </c>
      <c r="AE162" s="1">
        <f t="shared" si="42"/>
        <v>51.0000037691175</v>
      </c>
      <c r="AF162" s="1">
        <f t="shared" si="43"/>
        <v>54.364314801623316</v>
      </c>
      <c r="AG162" s="1">
        <f t="shared" si="44"/>
        <v>61.010271491282516</v>
      </c>
      <c r="AI162" s="1">
        <f t="shared" si="45"/>
        <v>62.76484531921713</v>
      </c>
      <c r="AJ162" s="1">
        <f t="shared" si="46"/>
        <v>69.63097057770992</v>
      </c>
      <c r="AK162" s="1">
        <f t="shared" si="47"/>
        <v>74.31107409811773</v>
      </c>
    </row>
    <row r="163" spans="1:37" ht="12.75">
      <c r="A163">
        <f t="shared" si="48"/>
        <v>157</v>
      </c>
      <c r="B163">
        <v>-4.0047</v>
      </c>
      <c r="C163">
        <v>20.9936</v>
      </c>
      <c r="D163">
        <v>43.4564</v>
      </c>
      <c r="E163" s="1">
        <f t="shared" si="49"/>
        <v>0.36433101707101473</v>
      </c>
      <c r="G163">
        <v>42.4031</v>
      </c>
      <c r="H163">
        <v>40.2668</v>
      </c>
      <c r="I163">
        <v>52.1664</v>
      </c>
      <c r="J163" s="1">
        <f t="shared" si="50"/>
        <v>0.3644176175763189</v>
      </c>
      <c r="L163">
        <v>6.5535</v>
      </c>
      <c r="M163">
        <v>80.9163</v>
      </c>
      <c r="N163">
        <v>47.9352</v>
      </c>
      <c r="O163" s="1">
        <f t="shared" si="51"/>
        <v>0.3644176175763216</v>
      </c>
      <c r="Q163">
        <v>20.0877</v>
      </c>
      <c r="R163">
        <v>60.8864</v>
      </c>
      <c r="S163">
        <v>-14.3295</v>
      </c>
      <c r="T163" s="1">
        <f t="shared" si="52"/>
        <v>0.36441761757632063</v>
      </c>
      <c r="V163" s="1">
        <f t="shared" si="36"/>
        <v>20.0877</v>
      </c>
      <c r="W163" s="1">
        <f t="shared" si="37"/>
        <v>60.8864</v>
      </c>
      <c r="X163" s="1">
        <f t="shared" si="38"/>
        <v>134</v>
      </c>
      <c r="Y163" s="1">
        <f t="shared" si="53"/>
        <v>0.36441761757632063</v>
      </c>
      <c r="AA163" s="1">
        <f t="shared" si="39"/>
        <v>101.83330855157362</v>
      </c>
      <c r="AB163" s="1">
        <f t="shared" si="40"/>
        <v>87.29194161135378</v>
      </c>
      <c r="AC163" s="1">
        <f t="shared" si="41"/>
        <v>89.39530895237176</v>
      </c>
      <c r="AE163" s="1">
        <f t="shared" si="42"/>
        <v>51.00004155959091</v>
      </c>
      <c r="AF163" s="1">
        <f t="shared" si="43"/>
        <v>54.364314801623316</v>
      </c>
      <c r="AG163" s="1">
        <f t="shared" si="44"/>
        <v>61.010369708517594</v>
      </c>
      <c r="AI163" s="1">
        <f t="shared" si="45"/>
        <v>62.76480249618771</v>
      </c>
      <c r="AJ163" s="1">
        <f t="shared" si="46"/>
        <v>69.63097057770992</v>
      </c>
      <c r="AK163" s="1">
        <f t="shared" si="47"/>
        <v>74.31107409811773</v>
      </c>
    </row>
    <row r="164" spans="1:37" ht="12.75">
      <c r="A164">
        <f t="shared" si="48"/>
        <v>158</v>
      </c>
      <c r="B164">
        <v>-4.1869</v>
      </c>
      <c r="C164">
        <v>21.3092</v>
      </c>
      <c r="D164">
        <v>43.4564</v>
      </c>
      <c r="E164" s="1">
        <f t="shared" si="49"/>
        <v>0.36441761757631846</v>
      </c>
      <c r="G164">
        <v>42.2209</v>
      </c>
      <c r="H164">
        <v>40.5824</v>
      </c>
      <c r="I164">
        <v>52.1664</v>
      </c>
      <c r="J164" s="1">
        <f t="shared" si="50"/>
        <v>0.3644176175763163</v>
      </c>
      <c r="L164">
        <v>6.3713</v>
      </c>
      <c r="M164">
        <v>81.2319</v>
      </c>
      <c r="N164">
        <v>47.9352</v>
      </c>
      <c r="O164" s="1">
        <f t="shared" si="51"/>
        <v>0.36441761757630925</v>
      </c>
      <c r="Q164">
        <v>19.9055</v>
      </c>
      <c r="R164">
        <v>61.202</v>
      </c>
      <c r="S164">
        <v>-14.3295</v>
      </c>
      <c r="T164" s="1">
        <f t="shared" si="52"/>
        <v>0.3644176175763163</v>
      </c>
      <c r="V164" s="1">
        <f t="shared" si="36"/>
        <v>19.9055</v>
      </c>
      <c r="W164" s="1">
        <f t="shared" si="37"/>
        <v>61.202</v>
      </c>
      <c r="X164" s="1">
        <f t="shared" si="38"/>
        <v>134</v>
      </c>
      <c r="Y164" s="1">
        <f t="shared" si="53"/>
        <v>0.3644176175763163</v>
      </c>
      <c r="AA164" s="1">
        <f t="shared" si="39"/>
        <v>101.83330855157362</v>
      </c>
      <c r="AB164" s="1">
        <f t="shared" si="40"/>
        <v>87.29194161135378</v>
      </c>
      <c r="AC164" s="1">
        <f t="shared" si="41"/>
        <v>89.39530895237176</v>
      </c>
      <c r="AE164" s="1">
        <f t="shared" si="42"/>
        <v>51.00004155959091</v>
      </c>
      <c r="AF164" s="1">
        <f t="shared" si="43"/>
        <v>54.36431480162331</v>
      </c>
      <c r="AG164" s="1">
        <f t="shared" si="44"/>
        <v>61.01036970851758</v>
      </c>
      <c r="AI164" s="1">
        <f t="shared" si="45"/>
        <v>62.76480249618771</v>
      </c>
      <c r="AJ164" s="1">
        <f t="shared" si="46"/>
        <v>69.63097057770992</v>
      </c>
      <c r="AK164" s="1">
        <f t="shared" si="47"/>
        <v>74.31107409811773</v>
      </c>
    </row>
    <row r="165" spans="1:37" ht="12.75">
      <c r="A165">
        <f t="shared" si="48"/>
        <v>159</v>
      </c>
      <c r="B165">
        <v>-4.3691</v>
      </c>
      <c r="C165">
        <v>21.6248</v>
      </c>
      <c r="D165">
        <v>43.4564</v>
      </c>
      <c r="E165" s="1">
        <f t="shared" si="49"/>
        <v>0.3644176175763189</v>
      </c>
      <c r="G165">
        <v>42.0387</v>
      </c>
      <c r="H165">
        <v>40.8979</v>
      </c>
      <c r="I165">
        <v>52.1664</v>
      </c>
      <c r="J165" s="1">
        <f t="shared" si="50"/>
        <v>0.3643310170710156</v>
      </c>
      <c r="L165">
        <v>6.1891</v>
      </c>
      <c r="M165">
        <v>81.5474</v>
      </c>
      <c r="N165">
        <v>47.9352</v>
      </c>
      <c r="O165" s="1">
        <f t="shared" si="51"/>
        <v>0.36433101707101473</v>
      </c>
      <c r="Q165">
        <v>19.7233</v>
      </c>
      <c r="R165">
        <v>61.5175</v>
      </c>
      <c r="S165">
        <v>-14.3295</v>
      </c>
      <c r="T165" s="1">
        <f t="shared" si="52"/>
        <v>0.3643310170710156</v>
      </c>
      <c r="V165" s="1">
        <f t="shared" si="36"/>
        <v>19.7233</v>
      </c>
      <c r="W165" s="1">
        <f t="shared" si="37"/>
        <v>61.5175</v>
      </c>
      <c r="X165" s="1">
        <f t="shared" si="38"/>
        <v>134</v>
      </c>
      <c r="Y165" s="1">
        <f t="shared" si="53"/>
        <v>0.3643310170710156</v>
      </c>
      <c r="AA165" s="1">
        <f t="shared" si="39"/>
        <v>101.83326937700664</v>
      </c>
      <c r="AB165" s="1">
        <f t="shared" si="40"/>
        <v>87.29194161135378</v>
      </c>
      <c r="AC165" s="1">
        <f t="shared" si="41"/>
        <v>89.39530895237176</v>
      </c>
      <c r="AE165" s="1">
        <f t="shared" si="42"/>
        <v>51.00000376911751</v>
      </c>
      <c r="AF165" s="1">
        <f t="shared" si="43"/>
        <v>54.36431480162331</v>
      </c>
      <c r="AG165" s="1">
        <f t="shared" si="44"/>
        <v>61.01027149128251</v>
      </c>
      <c r="AI165" s="1">
        <f t="shared" si="45"/>
        <v>62.76484531921713</v>
      </c>
      <c r="AJ165" s="1">
        <f t="shared" si="46"/>
        <v>69.63097057770992</v>
      </c>
      <c r="AK165" s="1">
        <f t="shared" si="47"/>
        <v>74.31107409811773</v>
      </c>
    </row>
    <row r="166" spans="1:37" ht="12.75">
      <c r="A166">
        <f t="shared" si="48"/>
        <v>160</v>
      </c>
      <c r="B166">
        <v>-4.5647</v>
      </c>
      <c r="C166">
        <v>21.9636</v>
      </c>
      <c r="D166">
        <v>43.4564</v>
      </c>
      <c r="E166" s="1">
        <f t="shared" si="49"/>
        <v>0.3912094068398654</v>
      </c>
      <c r="G166">
        <v>41.8431</v>
      </c>
      <c r="H166">
        <v>41.2367</v>
      </c>
      <c r="I166">
        <v>52.1664</v>
      </c>
      <c r="J166" s="1">
        <f t="shared" si="50"/>
        <v>0.39120940683986494</v>
      </c>
      <c r="L166">
        <v>5.9935</v>
      </c>
      <c r="M166">
        <v>81.8862</v>
      </c>
      <c r="N166">
        <v>47.9352</v>
      </c>
      <c r="O166" s="1">
        <f t="shared" si="51"/>
        <v>0.39120940683987154</v>
      </c>
      <c r="Q166">
        <v>19.5277</v>
      </c>
      <c r="R166">
        <v>61.8563</v>
      </c>
      <c r="S166">
        <v>-14.3295</v>
      </c>
      <c r="T166" s="1">
        <f t="shared" si="52"/>
        <v>0.39120940683986494</v>
      </c>
      <c r="V166" s="1">
        <f t="shared" si="36"/>
        <v>19.5277</v>
      </c>
      <c r="W166" s="1">
        <f t="shared" si="37"/>
        <v>61.8563</v>
      </c>
      <c r="X166" s="1">
        <f t="shared" si="38"/>
        <v>134</v>
      </c>
      <c r="Y166" s="1">
        <f t="shared" si="53"/>
        <v>0.39120940683986494</v>
      </c>
      <c r="AA166" s="1">
        <f t="shared" si="39"/>
        <v>101.83326937700664</v>
      </c>
      <c r="AB166" s="1">
        <f t="shared" si="40"/>
        <v>87.29194161135378</v>
      </c>
      <c r="AC166" s="1">
        <f t="shared" si="41"/>
        <v>89.39530895237176</v>
      </c>
      <c r="AE166" s="1">
        <f t="shared" si="42"/>
        <v>51.00000376911751</v>
      </c>
      <c r="AF166" s="1">
        <f t="shared" si="43"/>
        <v>54.364314801623316</v>
      </c>
      <c r="AG166" s="1">
        <f t="shared" si="44"/>
        <v>61.010271491282516</v>
      </c>
      <c r="AI166" s="1">
        <f t="shared" si="45"/>
        <v>62.76484531921713</v>
      </c>
      <c r="AJ166" s="1">
        <f t="shared" si="46"/>
        <v>69.63097057770992</v>
      </c>
      <c r="AK166" s="1">
        <f t="shared" si="47"/>
        <v>74.31107409811773</v>
      </c>
    </row>
    <row r="167" spans="1:37" ht="12.75">
      <c r="A167">
        <f t="shared" si="48"/>
        <v>161</v>
      </c>
      <c r="B167">
        <v>-4.7492</v>
      </c>
      <c r="C167">
        <v>22.2831</v>
      </c>
      <c r="D167">
        <v>43.4564</v>
      </c>
      <c r="E167" s="1">
        <f t="shared" si="49"/>
        <v>0.36894511786985457</v>
      </c>
      <c r="G167">
        <v>41.6586</v>
      </c>
      <c r="H167">
        <v>41.5563</v>
      </c>
      <c r="I167">
        <v>52.1664</v>
      </c>
      <c r="J167" s="1">
        <f t="shared" si="50"/>
        <v>0.369031719503894</v>
      </c>
      <c r="L167">
        <v>5.809</v>
      </c>
      <c r="M167">
        <v>82.2058</v>
      </c>
      <c r="N167">
        <v>47.9352</v>
      </c>
      <c r="O167" s="1">
        <f t="shared" si="51"/>
        <v>0.3690317195038879</v>
      </c>
      <c r="Q167">
        <v>19.3432</v>
      </c>
      <c r="R167">
        <v>62.1759</v>
      </c>
      <c r="S167">
        <v>-14.3295</v>
      </c>
      <c r="T167" s="1">
        <f t="shared" si="52"/>
        <v>0.369031719503894</v>
      </c>
      <c r="V167" s="1">
        <f t="shared" si="36"/>
        <v>19.3432</v>
      </c>
      <c r="W167" s="1">
        <f t="shared" si="37"/>
        <v>62.1759</v>
      </c>
      <c r="X167" s="1">
        <f t="shared" si="38"/>
        <v>134</v>
      </c>
      <c r="Y167" s="1">
        <f t="shared" si="53"/>
        <v>0.369031719503894</v>
      </c>
      <c r="AA167" s="1">
        <f t="shared" si="39"/>
        <v>101.83330855157362</v>
      </c>
      <c r="AB167" s="1">
        <f t="shared" si="40"/>
        <v>87.29194161135378</v>
      </c>
      <c r="AC167" s="1">
        <f t="shared" si="41"/>
        <v>89.39530895237176</v>
      </c>
      <c r="AE167" s="1">
        <f t="shared" si="42"/>
        <v>51.00004155959091</v>
      </c>
      <c r="AF167" s="1">
        <f t="shared" si="43"/>
        <v>54.36431480162331</v>
      </c>
      <c r="AG167" s="1">
        <f t="shared" si="44"/>
        <v>61.01036970851758</v>
      </c>
      <c r="AI167" s="1">
        <f t="shared" si="45"/>
        <v>62.76480249618771</v>
      </c>
      <c r="AJ167" s="1">
        <f t="shared" si="46"/>
        <v>69.63097057770992</v>
      </c>
      <c r="AK167" s="1">
        <f t="shared" si="47"/>
        <v>74.31107409811773</v>
      </c>
    </row>
    <row r="168" spans="1:37" ht="12.75">
      <c r="A168">
        <f t="shared" si="48"/>
        <v>162</v>
      </c>
      <c r="B168">
        <v>-4.9442</v>
      </c>
      <c r="C168">
        <v>22.6209</v>
      </c>
      <c r="D168">
        <v>43.4564</v>
      </c>
      <c r="E168" s="1">
        <f t="shared" si="49"/>
        <v>0.39004338220254253</v>
      </c>
      <c r="G168">
        <v>41.4636</v>
      </c>
      <c r="H168">
        <v>41.894</v>
      </c>
      <c r="I168">
        <v>52.1664</v>
      </c>
      <c r="J168" s="1">
        <f t="shared" si="50"/>
        <v>0.3899567796564112</v>
      </c>
      <c r="L168">
        <v>5.614</v>
      </c>
      <c r="M168">
        <v>82.5435</v>
      </c>
      <c r="N168">
        <v>47.9352</v>
      </c>
      <c r="O168" s="1">
        <f t="shared" si="51"/>
        <v>0.3899567796564112</v>
      </c>
      <c r="Q168">
        <v>19.1483</v>
      </c>
      <c r="R168">
        <v>62.5136</v>
      </c>
      <c r="S168">
        <v>-14.3295</v>
      </c>
      <c r="T168" s="1">
        <f t="shared" si="52"/>
        <v>0.3899067837317003</v>
      </c>
      <c r="V168" s="1">
        <f t="shared" si="36"/>
        <v>19.1483</v>
      </c>
      <c r="W168" s="1">
        <f t="shared" si="37"/>
        <v>62.5136</v>
      </c>
      <c r="X168" s="1">
        <f t="shared" si="38"/>
        <v>134</v>
      </c>
      <c r="Y168" s="1">
        <f t="shared" si="53"/>
        <v>0.3899067837317003</v>
      </c>
      <c r="AA168" s="1">
        <f t="shared" si="39"/>
        <v>101.83329303572579</v>
      </c>
      <c r="AB168" s="1">
        <f t="shared" si="40"/>
        <v>87.29191604730646</v>
      </c>
      <c r="AC168" s="1">
        <f t="shared" si="41"/>
        <v>89.395324092147</v>
      </c>
      <c r="AE168" s="1">
        <f t="shared" si="42"/>
        <v>51.00000376911751</v>
      </c>
      <c r="AF168" s="1">
        <f t="shared" si="43"/>
        <v>54.36431480162331</v>
      </c>
      <c r="AG168" s="1">
        <f t="shared" si="44"/>
        <v>61.01027149128251</v>
      </c>
      <c r="AI168" s="1">
        <f t="shared" si="45"/>
        <v>62.764819457068555</v>
      </c>
      <c r="AJ168" s="1">
        <f t="shared" si="46"/>
        <v>69.6310157711479</v>
      </c>
      <c r="AK168" s="1">
        <f t="shared" si="47"/>
        <v>74.31103955131542</v>
      </c>
    </row>
    <row r="169" spans="1:37" ht="12.75">
      <c r="A169">
        <f t="shared" si="48"/>
        <v>163</v>
      </c>
      <c r="B169">
        <v>-5.1279</v>
      </c>
      <c r="C169">
        <v>22.9391</v>
      </c>
      <c r="D169">
        <v>43.4564</v>
      </c>
      <c r="E169" s="1">
        <f t="shared" si="49"/>
        <v>0.3674192836528869</v>
      </c>
      <c r="G169">
        <v>41.2799</v>
      </c>
      <c r="H169">
        <v>42.2123</v>
      </c>
      <c r="I169">
        <v>52.1664</v>
      </c>
      <c r="J169" s="1">
        <f t="shared" si="50"/>
        <v>0.36750589110924614</v>
      </c>
      <c r="L169">
        <v>5.4303</v>
      </c>
      <c r="M169">
        <v>82.8617</v>
      </c>
      <c r="N169">
        <v>47.9352</v>
      </c>
      <c r="O169" s="1">
        <f t="shared" si="51"/>
        <v>0.36741928365289</v>
      </c>
      <c r="Q169">
        <v>18.9645</v>
      </c>
      <c r="R169">
        <v>62.8318</v>
      </c>
      <c r="S169">
        <v>-14.3295</v>
      </c>
      <c r="T169" s="1">
        <f t="shared" si="52"/>
        <v>0.3674692912339779</v>
      </c>
      <c r="V169" s="1">
        <f t="shared" si="36"/>
        <v>18.9645</v>
      </c>
      <c r="W169" s="1">
        <f t="shared" si="37"/>
        <v>62.8318</v>
      </c>
      <c r="X169" s="1">
        <f t="shared" si="38"/>
        <v>134</v>
      </c>
      <c r="Y169" s="1">
        <f t="shared" si="53"/>
        <v>0.3674692912339779</v>
      </c>
      <c r="AA169" s="1">
        <f t="shared" si="39"/>
        <v>101.83326937700664</v>
      </c>
      <c r="AB169" s="1">
        <f t="shared" si="40"/>
        <v>87.29191798998346</v>
      </c>
      <c r="AC169" s="1">
        <f t="shared" si="41"/>
        <v>89.39530895237176</v>
      </c>
      <c r="AE169" s="1">
        <f t="shared" si="42"/>
        <v>51.000041559590905</v>
      </c>
      <c r="AF169" s="1">
        <f t="shared" si="43"/>
        <v>54.36424002926924</v>
      </c>
      <c r="AG169" s="1">
        <f t="shared" si="44"/>
        <v>61.010271491282516</v>
      </c>
      <c r="AI169" s="1">
        <f t="shared" si="45"/>
        <v>62.76484531921713</v>
      </c>
      <c r="AJ169" s="1">
        <f t="shared" si="46"/>
        <v>69.63101233677925</v>
      </c>
      <c r="AK169" s="1">
        <f t="shared" si="47"/>
        <v>74.31107409811773</v>
      </c>
    </row>
    <row r="170" spans="1:37" ht="12.75">
      <c r="A170">
        <f t="shared" si="48"/>
        <v>164</v>
      </c>
      <c r="B170">
        <v>-5.3241</v>
      </c>
      <c r="C170">
        <v>23.2789</v>
      </c>
      <c r="D170">
        <v>43.4564</v>
      </c>
      <c r="E170" s="1">
        <f t="shared" si="49"/>
        <v>0.3923754324623293</v>
      </c>
      <c r="G170">
        <v>41.0837</v>
      </c>
      <c r="H170">
        <v>42.5521</v>
      </c>
      <c r="I170">
        <v>52.1664</v>
      </c>
      <c r="J170" s="1">
        <f t="shared" si="50"/>
        <v>0.3923754324623315</v>
      </c>
      <c r="L170">
        <v>5.2341</v>
      </c>
      <c r="M170">
        <v>83.2016</v>
      </c>
      <c r="N170">
        <v>47.9352</v>
      </c>
      <c r="O170" s="1">
        <f t="shared" si="51"/>
        <v>0.39246203638059074</v>
      </c>
      <c r="Q170">
        <v>18.7683</v>
      </c>
      <c r="R170">
        <v>63.1717</v>
      </c>
      <c r="S170">
        <v>-14.3295</v>
      </c>
      <c r="T170" s="1">
        <f t="shared" si="52"/>
        <v>0.3924620363805912</v>
      </c>
      <c r="V170" s="1">
        <f t="shared" si="36"/>
        <v>18.7683</v>
      </c>
      <c r="W170" s="1">
        <f t="shared" si="37"/>
        <v>63.1717</v>
      </c>
      <c r="X170" s="1">
        <f t="shared" si="38"/>
        <v>134</v>
      </c>
      <c r="Y170" s="1">
        <f t="shared" si="53"/>
        <v>0.3924620363805912</v>
      </c>
      <c r="AA170" s="1">
        <f t="shared" si="39"/>
        <v>101.83330855157362</v>
      </c>
      <c r="AB170" s="1">
        <f t="shared" si="40"/>
        <v>87.29194161135378</v>
      </c>
      <c r="AC170" s="1">
        <f t="shared" si="41"/>
        <v>89.39530895237176</v>
      </c>
      <c r="AE170" s="1">
        <f t="shared" si="42"/>
        <v>51.00004155959091</v>
      </c>
      <c r="AF170" s="1">
        <f t="shared" si="43"/>
        <v>54.36431480162331</v>
      </c>
      <c r="AG170" s="1">
        <f t="shared" si="44"/>
        <v>61.01036970851759</v>
      </c>
      <c r="AI170" s="1">
        <f t="shared" si="45"/>
        <v>62.76480249618771</v>
      </c>
      <c r="AJ170" s="1">
        <f t="shared" si="46"/>
        <v>69.63097057770992</v>
      </c>
      <c r="AK170" s="1">
        <f t="shared" si="47"/>
        <v>74.31107409811773</v>
      </c>
    </row>
    <row r="171" spans="1:37" ht="12.75">
      <c r="A171">
        <f t="shared" si="48"/>
        <v>165</v>
      </c>
      <c r="B171">
        <v>-5.5079</v>
      </c>
      <c r="C171">
        <v>23.5974</v>
      </c>
      <c r="D171">
        <v>43.4564</v>
      </c>
      <c r="E171" s="1">
        <f t="shared" si="49"/>
        <v>0.36772909865823833</v>
      </c>
      <c r="G171">
        <v>40.8998</v>
      </c>
      <c r="H171">
        <v>42.8705</v>
      </c>
      <c r="I171">
        <v>52.1664</v>
      </c>
      <c r="J171" s="1">
        <f t="shared" si="50"/>
        <v>0.3676924938042637</v>
      </c>
      <c r="L171">
        <v>5.0503</v>
      </c>
      <c r="M171">
        <v>83.52</v>
      </c>
      <c r="N171">
        <v>47.9352</v>
      </c>
      <c r="O171" s="1">
        <f t="shared" si="51"/>
        <v>0.3676424893833654</v>
      </c>
      <c r="Q171">
        <v>18.5845</v>
      </c>
      <c r="R171">
        <v>63.4901</v>
      </c>
      <c r="S171">
        <v>-14.3295</v>
      </c>
      <c r="T171" s="1">
        <f t="shared" si="52"/>
        <v>0.3676424893833663</v>
      </c>
      <c r="V171" s="1">
        <f t="shared" si="36"/>
        <v>18.5845</v>
      </c>
      <c r="W171" s="1">
        <f t="shared" si="37"/>
        <v>63.4901</v>
      </c>
      <c r="X171" s="1">
        <f t="shared" si="38"/>
        <v>134</v>
      </c>
      <c r="Y171" s="1">
        <f t="shared" si="53"/>
        <v>0.3676424893833663</v>
      </c>
      <c r="AA171" s="1">
        <f t="shared" si="39"/>
        <v>101.83326937700664</v>
      </c>
      <c r="AB171" s="1">
        <f t="shared" si="40"/>
        <v>87.29191604730646</v>
      </c>
      <c r="AC171" s="1">
        <f t="shared" si="41"/>
        <v>89.39530895237176</v>
      </c>
      <c r="AE171" s="1">
        <f t="shared" si="42"/>
        <v>50.99991277345482</v>
      </c>
      <c r="AF171" s="1">
        <f t="shared" si="43"/>
        <v>54.364248858417966</v>
      </c>
      <c r="AG171" s="1">
        <f t="shared" si="44"/>
        <v>61.01027149128251</v>
      </c>
      <c r="AI171" s="1">
        <f t="shared" si="45"/>
        <v>62.76484531921713</v>
      </c>
      <c r="AJ171" s="1">
        <f t="shared" si="46"/>
        <v>69.6310157711479</v>
      </c>
      <c r="AK171" s="1">
        <f t="shared" si="47"/>
        <v>74.31107409811773</v>
      </c>
    </row>
    <row r="172" spans="1:37" ht="12.75">
      <c r="A172">
        <f t="shared" si="48"/>
        <v>166</v>
      </c>
      <c r="B172">
        <v>-5.7036</v>
      </c>
      <c r="C172">
        <v>23.9363</v>
      </c>
      <c r="D172">
        <v>43.4564</v>
      </c>
      <c r="E172" s="1">
        <f t="shared" si="49"/>
        <v>0.39134601058398316</v>
      </c>
      <c r="G172">
        <v>40.7041</v>
      </c>
      <c r="H172">
        <v>43.2095</v>
      </c>
      <c r="I172">
        <v>52.1664</v>
      </c>
      <c r="J172" s="1">
        <f t="shared" si="50"/>
        <v>0.3914326123357633</v>
      </c>
      <c r="L172">
        <v>4.8546</v>
      </c>
      <c r="M172">
        <v>83.8589</v>
      </c>
      <c r="N172">
        <v>47.9352</v>
      </c>
      <c r="O172" s="1">
        <f t="shared" si="51"/>
        <v>0.3913460105839928</v>
      </c>
      <c r="Q172">
        <v>18.3888</v>
      </c>
      <c r="R172">
        <v>63.8291</v>
      </c>
      <c r="S172">
        <v>-14.3295</v>
      </c>
      <c r="T172" s="1">
        <f t="shared" si="52"/>
        <v>0.3914326123357615</v>
      </c>
      <c r="V172" s="1">
        <f t="shared" si="36"/>
        <v>18.3888</v>
      </c>
      <c r="W172" s="1">
        <f t="shared" si="37"/>
        <v>63.8291</v>
      </c>
      <c r="X172" s="1">
        <f t="shared" si="38"/>
        <v>134</v>
      </c>
      <c r="Y172" s="1">
        <f t="shared" si="53"/>
        <v>0.3914326123357615</v>
      </c>
      <c r="AA172" s="1">
        <f t="shared" si="39"/>
        <v>101.83330855157362</v>
      </c>
      <c r="AB172" s="1">
        <f t="shared" si="40"/>
        <v>87.29191604730644</v>
      </c>
      <c r="AC172" s="1">
        <f t="shared" si="41"/>
        <v>89.39528654643934</v>
      </c>
      <c r="AE172" s="1">
        <f t="shared" si="42"/>
        <v>50.99995056399565</v>
      </c>
      <c r="AF172" s="1">
        <f t="shared" si="43"/>
        <v>54.364174085973204</v>
      </c>
      <c r="AG172" s="1">
        <f t="shared" si="44"/>
        <v>61.010271491282516</v>
      </c>
      <c r="AI172" s="1">
        <f t="shared" si="45"/>
        <v>62.76480249618771</v>
      </c>
      <c r="AJ172" s="1">
        <f t="shared" si="46"/>
        <v>69.63101577114794</v>
      </c>
      <c r="AK172" s="1">
        <f t="shared" si="47"/>
        <v>74.31112522540934</v>
      </c>
    </row>
    <row r="173" spans="1:37" ht="12.75">
      <c r="A173">
        <f t="shared" si="48"/>
        <v>167</v>
      </c>
      <c r="B173">
        <v>-5.8868</v>
      </c>
      <c r="C173">
        <v>24.2536</v>
      </c>
      <c r="D173">
        <v>43.4564</v>
      </c>
      <c r="E173" s="1">
        <f t="shared" si="49"/>
        <v>0.3663898606675678</v>
      </c>
      <c r="G173">
        <v>40.5209</v>
      </c>
      <c r="H173">
        <v>43.5268</v>
      </c>
      <c r="I173">
        <v>52.1664</v>
      </c>
      <c r="J173" s="1">
        <f t="shared" si="50"/>
        <v>0.36638986066757046</v>
      </c>
      <c r="L173">
        <v>4.6714</v>
      </c>
      <c r="M173">
        <v>84.1762</v>
      </c>
      <c r="N173">
        <v>47.9352</v>
      </c>
      <c r="O173" s="1">
        <f t="shared" si="51"/>
        <v>0.36638986066755813</v>
      </c>
      <c r="Q173">
        <v>18.2056</v>
      </c>
      <c r="R173">
        <v>64.1463</v>
      </c>
      <c r="S173">
        <v>-14.3295</v>
      </c>
      <c r="T173" s="1">
        <f t="shared" si="52"/>
        <v>0.3663032623387343</v>
      </c>
      <c r="V173" s="1">
        <f t="shared" si="36"/>
        <v>18.2056</v>
      </c>
      <c r="W173" s="1">
        <f t="shared" si="37"/>
        <v>64.1463</v>
      </c>
      <c r="X173" s="1">
        <f t="shared" si="38"/>
        <v>134</v>
      </c>
      <c r="Y173" s="1">
        <f t="shared" si="53"/>
        <v>0.3663032623387343</v>
      </c>
      <c r="AA173" s="1">
        <f t="shared" si="39"/>
        <v>101.83326937700664</v>
      </c>
      <c r="AB173" s="1">
        <f t="shared" si="40"/>
        <v>87.29189242592922</v>
      </c>
      <c r="AC173" s="1">
        <f t="shared" si="41"/>
        <v>89.39530895237176</v>
      </c>
      <c r="AE173" s="1">
        <f t="shared" si="42"/>
        <v>50.99995056399565</v>
      </c>
      <c r="AF173" s="1">
        <f t="shared" si="43"/>
        <v>54.36417408597319</v>
      </c>
      <c r="AG173" s="1">
        <f t="shared" si="44"/>
        <v>61.01027149128251</v>
      </c>
      <c r="AI173" s="1">
        <f t="shared" si="45"/>
        <v>62.76484531921713</v>
      </c>
      <c r="AJ173" s="1">
        <f t="shared" si="46"/>
        <v>69.63105753034266</v>
      </c>
      <c r="AK173" s="1">
        <f t="shared" si="47"/>
        <v>74.31107409811773</v>
      </c>
    </row>
    <row r="174" spans="1:37" ht="12.75">
      <c r="A174">
        <f t="shared" si="48"/>
        <v>168</v>
      </c>
      <c r="B174">
        <v>-6.0821</v>
      </c>
      <c r="C174">
        <v>24.5919</v>
      </c>
      <c r="D174">
        <v>43.4564</v>
      </c>
      <c r="E174" s="1">
        <f t="shared" si="49"/>
        <v>0.39062639439751123</v>
      </c>
      <c r="G174">
        <v>40.3256</v>
      </c>
      <c r="H174">
        <v>43.8651</v>
      </c>
      <c r="I174">
        <v>52.1664</v>
      </c>
      <c r="J174" s="1">
        <f t="shared" si="50"/>
        <v>0.3906263943975064</v>
      </c>
      <c r="L174">
        <v>4.476</v>
      </c>
      <c r="M174">
        <v>84.5146</v>
      </c>
      <c r="N174">
        <v>47.9352</v>
      </c>
      <c r="O174" s="1">
        <f t="shared" si="51"/>
        <v>0.39076299722466673</v>
      </c>
      <c r="Q174">
        <v>18.0103</v>
      </c>
      <c r="R174">
        <v>64.4847</v>
      </c>
      <c r="S174">
        <v>-14.3295</v>
      </c>
      <c r="T174" s="1">
        <f t="shared" si="52"/>
        <v>0.39071300208721577</v>
      </c>
      <c r="V174" s="1">
        <f t="shared" si="36"/>
        <v>18.0103</v>
      </c>
      <c r="W174" s="1">
        <f t="shared" si="37"/>
        <v>64.4847</v>
      </c>
      <c r="X174" s="1">
        <f t="shared" si="38"/>
        <v>134</v>
      </c>
      <c r="Y174" s="1">
        <f t="shared" si="53"/>
        <v>0.39071300208721577</v>
      </c>
      <c r="AA174" s="1">
        <f t="shared" si="39"/>
        <v>101.83330855157364</v>
      </c>
      <c r="AB174" s="1">
        <f t="shared" si="40"/>
        <v>87.29191604730646</v>
      </c>
      <c r="AC174" s="1">
        <f t="shared" si="41"/>
        <v>89.395324092147</v>
      </c>
      <c r="AE174" s="1">
        <f t="shared" si="42"/>
        <v>50.99995056399565</v>
      </c>
      <c r="AF174" s="1">
        <f t="shared" si="43"/>
        <v>54.364314801623316</v>
      </c>
      <c r="AG174" s="1">
        <f t="shared" si="44"/>
        <v>61.010352403014366</v>
      </c>
      <c r="AI174" s="1">
        <f t="shared" si="45"/>
        <v>62.76480249618769</v>
      </c>
      <c r="AJ174" s="1">
        <f t="shared" si="46"/>
        <v>69.6310157711479</v>
      </c>
      <c r="AK174" s="1">
        <f t="shared" si="47"/>
        <v>74.31103955131542</v>
      </c>
    </row>
    <row r="175" spans="1:37" ht="12.75">
      <c r="A175">
        <f t="shared" si="48"/>
        <v>169</v>
      </c>
      <c r="B175">
        <v>-6.2647</v>
      </c>
      <c r="C175">
        <v>24.9081</v>
      </c>
      <c r="D175">
        <v>43.4564</v>
      </c>
      <c r="E175" s="1">
        <f t="shared" si="49"/>
        <v>0.3651372344749321</v>
      </c>
      <c r="G175">
        <v>40.1431</v>
      </c>
      <c r="H175">
        <v>44.1812</v>
      </c>
      <c r="I175">
        <v>52.1664</v>
      </c>
      <c r="J175" s="1">
        <f t="shared" si="50"/>
        <v>0.3650006301364435</v>
      </c>
      <c r="L175">
        <v>4.2935</v>
      </c>
      <c r="M175">
        <v>84.8307</v>
      </c>
      <c r="N175">
        <v>47.9352</v>
      </c>
      <c r="O175" s="1">
        <f t="shared" si="51"/>
        <v>0.3650006301364352</v>
      </c>
      <c r="Q175">
        <v>17.8277</v>
      </c>
      <c r="R175">
        <v>64.8008</v>
      </c>
      <c r="S175">
        <v>-14.3295</v>
      </c>
      <c r="T175" s="1">
        <f t="shared" si="52"/>
        <v>0.3650506403226749</v>
      </c>
      <c r="V175" s="1">
        <f t="shared" si="36"/>
        <v>17.8277</v>
      </c>
      <c r="W175" s="1">
        <f t="shared" si="37"/>
        <v>64.8008</v>
      </c>
      <c r="X175" s="1">
        <f t="shared" si="38"/>
        <v>134</v>
      </c>
      <c r="Y175" s="1">
        <f t="shared" si="53"/>
        <v>0.3650506403226749</v>
      </c>
      <c r="AA175" s="1">
        <f t="shared" si="39"/>
        <v>101.83326937700664</v>
      </c>
      <c r="AB175" s="1">
        <f t="shared" si="40"/>
        <v>87.29194161135378</v>
      </c>
      <c r="AC175" s="1">
        <f t="shared" si="41"/>
        <v>89.39530895237176</v>
      </c>
      <c r="AE175" s="1">
        <f t="shared" si="42"/>
        <v>51.0000037691175</v>
      </c>
      <c r="AF175" s="1">
        <f t="shared" si="43"/>
        <v>54.36431480162331</v>
      </c>
      <c r="AG175" s="1">
        <f t="shared" si="44"/>
        <v>61.0102714912825</v>
      </c>
      <c r="AI175" s="1">
        <f t="shared" si="45"/>
        <v>62.76484531921713</v>
      </c>
      <c r="AJ175" s="1">
        <f t="shared" si="46"/>
        <v>69.63097057770992</v>
      </c>
      <c r="AK175" s="1">
        <f t="shared" si="47"/>
        <v>74.31107409811773</v>
      </c>
    </row>
    <row r="176" spans="1:37" ht="12.75">
      <c r="A176">
        <f t="shared" si="48"/>
        <v>170</v>
      </c>
      <c r="B176">
        <v>-6.4598</v>
      </c>
      <c r="C176">
        <v>25.2461</v>
      </c>
      <c r="D176">
        <v>43.4564</v>
      </c>
      <c r="E176" s="1">
        <f t="shared" si="49"/>
        <v>0.39026658837261263</v>
      </c>
      <c r="G176">
        <v>39.9479</v>
      </c>
      <c r="H176">
        <v>44.5193</v>
      </c>
      <c r="I176">
        <v>52.1664</v>
      </c>
      <c r="J176" s="1">
        <f t="shared" si="50"/>
        <v>0.3904031890238639</v>
      </c>
      <c r="L176">
        <v>4.0984</v>
      </c>
      <c r="M176">
        <v>85.1687</v>
      </c>
      <c r="N176">
        <v>47.9352</v>
      </c>
      <c r="O176" s="1">
        <f t="shared" si="51"/>
        <v>0.3902665883726219</v>
      </c>
      <c r="Q176">
        <v>17.6326</v>
      </c>
      <c r="R176">
        <v>65.1388</v>
      </c>
      <c r="S176">
        <v>-14.3295</v>
      </c>
      <c r="T176" s="1">
        <f t="shared" si="52"/>
        <v>0.3902665883726219</v>
      </c>
      <c r="V176" s="1">
        <f t="shared" si="36"/>
        <v>17.6326</v>
      </c>
      <c r="W176" s="1">
        <f t="shared" si="37"/>
        <v>65.1388</v>
      </c>
      <c r="X176" s="1">
        <f t="shared" si="38"/>
        <v>134</v>
      </c>
      <c r="Y176" s="1">
        <f t="shared" si="53"/>
        <v>0.3902665883726219</v>
      </c>
      <c r="AA176" s="1">
        <f t="shared" si="39"/>
        <v>101.83326937700664</v>
      </c>
      <c r="AB176" s="1">
        <f t="shared" si="40"/>
        <v>87.29189242592922</v>
      </c>
      <c r="AC176" s="1">
        <f t="shared" si="41"/>
        <v>89.39530895237176</v>
      </c>
      <c r="AE176" s="1">
        <f t="shared" si="42"/>
        <v>50.99995056399565</v>
      </c>
      <c r="AF176" s="1">
        <f t="shared" si="43"/>
        <v>54.3641740859732</v>
      </c>
      <c r="AG176" s="1">
        <f t="shared" si="44"/>
        <v>61.010271491282516</v>
      </c>
      <c r="AI176" s="1">
        <f t="shared" si="45"/>
        <v>62.76484531921713</v>
      </c>
      <c r="AJ176" s="1">
        <f t="shared" si="46"/>
        <v>69.63105753034266</v>
      </c>
      <c r="AK176" s="1">
        <f t="shared" si="47"/>
        <v>74.31107409811773</v>
      </c>
    </row>
    <row r="177" spans="1:37" ht="12.75">
      <c r="A177">
        <f t="shared" si="48"/>
        <v>171</v>
      </c>
      <c r="B177">
        <v>-6.642</v>
      </c>
      <c r="C177">
        <v>25.5616</v>
      </c>
      <c r="D177">
        <v>43.4564</v>
      </c>
      <c r="E177" s="1">
        <f t="shared" si="49"/>
        <v>0.36433101707101473</v>
      </c>
      <c r="G177">
        <v>39.7657</v>
      </c>
      <c r="H177">
        <v>44.8348</v>
      </c>
      <c r="I177">
        <v>52.1664</v>
      </c>
      <c r="J177" s="1">
        <f t="shared" si="50"/>
        <v>0.36433101707101206</v>
      </c>
      <c r="L177">
        <v>3.9162</v>
      </c>
      <c r="M177">
        <v>85.4843</v>
      </c>
      <c r="N177">
        <v>47.9352</v>
      </c>
      <c r="O177" s="1">
        <f t="shared" si="51"/>
        <v>0.3644176175763216</v>
      </c>
      <c r="Q177">
        <v>17.4504</v>
      </c>
      <c r="R177">
        <v>65.4544</v>
      </c>
      <c r="S177">
        <v>-14.3295</v>
      </c>
      <c r="T177" s="1">
        <f t="shared" si="52"/>
        <v>0.3644176175763224</v>
      </c>
      <c r="V177" s="1">
        <f t="shared" si="36"/>
        <v>17.4504</v>
      </c>
      <c r="W177" s="1">
        <f t="shared" si="37"/>
        <v>65.4544</v>
      </c>
      <c r="X177" s="1">
        <f t="shared" si="38"/>
        <v>134</v>
      </c>
      <c r="Y177" s="1">
        <f t="shared" si="53"/>
        <v>0.3644176175763224</v>
      </c>
      <c r="AA177" s="1">
        <f t="shared" si="39"/>
        <v>101.83330855157364</v>
      </c>
      <c r="AB177" s="1">
        <f t="shared" si="40"/>
        <v>87.29191604730646</v>
      </c>
      <c r="AC177" s="1">
        <f t="shared" si="41"/>
        <v>89.39530895237176</v>
      </c>
      <c r="AE177" s="1">
        <f t="shared" si="42"/>
        <v>50.999950563995654</v>
      </c>
      <c r="AF177" s="1">
        <f t="shared" si="43"/>
        <v>54.36424885841798</v>
      </c>
      <c r="AG177" s="1">
        <f t="shared" si="44"/>
        <v>61.010369708517594</v>
      </c>
      <c r="AI177" s="1">
        <f t="shared" si="45"/>
        <v>62.76480249618769</v>
      </c>
      <c r="AJ177" s="1">
        <f t="shared" si="46"/>
        <v>69.6310157711479</v>
      </c>
      <c r="AK177" s="1">
        <f t="shared" si="47"/>
        <v>74.31107409811773</v>
      </c>
    </row>
    <row r="178" spans="1:37" ht="12.75">
      <c r="A178">
        <f t="shared" si="48"/>
        <v>172</v>
      </c>
      <c r="B178">
        <v>-6.8365</v>
      </c>
      <c r="C178">
        <v>25.8985</v>
      </c>
      <c r="D178">
        <v>43.4564</v>
      </c>
      <c r="E178" s="1">
        <f t="shared" si="49"/>
        <v>0.3890139586184535</v>
      </c>
      <c r="G178">
        <v>39.5713</v>
      </c>
      <c r="H178">
        <v>45.1717</v>
      </c>
      <c r="I178">
        <v>52.1664</v>
      </c>
      <c r="J178" s="1">
        <f t="shared" si="50"/>
        <v>0.3889639700537836</v>
      </c>
      <c r="L178">
        <v>3.7217</v>
      </c>
      <c r="M178">
        <v>85.8211</v>
      </c>
      <c r="N178">
        <v>47.9352</v>
      </c>
      <c r="O178" s="1">
        <f t="shared" si="51"/>
        <v>0.38892735825600877</v>
      </c>
      <c r="Q178">
        <v>17.2559</v>
      </c>
      <c r="R178">
        <v>65.7912</v>
      </c>
      <c r="S178">
        <v>-14.3295</v>
      </c>
      <c r="T178" s="1">
        <f t="shared" si="52"/>
        <v>0.38892735825600766</v>
      </c>
      <c r="V178" s="1">
        <f t="shared" si="36"/>
        <v>17.2559</v>
      </c>
      <c r="W178" s="1">
        <f t="shared" si="37"/>
        <v>65.7912</v>
      </c>
      <c r="X178" s="1">
        <f t="shared" si="38"/>
        <v>134</v>
      </c>
      <c r="Y178" s="1">
        <f t="shared" si="53"/>
        <v>0.38892735825600766</v>
      </c>
      <c r="AA178" s="1">
        <f t="shared" si="39"/>
        <v>101.83326937700664</v>
      </c>
      <c r="AB178" s="1">
        <f t="shared" si="40"/>
        <v>87.29191798998346</v>
      </c>
      <c r="AC178" s="1">
        <f t="shared" si="41"/>
        <v>89.39530895237176</v>
      </c>
      <c r="AE178" s="1">
        <f t="shared" si="42"/>
        <v>51.00004155959091</v>
      </c>
      <c r="AF178" s="1">
        <f t="shared" si="43"/>
        <v>54.36424002926924</v>
      </c>
      <c r="AG178" s="1">
        <f t="shared" si="44"/>
        <v>61.010271491282516</v>
      </c>
      <c r="AI178" s="1">
        <f t="shared" si="45"/>
        <v>62.76484531921713</v>
      </c>
      <c r="AJ178" s="1">
        <f t="shared" si="46"/>
        <v>69.63101233677925</v>
      </c>
      <c r="AK178" s="1">
        <f t="shared" si="47"/>
        <v>74.31107409811773</v>
      </c>
    </row>
    <row r="179" spans="1:37" ht="12.75">
      <c r="A179">
        <f t="shared" si="48"/>
        <v>173</v>
      </c>
      <c r="B179">
        <v>-7.0187</v>
      </c>
      <c r="C179">
        <v>26.214</v>
      </c>
      <c r="D179">
        <v>43.4564</v>
      </c>
      <c r="E179" s="1">
        <f t="shared" si="49"/>
        <v>0.36433101707101473</v>
      </c>
      <c r="G179">
        <v>39.3891</v>
      </c>
      <c r="H179">
        <v>45.4872</v>
      </c>
      <c r="I179">
        <v>52.1664</v>
      </c>
      <c r="J179" s="1">
        <f t="shared" si="50"/>
        <v>0.3643310170710156</v>
      </c>
      <c r="L179">
        <v>3.5395</v>
      </c>
      <c r="M179">
        <v>86.1367</v>
      </c>
      <c r="N179">
        <v>47.9352</v>
      </c>
      <c r="O179" s="1">
        <f t="shared" si="51"/>
        <v>0.3644176175763216</v>
      </c>
      <c r="Q179">
        <v>17.0737</v>
      </c>
      <c r="R179">
        <v>66.1068</v>
      </c>
      <c r="S179">
        <v>-14.3295</v>
      </c>
      <c r="T179" s="1">
        <f t="shared" si="52"/>
        <v>0.3644176175763224</v>
      </c>
      <c r="V179" s="1">
        <f t="shared" si="36"/>
        <v>17.0737</v>
      </c>
      <c r="W179" s="1">
        <f t="shared" si="37"/>
        <v>66.1068</v>
      </c>
      <c r="X179" s="1">
        <f t="shared" si="38"/>
        <v>134</v>
      </c>
      <c r="Y179" s="1">
        <f t="shared" si="53"/>
        <v>0.3644176175763224</v>
      </c>
      <c r="AA179" s="1">
        <f t="shared" si="39"/>
        <v>101.83330855157364</v>
      </c>
      <c r="AB179" s="1">
        <f t="shared" si="40"/>
        <v>87.29194161135379</v>
      </c>
      <c r="AC179" s="1">
        <f t="shared" si="41"/>
        <v>89.39530895237176</v>
      </c>
      <c r="AE179" s="1">
        <f t="shared" si="42"/>
        <v>51.00004155959091</v>
      </c>
      <c r="AF179" s="1">
        <f t="shared" si="43"/>
        <v>54.364314801623316</v>
      </c>
      <c r="AG179" s="1">
        <f t="shared" si="44"/>
        <v>61.010369708517594</v>
      </c>
      <c r="AI179" s="1">
        <f t="shared" si="45"/>
        <v>62.76480249618769</v>
      </c>
      <c r="AJ179" s="1">
        <f t="shared" si="46"/>
        <v>69.63097057770987</v>
      </c>
      <c r="AK179" s="1">
        <f t="shared" si="47"/>
        <v>74.31107409811773</v>
      </c>
    </row>
    <row r="180" spans="1:37" ht="12.75">
      <c r="A180">
        <f t="shared" si="48"/>
        <v>174</v>
      </c>
      <c r="B180">
        <v>-7.2126</v>
      </c>
      <c r="C180">
        <v>26.5499</v>
      </c>
      <c r="D180">
        <v>43.4564</v>
      </c>
      <c r="E180" s="1">
        <f t="shared" si="49"/>
        <v>0.38784793411851715</v>
      </c>
      <c r="G180">
        <v>39.1952</v>
      </c>
      <c r="H180">
        <v>45.8231</v>
      </c>
      <c r="I180">
        <v>52.1664</v>
      </c>
      <c r="J180" s="1">
        <f t="shared" si="50"/>
        <v>0.38784793411851054</v>
      </c>
      <c r="L180">
        <v>3.3456</v>
      </c>
      <c r="M180">
        <v>86.4726</v>
      </c>
      <c r="N180">
        <v>47.9352</v>
      </c>
      <c r="O180" s="1">
        <f t="shared" si="51"/>
        <v>0.3878479341185108</v>
      </c>
      <c r="Q180">
        <v>16.8798</v>
      </c>
      <c r="R180">
        <v>66.4427</v>
      </c>
      <c r="S180">
        <v>-14.3295</v>
      </c>
      <c r="T180" s="1">
        <f t="shared" si="52"/>
        <v>0.38784793411851054</v>
      </c>
      <c r="V180" s="1">
        <f t="shared" si="36"/>
        <v>16.8798</v>
      </c>
      <c r="W180" s="1">
        <f t="shared" si="37"/>
        <v>66.4427</v>
      </c>
      <c r="X180" s="1">
        <f t="shared" si="38"/>
        <v>134</v>
      </c>
      <c r="Y180" s="1">
        <f t="shared" si="53"/>
        <v>0.38784793411851054</v>
      </c>
      <c r="AA180" s="1">
        <f t="shared" si="39"/>
        <v>101.83330855157362</v>
      </c>
      <c r="AB180" s="1">
        <f t="shared" si="40"/>
        <v>87.29194161135379</v>
      </c>
      <c r="AC180" s="1">
        <f t="shared" si="41"/>
        <v>89.39530895237176</v>
      </c>
      <c r="AE180" s="1">
        <f t="shared" si="42"/>
        <v>51.00004155959091</v>
      </c>
      <c r="AF180" s="1">
        <f t="shared" si="43"/>
        <v>54.364314801623316</v>
      </c>
      <c r="AG180" s="1">
        <f t="shared" si="44"/>
        <v>61.01036970851759</v>
      </c>
      <c r="AI180" s="1">
        <f t="shared" si="45"/>
        <v>62.76480249618771</v>
      </c>
      <c r="AJ180" s="1">
        <f t="shared" si="46"/>
        <v>69.63097057770987</v>
      </c>
      <c r="AK180" s="1">
        <f t="shared" si="47"/>
        <v>74.31107409811773</v>
      </c>
    </row>
    <row r="181" spans="1:37" ht="12.75">
      <c r="A181">
        <f t="shared" si="48"/>
        <v>175</v>
      </c>
      <c r="B181">
        <v>-7.3948</v>
      </c>
      <c r="C181">
        <v>26.8655</v>
      </c>
      <c r="D181">
        <v>43.4564</v>
      </c>
      <c r="E181" s="1">
        <f t="shared" si="49"/>
        <v>0.36441761757631846</v>
      </c>
      <c r="G181">
        <v>39.013</v>
      </c>
      <c r="H181">
        <v>46.1387</v>
      </c>
      <c r="I181">
        <v>52.1664</v>
      </c>
      <c r="J181" s="1">
        <f t="shared" si="50"/>
        <v>0.3644176175763224</v>
      </c>
      <c r="L181">
        <v>3.1634</v>
      </c>
      <c r="M181">
        <v>86.7881</v>
      </c>
      <c r="N181">
        <v>47.9352</v>
      </c>
      <c r="O181" s="1">
        <f t="shared" si="51"/>
        <v>0.36433101707101473</v>
      </c>
      <c r="Q181">
        <v>16.6976</v>
      </c>
      <c r="R181">
        <v>66.7582</v>
      </c>
      <c r="S181">
        <v>-14.3295</v>
      </c>
      <c r="T181" s="1">
        <f t="shared" si="52"/>
        <v>0.36433101707101384</v>
      </c>
      <c r="V181" s="1">
        <f t="shared" si="36"/>
        <v>16.6976</v>
      </c>
      <c r="W181" s="1">
        <f t="shared" si="37"/>
        <v>66.7582</v>
      </c>
      <c r="X181" s="1">
        <f t="shared" si="38"/>
        <v>134</v>
      </c>
      <c r="Y181" s="1">
        <f t="shared" si="53"/>
        <v>0.36433101707101384</v>
      </c>
      <c r="AA181" s="1">
        <f t="shared" si="39"/>
        <v>101.83326937700664</v>
      </c>
      <c r="AB181" s="1">
        <f t="shared" si="40"/>
        <v>87.29191798998346</v>
      </c>
      <c r="AC181" s="1">
        <f t="shared" si="41"/>
        <v>89.39530895237176</v>
      </c>
      <c r="AE181" s="1">
        <f t="shared" si="42"/>
        <v>51.000041559590905</v>
      </c>
      <c r="AF181" s="1">
        <f t="shared" si="43"/>
        <v>54.36424002926924</v>
      </c>
      <c r="AG181" s="1">
        <f t="shared" si="44"/>
        <v>61.010271491282516</v>
      </c>
      <c r="AI181" s="1">
        <f t="shared" si="45"/>
        <v>62.76484531921713</v>
      </c>
      <c r="AJ181" s="1">
        <f t="shared" si="46"/>
        <v>69.63101233677925</v>
      </c>
      <c r="AK181" s="1">
        <f t="shared" si="47"/>
        <v>74.31107409811773</v>
      </c>
    </row>
    <row r="182" spans="1:37" ht="12.75">
      <c r="A182">
        <f t="shared" si="48"/>
        <v>176</v>
      </c>
      <c r="B182">
        <v>-7.5882</v>
      </c>
      <c r="C182">
        <v>27.2005</v>
      </c>
      <c r="D182">
        <v>43.4564</v>
      </c>
      <c r="E182" s="1">
        <f t="shared" si="49"/>
        <v>0.3868185104154149</v>
      </c>
      <c r="G182">
        <v>38.8195</v>
      </c>
      <c r="H182">
        <v>46.4737</v>
      </c>
      <c r="I182">
        <v>52.1664</v>
      </c>
      <c r="J182" s="1">
        <f t="shared" si="50"/>
        <v>0.38686851771629166</v>
      </c>
      <c r="L182">
        <v>2.97</v>
      </c>
      <c r="M182">
        <v>87.1231</v>
      </c>
      <c r="N182">
        <v>47.9352</v>
      </c>
      <c r="O182" s="1">
        <f t="shared" si="51"/>
        <v>0.38681851041540893</v>
      </c>
      <c r="Q182">
        <v>16.5042</v>
      </c>
      <c r="R182">
        <v>67.0932</v>
      </c>
      <c r="S182">
        <v>-14.3295</v>
      </c>
      <c r="T182" s="1">
        <f t="shared" si="52"/>
        <v>0.38681851041540916</v>
      </c>
      <c r="V182" s="1">
        <f t="shared" si="36"/>
        <v>16.5042</v>
      </c>
      <c r="W182" s="1">
        <f t="shared" si="37"/>
        <v>67.0932</v>
      </c>
      <c r="X182" s="1">
        <f t="shared" si="38"/>
        <v>134</v>
      </c>
      <c r="Y182" s="1">
        <f t="shared" si="53"/>
        <v>0.38681851041540916</v>
      </c>
      <c r="AA182" s="1">
        <f t="shared" si="39"/>
        <v>101.83326937700664</v>
      </c>
      <c r="AB182" s="1">
        <f t="shared" si="40"/>
        <v>87.29189242592922</v>
      </c>
      <c r="AC182" s="1">
        <f t="shared" si="41"/>
        <v>89.39530895237176</v>
      </c>
      <c r="AE182" s="1">
        <f t="shared" si="42"/>
        <v>50.99995056399565</v>
      </c>
      <c r="AF182" s="1">
        <f t="shared" si="43"/>
        <v>54.36417408597319</v>
      </c>
      <c r="AG182" s="1">
        <f t="shared" si="44"/>
        <v>61.0102714912825</v>
      </c>
      <c r="AI182" s="1">
        <f t="shared" si="45"/>
        <v>62.76484531921713</v>
      </c>
      <c r="AJ182" s="1">
        <f t="shared" si="46"/>
        <v>69.63105753034266</v>
      </c>
      <c r="AK182" s="1">
        <f t="shared" si="47"/>
        <v>74.31107409811773</v>
      </c>
    </row>
    <row r="183" spans="1:37" ht="12.75">
      <c r="A183">
        <f t="shared" si="48"/>
        <v>177</v>
      </c>
      <c r="B183">
        <v>-7.7704</v>
      </c>
      <c r="C183">
        <v>27.5161</v>
      </c>
      <c r="D183">
        <v>43.4564</v>
      </c>
      <c r="E183" s="1">
        <f t="shared" si="49"/>
        <v>0.3644176175763189</v>
      </c>
      <c r="G183">
        <v>38.6374</v>
      </c>
      <c r="H183">
        <v>46.7892</v>
      </c>
      <c r="I183">
        <v>52.1664</v>
      </c>
      <c r="J183" s="1">
        <f t="shared" si="50"/>
        <v>0.3642810178968971</v>
      </c>
      <c r="L183">
        <v>2.7878</v>
      </c>
      <c r="M183">
        <v>87.4387</v>
      </c>
      <c r="N183">
        <v>47.9352</v>
      </c>
      <c r="O183" s="1">
        <f t="shared" si="51"/>
        <v>0.3644176175763218</v>
      </c>
      <c r="Q183">
        <v>16.322</v>
      </c>
      <c r="R183">
        <v>67.4088</v>
      </c>
      <c r="S183">
        <v>-14.3295</v>
      </c>
      <c r="T183" s="1">
        <f t="shared" si="52"/>
        <v>0.3644176175763224</v>
      </c>
      <c r="V183" s="1">
        <f t="shared" si="36"/>
        <v>16.322</v>
      </c>
      <c r="W183" s="1">
        <f t="shared" si="37"/>
        <v>67.4088</v>
      </c>
      <c r="X183" s="1">
        <f t="shared" si="38"/>
        <v>134</v>
      </c>
      <c r="Y183" s="1">
        <f t="shared" si="53"/>
        <v>0.3644176175763224</v>
      </c>
      <c r="AA183" s="1">
        <f t="shared" si="39"/>
        <v>101.83326937700664</v>
      </c>
      <c r="AB183" s="1">
        <f t="shared" si="40"/>
        <v>87.29194161135378</v>
      </c>
      <c r="AC183" s="1">
        <f t="shared" si="41"/>
        <v>89.39530895237176</v>
      </c>
      <c r="AE183" s="1">
        <f t="shared" si="42"/>
        <v>51.00000376911751</v>
      </c>
      <c r="AF183" s="1">
        <f t="shared" si="43"/>
        <v>54.36431480162331</v>
      </c>
      <c r="AG183" s="1">
        <f t="shared" si="44"/>
        <v>61.01027149128251</v>
      </c>
      <c r="AI183" s="1">
        <f t="shared" si="45"/>
        <v>62.76484531921713</v>
      </c>
      <c r="AJ183" s="1">
        <f t="shared" si="46"/>
        <v>69.63097057770992</v>
      </c>
      <c r="AK183" s="1">
        <f t="shared" si="47"/>
        <v>74.31107409811773</v>
      </c>
    </row>
    <row r="184" spans="1:37" ht="12.75">
      <c r="A184">
        <f t="shared" si="48"/>
        <v>178</v>
      </c>
      <c r="B184">
        <v>-7.9633</v>
      </c>
      <c r="C184">
        <v>27.8502</v>
      </c>
      <c r="D184">
        <v>43.4564</v>
      </c>
      <c r="E184" s="1">
        <f t="shared" si="49"/>
        <v>0.38578908745582674</v>
      </c>
      <c r="G184">
        <v>38.4445</v>
      </c>
      <c r="H184">
        <v>47.1233</v>
      </c>
      <c r="I184">
        <v>52.1664</v>
      </c>
      <c r="J184" s="1">
        <f t="shared" si="50"/>
        <v>0.38578908745582763</v>
      </c>
      <c r="L184">
        <v>2.5949</v>
      </c>
      <c r="M184">
        <v>87.7728</v>
      </c>
      <c r="N184">
        <v>47.9352</v>
      </c>
      <c r="O184" s="1">
        <f t="shared" si="51"/>
        <v>0.3857890874558329</v>
      </c>
      <c r="Q184">
        <v>16.1291</v>
      </c>
      <c r="R184">
        <v>67.7429</v>
      </c>
      <c r="S184">
        <v>-14.3295</v>
      </c>
      <c r="T184" s="1">
        <f t="shared" si="52"/>
        <v>0.385789087455832</v>
      </c>
      <c r="V184" s="1">
        <f t="shared" si="36"/>
        <v>16.1291</v>
      </c>
      <c r="W184" s="1">
        <f t="shared" si="37"/>
        <v>67.7429</v>
      </c>
      <c r="X184" s="1">
        <f t="shared" si="38"/>
        <v>134</v>
      </c>
      <c r="Y184" s="1">
        <f t="shared" si="53"/>
        <v>0.385789087455832</v>
      </c>
      <c r="AA184" s="1">
        <f t="shared" si="39"/>
        <v>101.83326937700664</v>
      </c>
      <c r="AB184" s="1">
        <f t="shared" si="40"/>
        <v>87.29194161135378</v>
      </c>
      <c r="AC184" s="1">
        <f t="shared" si="41"/>
        <v>89.39530895237176</v>
      </c>
      <c r="AE184" s="1">
        <f t="shared" si="42"/>
        <v>51.0000037691175</v>
      </c>
      <c r="AF184" s="1">
        <f t="shared" si="43"/>
        <v>54.364314801623316</v>
      </c>
      <c r="AG184" s="1">
        <f t="shared" si="44"/>
        <v>61.010271491282516</v>
      </c>
      <c r="AI184" s="1">
        <f t="shared" si="45"/>
        <v>62.76484531921713</v>
      </c>
      <c r="AJ184" s="1">
        <f t="shared" si="46"/>
        <v>69.63097057770992</v>
      </c>
      <c r="AK184" s="1">
        <f t="shared" si="47"/>
        <v>74.31107409811773</v>
      </c>
    </row>
    <row r="185" spans="1:37" ht="12.75">
      <c r="A185">
        <f t="shared" si="48"/>
        <v>179</v>
      </c>
      <c r="B185">
        <v>-8.1455</v>
      </c>
      <c r="C185">
        <v>28.1657</v>
      </c>
      <c r="D185">
        <v>43.4564</v>
      </c>
      <c r="E185" s="1">
        <f t="shared" si="49"/>
        <v>0.36433101707101473</v>
      </c>
      <c r="G185">
        <v>38.2623</v>
      </c>
      <c r="H185">
        <v>47.4389</v>
      </c>
      <c r="I185">
        <v>52.1664</v>
      </c>
      <c r="J185" s="1">
        <f t="shared" si="50"/>
        <v>0.36441761757631275</v>
      </c>
      <c r="L185">
        <v>2.4127</v>
      </c>
      <c r="M185">
        <v>88.0884</v>
      </c>
      <c r="N185">
        <v>47.9352</v>
      </c>
      <c r="O185" s="1">
        <f t="shared" si="51"/>
        <v>0.36441761757630925</v>
      </c>
      <c r="Q185">
        <v>15.9469</v>
      </c>
      <c r="R185">
        <v>68.0585</v>
      </c>
      <c r="S185">
        <v>-14.3295</v>
      </c>
      <c r="T185" s="1">
        <f t="shared" si="52"/>
        <v>0.36441761757631014</v>
      </c>
      <c r="V185" s="1">
        <f t="shared" si="36"/>
        <v>15.9469</v>
      </c>
      <c r="W185" s="1">
        <f t="shared" si="37"/>
        <v>68.0585</v>
      </c>
      <c r="X185" s="1">
        <f t="shared" si="38"/>
        <v>134</v>
      </c>
      <c r="Y185" s="1">
        <f t="shared" si="53"/>
        <v>0.36441761757631014</v>
      </c>
      <c r="AA185" s="1">
        <f t="shared" si="39"/>
        <v>101.83330855157362</v>
      </c>
      <c r="AB185" s="1">
        <f t="shared" si="40"/>
        <v>87.29194161135379</v>
      </c>
      <c r="AC185" s="1">
        <f t="shared" si="41"/>
        <v>89.39530895237176</v>
      </c>
      <c r="AE185" s="1">
        <f t="shared" si="42"/>
        <v>51.00004155959091</v>
      </c>
      <c r="AF185" s="1">
        <f t="shared" si="43"/>
        <v>54.36431480162331</v>
      </c>
      <c r="AG185" s="1">
        <f t="shared" si="44"/>
        <v>61.01036970851758</v>
      </c>
      <c r="AI185" s="1">
        <f t="shared" si="45"/>
        <v>62.76480249618771</v>
      </c>
      <c r="AJ185" s="1">
        <f t="shared" si="46"/>
        <v>69.63097057770987</v>
      </c>
      <c r="AK185" s="1">
        <f t="shared" si="47"/>
        <v>74.31107409811773</v>
      </c>
    </row>
    <row r="186" spans="1:37" ht="12.75">
      <c r="A186">
        <f t="shared" si="48"/>
        <v>180</v>
      </c>
      <c r="B186">
        <v>-8.3379</v>
      </c>
      <c r="C186">
        <v>28.499</v>
      </c>
      <c r="D186">
        <v>43.4564</v>
      </c>
      <c r="E186" s="1">
        <f t="shared" si="49"/>
        <v>0.38484626800840643</v>
      </c>
      <c r="G186">
        <v>38.0699</v>
      </c>
      <c r="H186">
        <v>47.7722</v>
      </c>
      <c r="I186">
        <v>52.1664</v>
      </c>
      <c r="J186" s="1">
        <f t="shared" si="50"/>
        <v>0.38484626800841304</v>
      </c>
      <c r="L186">
        <v>2.2203</v>
      </c>
      <c r="M186">
        <v>88.4216</v>
      </c>
      <c r="N186">
        <v>47.9352</v>
      </c>
      <c r="O186" s="1">
        <f t="shared" si="51"/>
        <v>0.38475966524572636</v>
      </c>
      <c r="Q186">
        <v>15.7545</v>
      </c>
      <c r="R186">
        <v>68.3917</v>
      </c>
      <c r="S186">
        <v>-14.3295</v>
      </c>
      <c r="T186" s="1">
        <f t="shared" si="52"/>
        <v>0.3847596652457259</v>
      </c>
      <c r="V186" s="1">
        <f t="shared" si="36"/>
        <v>15.7545</v>
      </c>
      <c r="W186" s="1">
        <f t="shared" si="37"/>
        <v>68.3917</v>
      </c>
      <c r="X186" s="1">
        <f t="shared" si="38"/>
        <v>134</v>
      </c>
      <c r="Y186" s="1">
        <f t="shared" si="53"/>
        <v>0.3847596652457259</v>
      </c>
      <c r="AA186" s="1">
        <f t="shared" si="39"/>
        <v>101.83326937700664</v>
      </c>
      <c r="AB186" s="1">
        <f t="shared" si="40"/>
        <v>87.29191798998346</v>
      </c>
      <c r="AC186" s="1">
        <f t="shared" si="41"/>
        <v>89.39530895237176</v>
      </c>
      <c r="AE186" s="1">
        <f t="shared" si="42"/>
        <v>51.000041559590905</v>
      </c>
      <c r="AF186" s="1">
        <f t="shared" si="43"/>
        <v>54.36424002926924</v>
      </c>
      <c r="AG186" s="1">
        <f t="shared" si="44"/>
        <v>61.010271491282516</v>
      </c>
      <c r="AI186" s="1">
        <f t="shared" si="45"/>
        <v>62.76484531921713</v>
      </c>
      <c r="AJ186" s="1">
        <f t="shared" si="46"/>
        <v>69.63101233677925</v>
      </c>
      <c r="AK186" s="1">
        <f t="shared" si="47"/>
        <v>74.31107409811773</v>
      </c>
    </row>
    <row r="187" spans="1:37" ht="12.75">
      <c r="A187">
        <f t="shared" si="48"/>
        <v>181</v>
      </c>
      <c r="B187">
        <v>-8.5201</v>
      </c>
      <c r="C187">
        <v>28.8145</v>
      </c>
      <c r="D187">
        <v>43.4564</v>
      </c>
      <c r="E187" s="1">
        <f t="shared" si="49"/>
        <v>0.36433101707101473</v>
      </c>
      <c r="G187">
        <v>37.8877</v>
      </c>
      <c r="H187">
        <v>48.0877</v>
      </c>
      <c r="I187">
        <v>52.1664</v>
      </c>
      <c r="J187" s="1">
        <f t="shared" si="50"/>
        <v>0.36433101707101206</v>
      </c>
      <c r="L187">
        <v>2.0381</v>
      </c>
      <c r="M187">
        <v>88.7372</v>
      </c>
      <c r="N187">
        <v>47.9352</v>
      </c>
      <c r="O187" s="1">
        <f t="shared" si="51"/>
        <v>0.3644176175763216</v>
      </c>
      <c r="Q187">
        <v>15.5723</v>
      </c>
      <c r="R187">
        <v>68.7073</v>
      </c>
      <c r="S187">
        <v>-14.3295</v>
      </c>
      <c r="T187" s="1">
        <f t="shared" si="52"/>
        <v>0.3644176175763216</v>
      </c>
      <c r="V187" s="1">
        <f t="shared" si="36"/>
        <v>15.5723</v>
      </c>
      <c r="W187" s="1">
        <f t="shared" si="37"/>
        <v>68.7073</v>
      </c>
      <c r="X187" s="1">
        <f t="shared" si="38"/>
        <v>134</v>
      </c>
      <c r="Y187" s="1">
        <f t="shared" si="53"/>
        <v>0.3644176175763216</v>
      </c>
      <c r="AA187" s="1">
        <f t="shared" si="39"/>
        <v>101.83330855157364</v>
      </c>
      <c r="AB187" s="1">
        <f t="shared" si="40"/>
        <v>87.29194161135379</v>
      </c>
      <c r="AC187" s="1">
        <f t="shared" si="41"/>
        <v>89.39530895237176</v>
      </c>
      <c r="AE187" s="1">
        <f t="shared" si="42"/>
        <v>51.00004155959091</v>
      </c>
      <c r="AF187" s="1">
        <f t="shared" si="43"/>
        <v>54.364314801623316</v>
      </c>
      <c r="AG187" s="1">
        <f t="shared" si="44"/>
        <v>61.010369708517594</v>
      </c>
      <c r="AI187" s="1">
        <f t="shared" si="45"/>
        <v>62.76480249618769</v>
      </c>
      <c r="AJ187" s="1">
        <f t="shared" si="46"/>
        <v>69.63097057770987</v>
      </c>
      <c r="AK187" s="1">
        <f t="shared" si="47"/>
        <v>74.31107409811773</v>
      </c>
    </row>
    <row r="188" spans="1:37" ht="12.75">
      <c r="A188">
        <f t="shared" si="48"/>
        <v>182</v>
      </c>
      <c r="B188">
        <v>-8.712</v>
      </c>
      <c r="C188">
        <v>29.1469</v>
      </c>
      <c r="D188">
        <v>43.4564</v>
      </c>
      <c r="E188" s="1">
        <f t="shared" si="49"/>
        <v>0.3838168443411519</v>
      </c>
      <c r="G188">
        <v>37.6958</v>
      </c>
      <c r="H188">
        <v>48.4201</v>
      </c>
      <c r="I188">
        <v>52.1664</v>
      </c>
      <c r="J188" s="1">
        <f t="shared" si="50"/>
        <v>0.38381684434115365</v>
      </c>
      <c r="L188">
        <v>1.8462</v>
      </c>
      <c r="M188">
        <v>89.0695</v>
      </c>
      <c r="N188">
        <v>47.9352</v>
      </c>
      <c r="O188" s="1">
        <f t="shared" si="51"/>
        <v>0.383730243791133</v>
      </c>
      <c r="Q188">
        <v>15.3805</v>
      </c>
      <c r="R188">
        <v>69.0396</v>
      </c>
      <c r="S188">
        <v>-14.3295</v>
      </c>
      <c r="T188" s="1">
        <f t="shared" si="52"/>
        <v>0.38368024447447535</v>
      </c>
      <c r="V188" s="1">
        <f t="shared" si="36"/>
        <v>15.3805</v>
      </c>
      <c r="W188" s="1">
        <f t="shared" si="37"/>
        <v>69.0396</v>
      </c>
      <c r="X188" s="1">
        <f t="shared" si="38"/>
        <v>134</v>
      </c>
      <c r="Y188" s="1">
        <f t="shared" si="53"/>
        <v>0.38368024447447535</v>
      </c>
      <c r="AA188" s="1">
        <f t="shared" si="39"/>
        <v>101.83329303572579</v>
      </c>
      <c r="AB188" s="1">
        <f t="shared" si="40"/>
        <v>87.29189242592922</v>
      </c>
      <c r="AC188" s="1">
        <f t="shared" si="41"/>
        <v>89.395324092147</v>
      </c>
      <c r="AE188" s="1">
        <f t="shared" si="42"/>
        <v>51.000041559590905</v>
      </c>
      <c r="AF188" s="1">
        <f t="shared" si="43"/>
        <v>54.36424002926924</v>
      </c>
      <c r="AG188" s="1">
        <f t="shared" si="44"/>
        <v>61.010271491282516</v>
      </c>
      <c r="AI188" s="1">
        <f t="shared" si="45"/>
        <v>62.764819457068555</v>
      </c>
      <c r="AJ188" s="1">
        <f t="shared" si="46"/>
        <v>69.63105753034266</v>
      </c>
      <c r="AK188" s="1">
        <f t="shared" si="47"/>
        <v>74.31103955131542</v>
      </c>
    </row>
    <row r="189" spans="1:37" ht="12.75">
      <c r="A189">
        <f t="shared" si="48"/>
        <v>183</v>
      </c>
      <c r="B189">
        <v>-8.8965</v>
      </c>
      <c r="C189">
        <v>29.4665</v>
      </c>
      <c r="D189">
        <v>43.4564</v>
      </c>
      <c r="E189" s="1">
        <f t="shared" si="49"/>
        <v>0.369031719503894</v>
      </c>
      <c r="G189">
        <v>37.5113</v>
      </c>
      <c r="H189">
        <v>48.7396</v>
      </c>
      <c r="I189">
        <v>52.1664</v>
      </c>
      <c r="J189" s="1">
        <f t="shared" si="50"/>
        <v>0.3689451178698577</v>
      </c>
      <c r="L189">
        <v>1.6617</v>
      </c>
      <c r="M189">
        <v>89.3891</v>
      </c>
      <c r="N189">
        <v>47.9352</v>
      </c>
      <c r="O189" s="1">
        <f t="shared" si="51"/>
        <v>0.369031719503888</v>
      </c>
      <c r="Q189">
        <v>15.1959</v>
      </c>
      <c r="R189">
        <v>69.3592</v>
      </c>
      <c r="S189">
        <v>-14.3295</v>
      </c>
      <c r="T189" s="1">
        <f t="shared" si="52"/>
        <v>0.36908172536716743</v>
      </c>
      <c r="V189" s="1">
        <f t="shared" si="36"/>
        <v>15.1959</v>
      </c>
      <c r="W189" s="1">
        <f t="shared" si="37"/>
        <v>69.3592</v>
      </c>
      <c r="X189" s="1">
        <f t="shared" si="38"/>
        <v>134</v>
      </c>
      <c r="Y189" s="1">
        <f t="shared" si="53"/>
        <v>0.36908172536716743</v>
      </c>
      <c r="AA189" s="1">
        <f t="shared" si="39"/>
        <v>101.83326937700664</v>
      </c>
      <c r="AB189" s="1">
        <f t="shared" si="40"/>
        <v>87.29194161135378</v>
      </c>
      <c r="AC189" s="1">
        <f t="shared" si="41"/>
        <v>89.39530895237176</v>
      </c>
      <c r="AE189" s="1">
        <f t="shared" si="42"/>
        <v>51.000003769117505</v>
      </c>
      <c r="AF189" s="1">
        <f t="shared" si="43"/>
        <v>54.36431480162331</v>
      </c>
      <c r="AG189" s="1">
        <f t="shared" si="44"/>
        <v>61.010271491282516</v>
      </c>
      <c r="AI189" s="1">
        <f t="shared" si="45"/>
        <v>62.76484531921713</v>
      </c>
      <c r="AJ189" s="1">
        <f t="shared" si="46"/>
        <v>69.63097057770992</v>
      </c>
      <c r="AK189" s="1">
        <f t="shared" si="47"/>
        <v>74.31107409811773</v>
      </c>
    </row>
    <row r="190" spans="1:37" ht="12.75">
      <c r="A190">
        <f t="shared" si="48"/>
        <v>184</v>
      </c>
      <c r="B190">
        <v>-9.0896</v>
      </c>
      <c r="C190">
        <v>29.801</v>
      </c>
      <c r="D190">
        <v>43.4564</v>
      </c>
      <c r="E190" s="1">
        <f t="shared" si="49"/>
        <v>0.38623549810963703</v>
      </c>
      <c r="G190">
        <v>37.3182</v>
      </c>
      <c r="H190">
        <v>49.0741</v>
      </c>
      <c r="I190">
        <v>52.1664</v>
      </c>
      <c r="J190" s="1">
        <f t="shared" si="50"/>
        <v>0.38623549810963703</v>
      </c>
      <c r="L190">
        <v>1.4686</v>
      </c>
      <c r="M190">
        <v>89.7236</v>
      </c>
      <c r="N190">
        <v>47.9352</v>
      </c>
      <c r="O190" s="1">
        <f t="shared" si="51"/>
        <v>0.38623549810964264</v>
      </c>
      <c r="Q190">
        <v>15.0028</v>
      </c>
      <c r="R190">
        <v>69.6937</v>
      </c>
      <c r="S190">
        <v>-14.3295</v>
      </c>
      <c r="T190" s="1">
        <f t="shared" si="52"/>
        <v>0.3862354981096423</v>
      </c>
      <c r="V190" s="1">
        <f t="shared" si="36"/>
        <v>15.0028</v>
      </c>
      <c r="W190" s="1">
        <f t="shared" si="37"/>
        <v>69.6937</v>
      </c>
      <c r="X190" s="1">
        <f t="shared" si="38"/>
        <v>134</v>
      </c>
      <c r="Y190" s="1">
        <f t="shared" si="53"/>
        <v>0.3862354981096423</v>
      </c>
      <c r="AA190" s="1">
        <f t="shared" si="39"/>
        <v>101.83326937700664</v>
      </c>
      <c r="AB190" s="1">
        <f t="shared" si="40"/>
        <v>87.29194161135378</v>
      </c>
      <c r="AC190" s="1">
        <f t="shared" si="41"/>
        <v>89.39530895237176</v>
      </c>
      <c r="AE190" s="1">
        <f t="shared" si="42"/>
        <v>51.000003769117505</v>
      </c>
      <c r="AF190" s="1">
        <f t="shared" si="43"/>
        <v>54.364314801623316</v>
      </c>
      <c r="AG190" s="1">
        <f t="shared" si="44"/>
        <v>61.010271491282516</v>
      </c>
      <c r="AI190" s="1">
        <f t="shared" si="45"/>
        <v>62.76484531921713</v>
      </c>
      <c r="AJ190" s="1">
        <f t="shared" si="46"/>
        <v>69.63097057770992</v>
      </c>
      <c r="AK190" s="1">
        <f t="shared" si="47"/>
        <v>74.31107409811773</v>
      </c>
    </row>
    <row r="191" spans="1:37" ht="12.75">
      <c r="A191">
        <f t="shared" si="48"/>
        <v>185</v>
      </c>
      <c r="B191">
        <v>-9.2737</v>
      </c>
      <c r="C191">
        <v>30.1199</v>
      </c>
      <c r="D191">
        <v>43.4564</v>
      </c>
      <c r="E191" s="1">
        <f t="shared" si="49"/>
        <v>0.36822550156120565</v>
      </c>
      <c r="G191">
        <v>37.1341</v>
      </c>
      <c r="H191">
        <v>49.393</v>
      </c>
      <c r="I191">
        <v>52.1664</v>
      </c>
      <c r="J191" s="1">
        <f t="shared" si="50"/>
        <v>0.3682255015612035</v>
      </c>
      <c r="L191">
        <v>1.2845</v>
      </c>
      <c r="M191">
        <v>90.0425</v>
      </c>
      <c r="N191">
        <v>47.9352</v>
      </c>
      <c r="O191" s="1">
        <f t="shared" si="51"/>
        <v>0.36822550156120304</v>
      </c>
      <c r="Q191">
        <v>14.8187</v>
      </c>
      <c r="R191">
        <v>70.0126</v>
      </c>
      <c r="S191">
        <v>-14.3295</v>
      </c>
      <c r="T191" s="1">
        <f t="shared" si="52"/>
        <v>0.3682255015612035</v>
      </c>
      <c r="V191" s="1">
        <f t="shared" si="36"/>
        <v>14.8187</v>
      </c>
      <c r="W191" s="1">
        <f t="shared" si="37"/>
        <v>70.0126</v>
      </c>
      <c r="X191" s="1">
        <f t="shared" si="38"/>
        <v>134</v>
      </c>
      <c r="Y191" s="1">
        <f t="shared" si="53"/>
        <v>0.3682255015612035</v>
      </c>
      <c r="AA191" s="1">
        <f t="shared" si="39"/>
        <v>101.83326937700664</v>
      </c>
      <c r="AB191" s="1">
        <f t="shared" si="40"/>
        <v>87.29194161135378</v>
      </c>
      <c r="AC191" s="1">
        <f t="shared" si="41"/>
        <v>89.39530895237176</v>
      </c>
      <c r="AE191" s="1">
        <f t="shared" si="42"/>
        <v>51.0000037691175</v>
      </c>
      <c r="AF191" s="1">
        <f t="shared" si="43"/>
        <v>54.364314801623316</v>
      </c>
      <c r="AG191" s="1">
        <f t="shared" si="44"/>
        <v>61.010271491282516</v>
      </c>
      <c r="AI191" s="1">
        <f t="shared" si="45"/>
        <v>62.76484531921713</v>
      </c>
      <c r="AJ191" s="1">
        <f t="shared" si="46"/>
        <v>69.63097057770992</v>
      </c>
      <c r="AK191" s="1">
        <f t="shared" si="47"/>
        <v>74.31107409811773</v>
      </c>
    </row>
    <row r="192" spans="1:37" ht="12.75">
      <c r="A192">
        <f t="shared" si="48"/>
        <v>186</v>
      </c>
      <c r="B192">
        <v>-9.4669</v>
      </c>
      <c r="C192">
        <v>30.4545</v>
      </c>
      <c r="D192">
        <v>43.4564</v>
      </c>
      <c r="E192" s="1">
        <f t="shared" si="49"/>
        <v>0.3863721004420469</v>
      </c>
      <c r="G192">
        <v>36.9409</v>
      </c>
      <c r="H192">
        <v>49.7276</v>
      </c>
      <c r="I192">
        <v>52.1664</v>
      </c>
      <c r="J192" s="1">
        <f t="shared" si="50"/>
        <v>0.38637210044204817</v>
      </c>
      <c r="L192">
        <v>1.0913</v>
      </c>
      <c r="M192">
        <v>90.3771</v>
      </c>
      <c r="N192">
        <v>47.9352</v>
      </c>
      <c r="O192" s="1">
        <f t="shared" si="51"/>
        <v>0.3863721004420434</v>
      </c>
      <c r="Q192">
        <v>14.6255</v>
      </c>
      <c r="R192">
        <v>70.3472</v>
      </c>
      <c r="S192">
        <v>-14.3295</v>
      </c>
      <c r="T192" s="1">
        <f t="shared" si="52"/>
        <v>0.3863721004420429</v>
      </c>
      <c r="V192" s="1">
        <f t="shared" si="36"/>
        <v>14.6255</v>
      </c>
      <c r="W192" s="1">
        <f t="shared" si="37"/>
        <v>70.3472</v>
      </c>
      <c r="X192" s="1">
        <f t="shared" si="38"/>
        <v>134</v>
      </c>
      <c r="Y192" s="1">
        <f t="shared" si="53"/>
        <v>0.3863721004420429</v>
      </c>
      <c r="AA192" s="1">
        <f t="shared" si="39"/>
        <v>101.83326937700664</v>
      </c>
      <c r="AB192" s="1">
        <f t="shared" si="40"/>
        <v>87.29194161135378</v>
      </c>
      <c r="AC192" s="1">
        <f t="shared" si="41"/>
        <v>89.39530895237176</v>
      </c>
      <c r="AE192" s="1">
        <f t="shared" si="42"/>
        <v>51.00000376911751</v>
      </c>
      <c r="AF192" s="1">
        <f t="shared" si="43"/>
        <v>54.36431480162331</v>
      </c>
      <c r="AG192" s="1">
        <f t="shared" si="44"/>
        <v>61.010271491282516</v>
      </c>
      <c r="AI192" s="1">
        <f t="shared" si="45"/>
        <v>62.76484531921713</v>
      </c>
      <c r="AJ192" s="1">
        <f t="shared" si="46"/>
        <v>69.63097057770992</v>
      </c>
      <c r="AK192" s="1">
        <f t="shared" si="47"/>
        <v>74.31107409811773</v>
      </c>
    </row>
    <row r="193" spans="1:37" ht="12.75">
      <c r="A193">
        <f t="shared" si="48"/>
        <v>187</v>
      </c>
      <c r="B193">
        <v>-9.6506</v>
      </c>
      <c r="C193">
        <v>30.7727</v>
      </c>
      <c r="D193">
        <v>43.4564</v>
      </c>
      <c r="E193" s="1">
        <f t="shared" si="49"/>
        <v>0.3674192836528869</v>
      </c>
      <c r="G193">
        <v>36.7571</v>
      </c>
      <c r="H193">
        <v>50.0459</v>
      </c>
      <c r="I193">
        <v>52.1664</v>
      </c>
      <c r="J193" s="1">
        <f t="shared" si="50"/>
        <v>0.3675558869070113</v>
      </c>
      <c r="L193">
        <v>0.9076</v>
      </c>
      <c r="M193">
        <v>90.6954</v>
      </c>
      <c r="N193">
        <v>47.9352</v>
      </c>
      <c r="O193" s="1">
        <f t="shared" si="51"/>
        <v>0.3675058911092514</v>
      </c>
      <c r="Q193">
        <v>14.4418</v>
      </c>
      <c r="R193">
        <v>70.6655</v>
      </c>
      <c r="S193">
        <v>-14.3295</v>
      </c>
      <c r="T193" s="1">
        <f t="shared" si="52"/>
        <v>0.3675058911092391</v>
      </c>
      <c r="V193" s="1">
        <f t="shared" si="36"/>
        <v>14.4418</v>
      </c>
      <c r="W193" s="1">
        <f t="shared" si="37"/>
        <v>70.6655</v>
      </c>
      <c r="X193" s="1">
        <f t="shared" si="38"/>
        <v>134</v>
      </c>
      <c r="Y193" s="1">
        <f t="shared" si="53"/>
        <v>0.3675058911092391</v>
      </c>
      <c r="AA193" s="1">
        <f t="shared" si="39"/>
        <v>101.83330855157362</v>
      </c>
      <c r="AB193" s="1">
        <f t="shared" si="40"/>
        <v>87.29191604730644</v>
      </c>
      <c r="AC193" s="1">
        <f t="shared" si="41"/>
        <v>89.39530895237176</v>
      </c>
      <c r="AE193" s="1">
        <f t="shared" si="42"/>
        <v>50.999950563995654</v>
      </c>
      <c r="AF193" s="1">
        <f t="shared" si="43"/>
        <v>54.36424885841798</v>
      </c>
      <c r="AG193" s="1">
        <f t="shared" si="44"/>
        <v>61.010369708517594</v>
      </c>
      <c r="AI193" s="1">
        <f t="shared" si="45"/>
        <v>62.76480249618771</v>
      </c>
      <c r="AJ193" s="1">
        <f t="shared" si="46"/>
        <v>69.63101577114794</v>
      </c>
      <c r="AK193" s="1">
        <f t="shared" si="47"/>
        <v>74.31107409811773</v>
      </c>
    </row>
    <row r="194" spans="1:37" ht="12.75">
      <c r="A194">
        <f t="shared" si="48"/>
        <v>188</v>
      </c>
      <c r="B194">
        <v>-9.844</v>
      </c>
      <c r="C194">
        <v>31.1077</v>
      </c>
      <c r="D194">
        <v>43.4564</v>
      </c>
      <c r="E194" s="1">
        <f t="shared" si="49"/>
        <v>0.38681851041541443</v>
      </c>
      <c r="G194">
        <v>36.5637</v>
      </c>
      <c r="H194">
        <v>50.3808</v>
      </c>
      <c r="I194">
        <v>52.1664</v>
      </c>
      <c r="J194" s="1">
        <f t="shared" si="50"/>
        <v>0.3867319097255874</v>
      </c>
      <c r="L194">
        <v>0.7142</v>
      </c>
      <c r="M194">
        <v>91.0303</v>
      </c>
      <c r="N194">
        <v>47.9352</v>
      </c>
      <c r="O194" s="1">
        <f t="shared" si="51"/>
        <v>0.38673190972557925</v>
      </c>
      <c r="Q194">
        <v>14.2484</v>
      </c>
      <c r="R194">
        <v>71.0004</v>
      </c>
      <c r="S194">
        <v>-14.3295</v>
      </c>
      <c r="T194" s="1">
        <f t="shared" si="52"/>
        <v>0.3867319097255918</v>
      </c>
      <c r="V194" s="1">
        <f t="shared" si="36"/>
        <v>14.2484</v>
      </c>
      <c r="W194" s="1">
        <f t="shared" si="37"/>
        <v>71.0004</v>
      </c>
      <c r="X194" s="1">
        <f t="shared" si="38"/>
        <v>134</v>
      </c>
      <c r="Y194" s="1">
        <f t="shared" si="53"/>
        <v>0.3867319097255918</v>
      </c>
      <c r="AA194" s="1">
        <f t="shared" si="39"/>
        <v>101.83326937700664</v>
      </c>
      <c r="AB194" s="1">
        <f t="shared" si="40"/>
        <v>87.29191604730644</v>
      </c>
      <c r="AC194" s="1">
        <f t="shared" si="41"/>
        <v>89.39530895237176</v>
      </c>
      <c r="AE194" s="1">
        <f t="shared" si="42"/>
        <v>50.99991277345482</v>
      </c>
      <c r="AF194" s="1">
        <f t="shared" si="43"/>
        <v>54.364248858417966</v>
      </c>
      <c r="AG194" s="1">
        <f t="shared" si="44"/>
        <v>61.01027149128251</v>
      </c>
      <c r="AI194" s="1">
        <f t="shared" si="45"/>
        <v>62.76484531921713</v>
      </c>
      <c r="AJ194" s="1">
        <f t="shared" si="46"/>
        <v>69.63101577114794</v>
      </c>
      <c r="AK194" s="1">
        <f t="shared" si="47"/>
        <v>74.31107409811773</v>
      </c>
    </row>
    <row r="195" spans="1:37" ht="12.75">
      <c r="A195">
        <f t="shared" si="48"/>
        <v>189</v>
      </c>
      <c r="B195">
        <v>-10.0275</v>
      </c>
      <c r="C195">
        <v>31.4255</v>
      </c>
      <c r="D195">
        <v>43.4564</v>
      </c>
      <c r="E195" s="1">
        <f t="shared" si="49"/>
        <v>0.3669728736568945</v>
      </c>
      <c r="G195">
        <v>36.3803</v>
      </c>
      <c r="H195">
        <v>50.6987</v>
      </c>
      <c r="I195">
        <v>52.1664</v>
      </c>
      <c r="J195" s="1">
        <f t="shared" si="50"/>
        <v>0.3670094957899599</v>
      </c>
      <c r="L195">
        <v>0.5307</v>
      </c>
      <c r="M195">
        <v>91.3481</v>
      </c>
      <c r="N195">
        <v>47.9352</v>
      </c>
      <c r="O195" s="1">
        <f t="shared" si="51"/>
        <v>0.36697287365690046</v>
      </c>
      <c r="Q195">
        <v>14.0649</v>
      </c>
      <c r="R195">
        <v>71.3182</v>
      </c>
      <c r="S195">
        <v>-14.3295</v>
      </c>
      <c r="T195" s="1">
        <f t="shared" si="52"/>
        <v>0.3669728736569007</v>
      </c>
      <c r="V195" s="1">
        <f t="shared" si="36"/>
        <v>14.0649</v>
      </c>
      <c r="W195" s="1">
        <f t="shared" si="37"/>
        <v>71.3182</v>
      </c>
      <c r="X195" s="1">
        <f t="shared" si="38"/>
        <v>134</v>
      </c>
      <c r="Y195" s="1">
        <f t="shared" si="53"/>
        <v>0.3669728736569007</v>
      </c>
      <c r="AA195" s="1">
        <f t="shared" si="39"/>
        <v>101.83326937700664</v>
      </c>
      <c r="AB195" s="1">
        <f t="shared" si="40"/>
        <v>87.29191798998346</v>
      </c>
      <c r="AC195" s="1">
        <f t="shared" si="41"/>
        <v>89.39530895237176</v>
      </c>
      <c r="AE195" s="1">
        <f t="shared" si="42"/>
        <v>51.000041559590905</v>
      </c>
      <c r="AF195" s="1">
        <f t="shared" si="43"/>
        <v>54.36424002926924</v>
      </c>
      <c r="AG195" s="1">
        <f t="shared" si="44"/>
        <v>61.010271491282516</v>
      </c>
      <c r="AI195" s="1">
        <f t="shared" si="45"/>
        <v>62.76484531921713</v>
      </c>
      <c r="AJ195" s="1">
        <f t="shared" si="46"/>
        <v>69.63101233677925</v>
      </c>
      <c r="AK195" s="1">
        <f t="shared" si="47"/>
        <v>74.31107409811773</v>
      </c>
    </row>
    <row r="196" spans="1:37" ht="12.75">
      <c r="A196">
        <f t="shared" si="48"/>
        <v>190</v>
      </c>
      <c r="B196">
        <v>-10.2213</v>
      </c>
      <c r="C196">
        <v>31.7611</v>
      </c>
      <c r="D196">
        <v>43.4564</v>
      </c>
      <c r="E196" s="1">
        <f t="shared" si="49"/>
        <v>0.3875381271565411</v>
      </c>
      <c r="G196">
        <v>36.1865</v>
      </c>
      <c r="H196">
        <v>51.0343</v>
      </c>
      <c r="I196">
        <v>52.1664</v>
      </c>
      <c r="J196" s="1">
        <f t="shared" si="50"/>
        <v>0.38753812715653935</v>
      </c>
      <c r="L196">
        <v>0.3369</v>
      </c>
      <c r="M196">
        <v>91.6838</v>
      </c>
      <c r="N196">
        <v>47.9352</v>
      </c>
      <c r="O196" s="1">
        <f t="shared" si="51"/>
        <v>0.3876247283133545</v>
      </c>
      <c r="Q196">
        <v>13.8711</v>
      </c>
      <c r="R196">
        <v>71.6539</v>
      </c>
      <c r="S196">
        <v>-14.3295</v>
      </c>
      <c r="T196" s="1">
        <f t="shared" si="52"/>
        <v>0.3876247283133419</v>
      </c>
      <c r="V196" s="1">
        <f t="shared" si="36"/>
        <v>13.8711</v>
      </c>
      <c r="W196" s="1">
        <f t="shared" si="37"/>
        <v>71.6539</v>
      </c>
      <c r="X196" s="1">
        <f t="shared" si="38"/>
        <v>134</v>
      </c>
      <c r="Y196" s="1">
        <f t="shared" si="53"/>
        <v>0.3876247283133419</v>
      </c>
      <c r="AA196" s="1">
        <f t="shared" si="39"/>
        <v>101.83330855157362</v>
      </c>
      <c r="AB196" s="1">
        <f t="shared" si="40"/>
        <v>87.29194161135378</v>
      </c>
      <c r="AC196" s="1">
        <f t="shared" si="41"/>
        <v>89.39530895237176</v>
      </c>
      <c r="AE196" s="1">
        <f t="shared" si="42"/>
        <v>51.00004155959091</v>
      </c>
      <c r="AF196" s="1">
        <f t="shared" si="43"/>
        <v>54.364314801623316</v>
      </c>
      <c r="AG196" s="1">
        <f t="shared" si="44"/>
        <v>61.010369708517594</v>
      </c>
      <c r="AI196" s="1">
        <f t="shared" si="45"/>
        <v>62.76480249618771</v>
      </c>
      <c r="AJ196" s="1">
        <f t="shared" si="46"/>
        <v>69.63097057770992</v>
      </c>
      <c r="AK196" s="1">
        <f t="shared" si="47"/>
        <v>74.31107409811773</v>
      </c>
    </row>
    <row r="197" spans="1:37" ht="12.75">
      <c r="A197">
        <f t="shared" si="48"/>
        <v>191</v>
      </c>
      <c r="B197">
        <v>-10.4046</v>
      </c>
      <c r="C197">
        <v>32.0787</v>
      </c>
      <c r="D197">
        <v>43.4564</v>
      </c>
      <c r="E197" s="1">
        <f t="shared" si="49"/>
        <v>0.3666996727568755</v>
      </c>
      <c r="G197">
        <v>36.0031</v>
      </c>
      <c r="H197">
        <v>51.3519</v>
      </c>
      <c r="I197">
        <v>52.1664</v>
      </c>
      <c r="J197" s="1">
        <f t="shared" si="50"/>
        <v>0.36674966939316905</v>
      </c>
      <c r="L197">
        <v>0.1535</v>
      </c>
      <c r="M197">
        <v>92.0014</v>
      </c>
      <c r="N197">
        <v>47.9352</v>
      </c>
      <c r="O197" s="1">
        <f t="shared" si="51"/>
        <v>0.3667496693931696</v>
      </c>
      <c r="Q197">
        <v>13.6878</v>
      </c>
      <c r="R197">
        <v>71.9715</v>
      </c>
      <c r="S197">
        <v>-14.3295</v>
      </c>
      <c r="T197" s="1">
        <f t="shared" si="52"/>
        <v>0.36669967275688775</v>
      </c>
      <c r="V197" s="1">
        <f t="shared" si="36"/>
        <v>13.6878</v>
      </c>
      <c r="W197" s="1">
        <f t="shared" si="37"/>
        <v>71.9715</v>
      </c>
      <c r="X197" s="1">
        <f t="shared" si="38"/>
        <v>134</v>
      </c>
      <c r="Y197" s="1">
        <f t="shared" si="53"/>
        <v>0.36669967275688775</v>
      </c>
      <c r="AA197" s="1">
        <f t="shared" si="39"/>
        <v>101.83330855157364</v>
      </c>
      <c r="AB197" s="1">
        <f t="shared" si="40"/>
        <v>87.29191604730646</v>
      </c>
      <c r="AC197" s="1">
        <f t="shared" si="41"/>
        <v>89.395324092147</v>
      </c>
      <c r="AE197" s="1">
        <f t="shared" si="42"/>
        <v>50.999950563995654</v>
      </c>
      <c r="AF197" s="1">
        <f t="shared" si="43"/>
        <v>54.364314801623316</v>
      </c>
      <c r="AG197" s="1">
        <f t="shared" si="44"/>
        <v>61.010352403014366</v>
      </c>
      <c r="AI197" s="1">
        <f t="shared" si="45"/>
        <v>62.76480249618769</v>
      </c>
      <c r="AJ197" s="1">
        <f t="shared" si="46"/>
        <v>69.6310157711479</v>
      </c>
      <c r="AK197" s="1">
        <f t="shared" si="47"/>
        <v>74.31103955131542</v>
      </c>
    </row>
    <row r="198" spans="1:37" ht="12.75">
      <c r="A198">
        <f t="shared" si="48"/>
        <v>192</v>
      </c>
      <c r="B198">
        <v>-10.504</v>
      </c>
      <c r="C198">
        <v>32.2507</v>
      </c>
      <c r="D198">
        <v>43.4564</v>
      </c>
      <c r="E198" s="1">
        <f t="shared" si="49"/>
        <v>0.19865638675864736</v>
      </c>
      <c r="G198">
        <v>35.9038</v>
      </c>
      <c r="H198">
        <v>51.5239</v>
      </c>
      <c r="I198">
        <v>52.1664</v>
      </c>
      <c r="J198" s="1">
        <f t="shared" si="50"/>
        <v>0.19860636948496965</v>
      </c>
      <c r="L198">
        <v>0.0542</v>
      </c>
      <c r="M198">
        <v>92.1734</v>
      </c>
      <c r="N198">
        <v>47.9352</v>
      </c>
      <c r="O198" s="1">
        <f t="shared" si="51"/>
        <v>0.19860636948496638</v>
      </c>
      <c r="Q198">
        <v>13.5884</v>
      </c>
      <c r="R198">
        <v>72.1435</v>
      </c>
      <c r="S198">
        <v>-14.3295</v>
      </c>
      <c r="T198" s="1">
        <f t="shared" si="52"/>
        <v>0.1986563867586412</v>
      </c>
      <c r="V198" s="1">
        <f aca="true" t="shared" si="54" ref="V198:V253">xc</f>
        <v>13.5884</v>
      </c>
      <c r="W198" s="1">
        <f aca="true" t="shared" si="55" ref="W198:W253">yc</f>
        <v>72.1435</v>
      </c>
      <c r="X198" s="1">
        <f aca="true" t="shared" si="56" ref="X198:X253">Height</f>
        <v>134</v>
      </c>
      <c r="Y198" s="1">
        <f t="shared" si="53"/>
        <v>0.1986563867586412</v>
      </c>
      <c r="AA198" s="1">
        <f aca="true" t="shared" si="57" ref="AA198:AA253">SQRT((xh-x_1)^2+(yh-y_1)^2+(zh-z_1)^2)</f>
        <v>101.83330855157362</v>
      </c>
      <c r="AB198" s="1">
        <f aca="true" t="shared" si="58" ref="AB198:AB253">SQRT((xh-x_2)^2+(yh-y_2)^2+(zh-z_2)^2)</f>
        <v>87.29194161135378</v>
      </c>
      <c r="AC198" s="1">
        <f aca="true" t="shared" si="59" ref="AC198:AC253">SQRT((xh-x_3)^2+(yh-y_3)^2+(zh-z_3)^2)</f>
        <v>89.39530895237176</v>
      </c>
      <c r="AE198" s="1">
        <f aca="true" t="shared" si="60" ref="AE198:AE253">SQRT((x_2-x_1)^2+(y_2-y_1)^2+(z_2-z_1)^2)</f>
        <v>51.000041559590905</v>
      </c>
      <c r="AF198" s="1">
        <f aca="true" t="shared" si="61" ref="AF198:AF253">SQRT((x_2-x_3)^2+(y_2-y_3)^2+(z_2-z_3)^2)</f>
        <v>54.364314801623316</v>
      </c>
      <c r="AG198" s="1">
        <f aca="true" t="shared" si="62" ref="AG198:AG253">SQRT((x_3-x_1)^2+(y_3-y_1)^2+(z_3-z_1)^2)</f>
        <v>61.01036970851759</v>
      </c>
      <c r="AI198" s="1">
        <f aca="true" t="shared" si="63" ref="AI198:AI253">ASIN((zh-z_1)/len1)*180/PI()</f>
        <v>62.76480249618771</v>
      </c>
      <c r="AJ198" s="1">
        <f aca="true" t="shared" si="64" ref="AJ198:AJ253">ASIN((zh-z_2)/len2)*180/PI()</f>
        <v>69.63097057770992</v>
      </c>
      <c r="AK198" s="1">
        <f aca="true" t="shared" si="65" ref="AK198:AK253">ASIN((zh-z_3)/len3)*180/PI()</f>
        <v>74.31107409811773</v>
      </c>
    </row>
    <row r="199" spans="1:37" ht="12.75">
      <c r="A199">
        <f aca="true" t="shared" si="66" ref="A199:A253">A198+1</f>
        <v>193</v>
      </c>
      <c r="B199">
        <v>-10.6032</v>
      </c>
      <c r="C199">
        <v>32.4227</v>
      </c>
      <c r="D199">
        <v>43.4564</v>
      </c>
      <c r="E199" s="1">
        <f aca="true" t="shared" si="67" ref="E199:E253">SQRT((B199-B198)^2+(C199-C198)^2+(D199-D198)^2)</f>
        <v>0.19855638997523833</v>
      </c>
      <c r="G199">
        <v>35.8045</v>
      </c>
      <c r="H199">
        <v>51.6959</v>
      </c>
      <c r="I199">
        <v>52.1664</v>
      </c>
      <c r="J199" s="1">
        <f aca="true" t="shared" si="68" ref="J199:J253">SQRT((G199-G198)^2+(H199-H198)^2+(I199-I198)^2)</f>
        <v>0.1986063694849723</v>
      </c>
      <c r="L199">
        <v>-0.0451</v>
      </c>
      <c r="M199">
        <v>92.3453</v>
      </c>
      <c r="N199">
        <v>47.9352</v>
      </c>
      <c r="O199" s="1">
        <f aca="true" t="shared" si="69" ref="O199:O253">SQRT((L199-L198)^2+(M199-M198)^2+(N199-N198)^2)</f>
        <v>0.19851977231499596</v>
      </c>
      <c r="Q199">
        <v>13.4892</v>
      </c>
      <c r="R199">
        <v>72.3155</v>
      </c>
      <c r="S199">
        <v>-14.3295</v>
      </c>
      <c r="T199" s="1">
        <f aca="true" t="shared" si="70" ref="T199:T253">SQRT((Q199-Q198)^2+(R199-R198)^2+(S199-S198)^2)</f>
        <v>0.19855638997523833</v>
      </c>
      <c r="V199" s="1">
        <f t="shared" si="54"/>
        <v>13.4892</v>
      </c>
      <c r="W199" s="1">
        <f t="shared" si="55"/>
        <v>72.3155</v>
      </c>
      <c r="X199" s="1">
        <f t="shared" si="56"/>
        <v>134</v>
      </c>
      <c r="Y199" s="1">
        <f aca="true" t="shared" si="71" ref="Y199:Y253">SQRT((V199-V198)^2+(W199-W198)^2+(X199-X198)^2)</f>
        <v>0.19855638997523833</v>
      </c>
      <c r="AA199" s="1">
        <f t="shared" si="57"/>
        <v>101.83330855157362</v>
      </c>
      <c r="AB199" s="1">
        <f t="shared" si="58"/>
        <v>87.29191604730644</v>
      </c>
      <c r="AC199" s="1">
        <f t="shared" si="59"/>
        <v>89.39530168621837</v>
      </c>
      <c r="AE199" s="1">
        <f t="shared" si="60"/>
        <v>50.99995056399565</v>
      </c>
      <c r="AF199" s="1">
        <f t="shared" si="61"/>
        <v>54.36424002926923</v>
      </c>
      <c r="AG199" s="1">
        <f t="shared" si="62"/>
        <v>61.01025418575143</v>
      </c>
      <c r="AI199" s="1">
        <f t="shared" si="63"/>
        <v>62.76480249618771</v>
      </c>
      <c r="AJ199" s="1">
        <f t="shared" si="64"/>
        <v>69.63101577114794</v>
      </c>
      <c r="AK199" s="1">
        <f t="shared" si="65"/>
        <v>74.31109067847129</v>
      </c>
    </row>
    <row r="200" spans="1:37" ht="12.75">
      <c r="A200">
        <f t="shared" si="66"/>
        <v>194</v>
      </c>
      <c r="B200">
        <v>-10.7888</v>
      </c>
      <c r="C200">
        <v>32.7441</v>
      </c>
      <c r="D200">
        <v>43.4564</v>
      </c>
      <c r="E200" s="1">
        <f t="shared" si="67"/>
        <v>0.37114056636266934</v>
      </c>
      <c r="G200">
        <v>35.619</v>
      </c>
      <c r="H200">
        <v>52.0173</v>
      </c>
      <c r="I200">
        <v>52.1664</v>
      </c>
      <c r="J200" s="1">
        <f t="shared" si="68"/>
        <v>0.37109056846004207</v>
      </c>
      <c r="L200">
        <v>-0.2306</v>
      </c>
      <c r="M200">
        <v>92.6667</v>
      </c>
      <c r="N200">
        <v>47.9352</v>
      </c>
      <c r="O200" s="1">
        <f t="shared" si="69"/>
        <v>0.3710905684600556</v>
      </c>
      <c r="Q200">
        <v>13.3036</v>
      </c>
      <c r="R200">
        <v>72.6368</v>
      </c>
      <c r="S200">
        <v>-14.3295</v>
      </c>
      <c r="T200" s="1">
        <f t="shared" si="70"/>
        <v>0.371053971815417</v>
      </c>
      <c r="V200" s="1">
        <f t="shared" si="54"/>
        <v>13.3036</v>
      </c>
      <c r="W200" s="1">
        <f t="shared" si="55"/>
        <v>72.6368</v>
      </c>
      <c r="X200" s="1">
        <f t="shared" si="56"/>
        <v>134</v>
      </c>
      <c r="Y200" s="1">
        <f t="shared" si="71"/>
        <v>0.371053971815417</v>
      </c>
      <c r="AA200" s="1">
        <f t="shared" si="57"/>
        <v>101.83326937700664</v>
      </c>
      <c r="AB200" s="1">
        <f t="shared" si="58"/>
        <v>87.29191798998346</v>
      </c>
      <c r="AC200" s="1">
        <f t="shared" si="59"/>
        <v>89.39530895237176</v>
      </c>
      <c r="AE200" s="1">
        <f t="shared" si="60"/>
        <v>51.00004155959091</v>
      </c>
      <c r="AF200" s="1">
        <f t="shared" si="61"/>
        <v>54.36424002926925</v>
      </c>
      <c r="AG200" s="1">
        <f t="shared" si="62"/>
        <v>61.010271491282516</v>
      </c>
      <c r="AI200" s="1">
        <f t="shared" si="63"/>
        <v>62.76484531921713</v>
      </c>
      <c r="AJ200" s="1">
        <f t="shared" si="64"/>
        <v>69.63101233677925</v>
      </c>
      <c r="AK200" s="1">
        <f t="shared" si="65"/>
        <v>74.31107409811773</v>
      </c>
    </row>
    <row r="201" spans="1:37" ht="12.75">
      <c r="A201">
        <f t="shared" si="66"/>
        <v>195</v>
      </c>
      <c r="B201">
        <v>-10.8884</v>
      </c>
      <c r="C201">
        <v>32.9166</v>
      </c>
      <c r="D201">
        <v>43.4564</v>
      </c>
      <c r="E201" s="1">
        <f t="shared" si="67"/>
        <v>0.1991893822471467</v>
      </c>
      <c r="G201">
        <v>35.5194</v>
      </c>
      <c r="H201">
        <v>52.1898</v>
      </c>
      <c r="I201">
        <v>52.1664</v>
      </c>
      <c r="J201" s="1">
        <f t="shared" si="68"/>
        <v>0.19918938224714758</v>
      </c>
      <c r="L201">
        <v>-0.3302</v>
      </c>
      <c r="M201">
        <v>92.8392</v>
      </c>
      <c r="N201">
        <v>47.9352</v>
      </c>
      <c r="O201" s="1">
        <f t="shared" si="69"/>
        <v>0.1991893822471464</v>
      </c>
      <c r="Q201">
        <v>13.204</v>
      </c>
      <c r="R201">
        <v>72.8093</v>
      </c>
      <c r="S201">
        <v>-14.3295</v>
      </c>
      <c r="T201" s="1">
        <f t="shared" si="70"/>
        <v>0.1991893822471458</v>
      </c>
      <c r="V201" s="1">
        <f t="shared" si="54"/>
        <v>13.204</v>
      </c>
      <c r="W201" s="1">
        <f t="shared" si="55"/>
        <v>72.8093</v>
      </c>
      <c r="X201" s="1">
        <f t="shared" si="56"/>
        <v>134</v>
      </c>
      <c r="Y201" s="1">
        <f t="shared" si="71"/>
        <v>0.1991893822471458</v>
      </c>
      <c r="AA201" s="1">
        <f t="shared" si="57"/>
        <v>101.83326937700664</v>
      </c>
      <c r="AB201" s="1">
        <f t="shared" si="58"/>
        <v>87.29191798998346</v>
      </c>
      <c r="AC201" s="1">
        <f t="shared" si="59"/>
        <v>89.39530895237176</v>
      </c>
      <c r="AE201" s="1">
        <f t="shared" si="60"/>
        <v>51.000041559590905</v>
      </c>
      <c r="AF201" s="1">
        <f t="shared" si="61"/>
        <v>54.36424002926924</v>
      </c>
      <c r="AG201" s="1">
        <f t="shared" si="62"/>
        <v>61.010271491282516</v>
      </c>
      <c r="AI201" s="1">
        <f t="shared" si="63"/>
        <v>62.76484531921713</v>
      </c>
      <c r="AJ201" s="1">
        <f t="shared" si="64"/>
        <v>69.63101233677925</v>
      </c>
      <c r="AK201" s="1">
        <f t="shared" si="65"/>
        <v>74.31107409811773</v>
      </c>
    </row>
    <row r="202" spans="1:37" ht="12.75">
      <c r="A202">
        <f t="shared" si="66"/>
        <v>196</v>
      </c>
      <c r="B202">
        <v>-10.988</v>
      </c>
      <c r="C202">
        <v>33.0891</v>
      </c>
      <c r="D202">
        <v>43.4564</v>
      </c>
      <c r="E202" s="1">
        <f t="shared" si="67"/>
        <v>0.1991893822471458</v>
      </c>
      <c r="G202">
        <v>35.4198</v>
      </c>
      <c r="H202">
        <v>52.3622</v>
      </c>
      <c r="I202">
        <v>52.1664</v>
      </c>
      <c r="J202" s="1">
        <f t="shared" si="68"/>
        <v>0.19910278752443464</v>
      </c>
      <c r="L202">
        <v>-0.4298</v>
      </c>
      <c r="M202">
        <v>93.0117</v>
      </c>
      <c r="N202">
        <v>47.9352</v>
      </c>
      <c r="O202" s="1">
        <f t="shared" si="69"/>
        <v>0.1991893822471464</v>
      </c>
      <c r="Q202">
        <v>13.1044</v>
      </c>
      <c r="R202">
        <v>72.9818</v>
      </c>
      <c r="S202">
        <v>-14.3295</v>
      </c>
      <c r="T202" s="1">
        <f t="shared" si="70"/>
        <v>0.199189382247159</v>
      </c>
      <c r="V202" s="1">
        <f t="shared" si="54"/>
        <v>13.1044</v>
      </c>
      <c r="W202" s="1">
        <f t="shared" si="55"/>
        <v>72.9818</v>
      </c>
      <c r="X202" s="1">
        <f t="shared" si="56"/>
        <v>134</v>
      </c>
      <c r="Y202" s="1">
        <f t="shared" si="71"/>
        <v>0.199189382247159</v>
      </c>
      <c r="AA202" s="1">
        <f t="shared" si="57"/>
        <v>101.83326937700664</v>
      </c>
      <c r="AB202" s="1">
        <f t="shared" si="58"/>
        <v>87.29194161135379</v>
      </c>
      <c r="AC202" s="1">
        <f t="shared" si="59"/>
        <v>89.39530895237176</v>
      </c>
      <c r="AE202" s="1">
        <f t="shared" si="60"/>
        <v>51.00000376911751</v>
      </c>
      <c r="AF202" s="1">
        <f t="shared" si="61"/>
        <v>54.364314801623316</v>
      </c>
      <c r="AG202" s="1">
        <f t="shared" si="62"/>
        <v>61.010271491282516</v>
      </c>
      <c r="AI202" s="1">
        <f t="shared" si="63"/>
        <v>62.76484531921713</v>
      </c>
      <c r="AJ202" s="1">
        <f t="shared" si="64"/>
        <v>69.63097057770987</v>
      </c>
      <c r="AK202" s="1">
        <f t="shared" si="65"/>
        <v>74.31107409811773</v>
      </c>
    </row>
    <row r="203" spans="1:37" ht="12.75">
      <c r="A203">
        <f t="shared" si="66"/>
        <v>197</v>
      </c>
      <c r="B203">
        <v>-11.1749</v>
      </c>
      <c r="C203">
        <v>33.4128</v>
      </c>
      <c r="D203">
        <v>43.4564</v>
      </c>
      <c r="E203" s="1">
        <f t="shared" si="67"/>
        <v>0.37378242334277406</v>
      </c>
      <c r="G203">
        <v>35.2329</v>
      </c>
      <c r="H203">
        <v>52.6859</v>
      </c>
      <c r="I203">
        <v>52.1664</v>
      </c>
      <c r="J203" s="1">
        <f t="shared" si="68"/>
        <v>0.37378242334277495</v>
      </c>
      <c r="L203">
        <v>-0.6167</v>
      </c>
      <c r="M203">
        <v>93.3354</v>
      </c>
      <c r="N203">
        <v>47.9352</v>
      </c>
      <c r="O203" s="1">
        <f t="shared" si="69"/>
        <v>0.3737824233427804</v>
      </c>
      <c r="Q203">
        <v>12.9175</v>
      </c>
      <c r="R203">
        <v>73.3055</v>
      </c>
      <c r="S203">
        <v>-14.3295</v>
      </c>
      <c r="T203" s="1">
        <f t="shared" si="70"/>
        <v>0.3737824233427679</v>
      </c>
      <c r="V203" s="1">
        <f t="shared" si="54"/>
        <v>12.9175</v>
      </c>
      <c r="W203" s="1">
        <f t="shared" si="55"/>
        <v>73.3055</v>
      </c>
      <c r="X203" s="1">
        <f t="shared" si="56"/>
        <v>134</v>
      </c>
      <c r="Y203" s="1">
        <f t="shared" si="71"/>
        <v>0.3737824233427679</v>
      </c>
      <c r="AA203" s="1">
        <f t="shared" si="57"/>
        <v>101.83326937700664</v>
      </c>
      <c r="AB203" s="1">
        <f t="shared" si="58"/>
        <v>87.29194161135378</v>
      </c>
      <c r="AC203" s="1">
        <f t="shared" si="59"/>
        <v>89.39530895237176</v>
      </c>
      <c r="AE203" s="1">
        <f t="shared" si="60"/>
        <v>51.00000376911751</v>
      </c>
      <c r="AF203" s="1">
        <f t="shared" si="61"/>
        <v>54.36431480162332</v>
      </c>
      <c r="AG203" s="1">
        <f t="shared" si="62"/>
        <v>61.01027149128252</v>
      </c>
      <c r="AI203" s="1">
        <f t="shared" si="63"/>
        <v>62.76484531921713</v>
      </c>
      <c r="AJ203" s="1">
        <f t="shared" si="64"/>
        <v>69.63097057770992</v>
      </c>
      <c r="AK203" s="1">
        <f t="shared" si="65"/>
        <v>74.31107409811773</v>
      </c>
    </row>
    <row r="204" spans="1:37" ht="12.75">
      <c r="A204">
        <f t="shared" si="66"/>
        <v>198</v>
      </c>
      <c r="B204">
        <v>-11.2749</v>
      </c>
      <c r="C204">
        <v>33.586</v>
      </c>
      <c r="D204">
        <v>43.4564</v>
      </c>
      <c r="E204" s="1">
        <f t="shared" si="67"/>
        <v>0.19999559995160082</v>
      </c>
      <c r="G204">
        <v>35.1329</v>
      </c>
      <c r="H204">
        <v>52.8592</v>
      </c>
      <c r="I204">
        <v>52.1664</v>
      </c>
      <c r="J204" s="1">
        <f t="shared" si="68"/>
        <v>0.2000822081045736</v>
      </c>
      <c r="L204">
        <v>-0.7167</v>
      </c>
      <c r="M204">
        <v>93.5087</v>
      </c>
      <c r="N204">
        <v>47.9352</v>
      </c>
      <c r="O204" s="1">
        <f t="shared" si="69"/>
        <v>0.20008220810456676</v>
      </c>
      <c r="Q204">
        <v>12.8175</v>
      </c>
      <c r="R204">
        <v>73.4788</v>
      </c>
      <c r="S204">
        <v>-14.3295</v>
      </c>
      <c r="T204" s="1">
        <f t="shared" si="70"/>
        <v>0.20008220810457888</v>
      </c>
      <c r="V204" s="1">
        <f t="shared" si="54"/>
        <v>12.8175</v>
      </c>
      <c r="W204" s="1">
        <f t="shared" si="55"/>
        <v>73.4788</v>
      </c>
      <c r="X204" s="1">
        <f t="shared" si="56"/>
        <v>134</v>
      </c>
      <c r="Y204" s="1">
        <f t="shared" si="71"/>
        <v>0.20008220810457888</v>
      </c>
      <c r="AA204" s="1">
        <f t="shared" si="57"/>
        <v>101.83330855157364</v>
      </c>
      <c r="AB204" s="1">
        <f t="shared" si="58"/>
        <v>87.29194161135378</v>
      </c>
      <c r="AC204" s="1">
        <f t="shared" si="59"/>
        <v>89.39530895237176</v>
      </c>
      <c r="AE204" s="1">
        <f t="shared" si="60"/>
        <v>51.00004155959091</v>
      </c>
      <c r="AF204" s="1">
        <f t="shared" si="61"/>
        <v>54.364314801623316</v>
      </c>
      <c r="AG204" s="1">
        <f t="shared" si="62"/>
        <v>61.010369708517594</v>
      </c>
      <c r="AI204" s="1">
        <f t="shared" si="63"/>
        <v>62.76480249618769</v>
      </c>
      <c r="AJ204" s="1">
        <f t="shared" si="64"/>
        <v>69.63097057770992</v>
      </c>
      <c r="AK204" s="1">
        <f t="shared" si="65"/>
        <v>74.31107409811773</v>
      </c>
    </row>
    <row r="205" spans="1:37" ht="12.75">
      <c r="A205">
        <f t="shared" si="66"/>
        <v>199</v>
      </c>
      <c r="B205">
        <v>-11.3749</v>
      </c>
      <c r="C205">
        <v>33.7592</v>
      </c>
      <c r="D205">
        <v>43.4564</v>
      </c>
      <c r="E205" s="1">
        <f t="shared" si="67"/>
        <v>0.1999955999515999</v>
      </c>
      <c r="G205">
        <v>35.0329</v>
      </c>
      <c r="H205">
        <v>53.0324</v>
      </c>
      <c r="I205">
        <v>52.1664</v>
      </c>
      <c r="J205" s="1">
        <f t="shared" si="68"/>
        <v>0.19999559995160082</v>
      </c>
      <c r="L205">
        <v>-0.8167</v>
      </c>
      <c r="M205">
        <v>93.6819</v>
      </c>
      <c r="N205">
        <v>47.9352</v>
      </c>
      <c r="O205" s="1">
        <f t="shared" si="69"/>
        <v>0.19999559995159394</v>
      </c>
      <c r="Q205">
        <v>12.7175</v>
      </c>
      <c r="R205">
        <v>73.652</v>
      </c>
      <c r="S205">
        <v>-14.3295</v>
      </c>
      <c r="T205" s="1">
        <f t="shared" si="70"/>
        <v>0.19999559995159466</v>
      </c>
      <c r="V205" s="1">
        <f t="shared" si="54"/>
        <v>12.7175</v>
      </c>
      <c r="W205" s="1">
        <f t="shared" si="55"/>
        <v>73.652</v>
      </c>
      <c r="X205" s="1">
        <f t="shared" si="56"/>
        <v>134</v>
      </c>
      <c r="Y205" s="1">
        <f t="shared" si="71"/>
        <v>0.19999559995159466</v>
      </c>
      <c r="AA205" s="1">
        <f t="shared" si="57"/>
        <v>101.83330855157362</v>
      </c>
      <c r="AB205" s="1">
        <f t="shared" si="58"/>
        <v>87.29194161135378</v>
      </c>
      <c r="AC205" s="1">
        <f t="shared" si="59"/>
        <v>89.39530895237176</v>
      </c>
      <c r="AE205" s="1">
        <f t="shared" si="60"/>
        <v>51.000041559590905</v>
      </c>
      <c r="AF205" s="1">
        <f t="shared" si="61"/>
        <v>54.36431480162331</v>
      </c>
      <c r="AG205" s="1">
        <f t="shared" si="62"/>
        <v>61.01036970851759</v>
      </c>
      <c r="AI205" s="1">
        <f t="shared" si="63"/>
        <v>62.76480249618771</v>
      </c>
      <c r="AJ205" s="1">
        <f t="shared" si="64"/>
        <v>69.63097057770992</v>
      </c>
      <c r="AK205" s="1">
        <f t="shared" si="65"/>
        <v>74.31107409811773</v>
      </c>
    </row>
    <row r="206" spans="1:37" ht="12.75">
      <c r="A206">
        <f t="shared" si="66"/>
        <v>200</v>
      </c>
      <c r="B206">
        <v>-11.5636</v>
      </c>
      <c r="C206">
        <v>34.0861</v>
      </c>
      <c r="D206">
        <v>43.4564</v>
      </c>
      <c r="E206" s="1">
        <f t="shared" si="67"/>
        <v>0.37745370577065596</v>
      </c>
      <c r="G206">
        <v>34.8441</v>
      </c>
      <c r="H206">
        <v>53.3593</v>
      </c>
      <c r="I206">
        <v>52.1664</v>
      </c>
      <c r="J206" s="1">
        <f t="shared" si="68"/>
        <v>0.3775037085910506</v>
      </c>
      <c r="L206">
        <v>-1.0054</v>
      </c>
      <c r="M206">
        <v>94.0088</v>
      </c>
      <c r="N206">
        <v>47.9352</v>
      </c>
      <c r="O206" s="1">
        <f t="shared" si="69"/>
        <v>0.37745370577065035</v>
      </c>
      <c r="Q206">
        <v>12.5288</v>
      </c>
      <c r="R206">
        <v>73.9789</v>
      </c>
      <c r="S206">
        <v>-14.3295</v>
      </c>
      <c r="T206" s="1">
        <f t="shared" si="70"/>
        <v>0.3774537057706498</v>
      </c>
      <c r="V206" s="1">
        <f t="shared" si="54"/>
        <v>12.5288</v>
      </c>
      <c r="W206" s="1">
        <f t="shared" si="55"/>
        <v>73.9789</v>
      </c>
      <c r="X206" s="1">
        <f t="shared" si="56"/>
        <v>134</v>
      </c>
      <c r="Y206" s="1">
        <f t="shared" si="71"/>
        <v>0.3774537057706498</v>
      </c>
      <c r="AA206" s="1">
        <f t="shared" si="57"/>
        <v>101.83330855157362</v>
      </c>
      <c r="AB206" s="1">
        <f t="shared" si="58"/>
        <v>87.29191604730644</v>
      </c>
      <c r="AC206" s="1">
        <f t="shared" si="59"/>
        <v>89.39530895237176</v>
      </c>
      <c r="AE206" s="1">
        <f t="shared" si="60"/>
        <v>50.99995056399565</v>
      </c>
      <c r="AF206" s="1">
        <f t="shared" si="61"/>
        <v>54.364248858417966</v>
      </c>
      <c r="AG206" s="1">
        <f t="shared" si="62"/>
        <v>61.01036970851758</v>
      </c>
      <c r="AI206" s="1">
        <f t="shared" si="63"/>
        <v>62.76480249618771</v>
      </c>
      <c r="AJ206" s="1">
        <f t="shared" si="64"/>
        <v>69.63101577114794</v>
      </c>
      <c r="AK206" s="1">
        <f t="shared" si="65"/>
        <v>74.31107409811773</v>
      </c>
    </row>
    <row r="207" spans="1:37" ht="12.75">
      <c r="A207">
        <f t="shared" si="66"/>
        <v>201</v>
      </c>
      <c r="B207">
        <v>-11.6642</v>
      </c>
      <c r="C207">
        <v>34.2602</v>
      </c>
      <c r="D207">
        <v>43.4564</v>
      </c>
      <c r="E207" s="1">
        <f t="shared" si="67"/>
        <v>0.20107503574536176</v>
      </c>
      <c r="G207">
        <v>34.7436</v>
      </c>
      <c r="H207">
        <v>53.5334</v>
      </c>
      <c r="I207">
        <v>52.1664</v>
      </c>
      <c r="J207" s="1">
        <f t="shared" si="68"/>
        <v>0.2010250233179947</v>
      </c>
      <c r="L207">
        <v>-1.106</v>
      </c>
      <c r="M207">
        <v>94.1829</v>
      </c>
      <c r="N207">
        <v>47.9352</v>
      </c>
      <c r="O207" s="1">
        <f t="shared" si="69"/>
        <v>0.20107503574537405</v>
      </c>
      <c r="Q207">
        <v>12.4283</v>
      </c>
      <c r="R207">
        <v>74.153</v>
      </c>
      <c r="S207">
        <v>-14.3295</v>
      </c>
      <c r="T207" s="1">
        <f t="shared" si="70"/>
        <v>0.20102502331800262</v>
      </c>
      <c r="V207" s="1">
        <f t="shared" si="54"/>
        <v>12.4283</v>
      </c>
      <c r="W207" s="1">
        <f t="shared" si="55"/>
        <v>74.153</v>
      </c>
      <c r="X207" s="1">
        <f t="shared" si="56"/>
        <v>134</v>
      </c>
      <c r="Y207" s="1">
        <f t="shared" si="71"/>
        <v>0.20102502331800262</v>
      </c>
      <c r="AA207" s="1">
        <f t="shared" si="57"/>
        <v>101.83333221028367</v>
      </c>
      <c r="AB207" s="1">
        <f t="shared" si="58"/>
        <v>87.29191604730646</v>
      </c>
      <c r="AC207" s="1">
        <f t="shared" si="59"/>
        <v>89.395324092147</v>
      </c>
      <c r="AE207" s="1">
        <f t="shared" si="60"/>
        <v>51.00004155959091</v>
      </c>
      <c r="AF207" s="1">
        <f t="shared" si="61"/>
        <v>54.364314801623316</v>
      </c>
      <c r="AG207" s="1">
        <f t="shared" si="62"/>
        <v>61.010369708517594</v>
      </c>
      <c r="AI207" s="1">
        <f t="shared" si="63"/>
        <v>62.764776634106546</v>
      </c>
      <c r="AJ207" s="1">
        <f t="shared" si="64"/>
        <v>69.6310157711479</v>
      </c>
      <c r="AK207" s="1">
        <f t="shared" si="65"/>
        <v>74.31103955131542</v>
      </c>
    </row>
    <row r="208" spans="1:37" ht="12.75">
      <c r="A208">
        <f t="shared" si="66"/>
        <v>202</v>
      </c>
      <c r="B208">
        <v>-11.7647</v>
      </c>
      <c r="C208">
        <v>34.4344</v>
      </c>
      <c r="D208">
        <v>43.4564</v>
      </c>
      <c r="E208" s="1">
        <f t="shared" si="67"/>
        <v>0.201111635665368</v>
      </c>
      <c r="G208">
        <v>34.6431</v>
      </c>
      <c r="H208">
        <v>53.7075</v>
      </c>
      <c r="I208">
        <v>52.1664</v>
      </c>
      <c r="J208" s="1">
        <f t="shared" si="68"/>
        <v>0.20102502331799826</v>
      </c>
      <c r="L208">
        <v>-1.2065</v>
      </c>
      <c r="M208">
        <v>94.357</v>
      </c>
      <c r="N208">
        <v>47.9352</v>
      </c>
      <c r="O208" s="1">
        <f t="shared" si="69"/>
        <v>0.2010250233179901</v>
      </c>
      <c r="Q208">
        <v>12.3277</v>
      </c>
      <c r="R208">
        <v>74.3271</v>
      </c>
      <c r="S208">
        <v>-14.3295</v>
      </c>
      <c r="T208" s="1">
        <f t="shared" si="70"/>
        <v>0.20107503574536176</v>
      </c>
      <c r="V208" s="1">
        <f t="shared" si="54"/>
        <v>12.3277</v>
      </c>
      <c r="W208" s="1">
        <f t="shared" si="55"/>
        <v>74.3271</v>
      </c>
      <c r="X208" s="1">
        <f t="shared" si="56"/>
        <v>134</v>
      </c>
      <c r="Y208" s="1">
        <f t="shared" si="71"/>
        <v>0.20107503574536176</v>
      </c>
      <c r="AA208" s="1">
        <f t="shared" si="57"/>
        <v>101.83326937700664</v>
      </c>
      <c r="AB208" s="1">
        <f t="shared" si="58"/>
        <v>87.29194161135378</v>
      </c>
      <c r="AC208" s="1">
        <f t="shared" si="59"/>
        <v>89.39530895237176</v>
      </c>
      <c r="AE208" s="1">
        <f t="shared" si="60"/>
        <v>51.000003769117505</v>
      </c>
      <c r="AF208" s="1">
        <f t="shared" si="61"/>
        <v>54.36431480162331</v>
      </c>
      <c r="AG208" s="1">
        <f t="shared" si="62"/>
        <v>61.010271491282516</v>
      </c>
      <c r="AI208" s="1">
        <f t="shared" si="63"/>
        <v>62.76484531921713</v>
      </c>
      <c r="AJ208" s="1">
        <f t="shared" si="64"/>
        <v>69.63097057770992</v>
      </c>
      <c r="AK208" s="1">
        <f t="shared" si="65"/>
        <v>74.31107409811773</v>
      </c>
    </row>
    <row r="209" spans="1:37" ht="12.75">
      <c r="A209">
        <f t="shared" si="66"/>
        <v>203</v>
      </c>
      <c r="B209">
        <v>-11.9557</v>
      </c>
      <c r="C209">
        <v>34.7652</v>
      </c>
      <c r="D209">
        <v>43.4564</v>
      </c>
      <c r="E209" s="1">
        <f t="shared" si="67"/>
        <v>0.38198120372605066</v>
      </c>
      <c r="G209">
        <v>34.452</v>
      </c>
      <c r="H209">
        <v>54.0384</v>
      </c>
      <c r="I209">
        <v>52.1664</v>
      </c>
      <c r="J209" s="1">
        <f t="shared" si="68"/>
        <v>0.3821178090589332</v>
      </c>
      <c r="L209">
        <v>-1.3975</v>
      </c>
      <c r="M209">
        <v>94.6879</v>
      </c>
      <c r="N209">
        <v>47.9352</v>
      </c>
      <c r="O209" s="1">
        <f t="shared" si="69"/>
        <v>0.38206780811787827</v>
      </c>
      <c r="Q209">
        <v>12.1367</v>
      </c>
      <c r="R209">
        <v>74.658</v>
      </c>
      <c r="S209">
        <v>-14.3295</v>
      </c>
      <c r="T209" s="1">
        <f t="shared" si="70"/>
        <v>0.3820678081178786</v>
      </c>
      <c r="V209" s="1">
        <f t="shared" si="54"/>
        <v>12.1367</v>
      </c>
      <c r="W209" s="1">
        <f t="shared" si="55"/>
        <v>74.658</v>
      </c>
      <c r="X209" s="1">
        <f t="shared" si="56"/>
        <v>134</v>
      </c>
      <c r="Y209" s="1">
        <f t="shared" si="71"/>
        <v>0.3820678081178786</v>
      </c>
      <c r="AA209" s="1">
        <f t="shared" si="57"/>
        <v>101.83330855157362</v>
      </c>
      <c r="AB209" s="1">
        <f t="shared" si="58"/>
        <v>87.29191604730646</v>
      </c>
      <c r="AC209" s="1">
        <f t="shared" si="59"/>
        <v>89.39530895237176</v>
      </c>
      <c r="AE209" s="1">
        <f t="shared" si="60"/>
        <v>50.99995056399565</v>
      </c>
      <c r="AF209" s="1">
        <f t="shared" si="61"/>
        <v>54.364248858417966</v>
      </c>
      <c r="AG209" s="1">
        <f t="shared" si="62"/>
        <v>61.01036970851759</v>
      </c>
      <c r="AI209" s="1">
        <f t="shared" si="63"/>
        <v>62.76480249618771</v>
      </c>
      <c r="AJ209" s="1">
        <f t="shared" si="64"/>
        <v>69.6310157711479</v>
      </c>
      <c r="AK209" s="1">
        <f t="shared" si="65"/>
        <v>74.31107409811773</v>
      </c>
    </row>
    <row r="210" spans="1:37" ht="12.75">
      <c r="A210">
        <f t="shared" si="66"/>
        <v>204</v>
      </c>
      <c r="B210">
        <v>-12.0568</v>
      </c>
      <c r="C210">
        <v>34.9403</v>
      </c>
      <c r="D210">
        <v>43.4564</v>
      </c>
      <c r="E210" s="1">
        <f t="shared" si="67"/>
        <v>0.20219104826871118</v>
      </c>
      <c r="G210">
        <v>34.351</v>
      </c>
      <c r="H210">
        <v>54.2135</v>
      </c>
      <c r="I210">
        <v>52.1664</v>
      </c>
      <c r="J210" s="1">
        <f t="shared" si="68"/>
        <v>0.20214106460588355</v>
      </c>
      <c r="L210">
        <v>-1.4986</v>
      </c>
      <c r="M210">
        <v>94.863</v>
      </c>
      <c r="N210">
        <v>47.9352</v>
      </c>
      <c r="O210" s="1">
        <f t="shared" si="69"/>
        <v>0.20219104826871084</v>
      </c>
      <c r="Q210">
        <v>12.0356</v>
      </c>
      <c r="R210">
        <v>74.8331</v>
      </c>
      <c r="S210">
        <v>-14.3295</v>
      </c>
      <c r="T210" s="1">
        <f t="shared" si="70"/>
        <v>0.20219104826871032</v>
      </c>
      <c r="V210" s="1">
        <f t="shared" si="54"/>
        <v>12.0356</v>
      </c>
      <c r="W210" s="1">
        <f t="shared" si="55"/>
        <v>74.8331</v>
      </c>
      <c r="X210" s="1">
        <f t="shared" si="56"/>
        <v>134</v>
      </c>
      <c r="Y210" s="1">
        <f t="shared" si="71"/>
        <v>0.20219104826871032</v>
      </c>
      <c r="AA210" s="1">
        <f t="shared" si="57"/>
        <v>101.83330855157362</v>
      </c>
      <c r="AB210" s="1">
        <f t="shared" si="58"/>
        <v>87.29194161135378</v>
      </c>
      <c r="AC210" s="1">
        <f t="shared" si="59"/>
        <v>89.39530895237176</v>
      </c>
      <c r="AE210" s="1">
        <f t="shared" si="60"/>
        <v>51.00004155959091</v>
      </c>
      <c r="AF210" s="1">
        <f t="shared" si="61"/>
        <v>54.36431480162331</v>
      </c>
      <c r="AG210" s="1">
        <f t="shared" si="62"/>
        <v>61.01036970851759</v>
      </c>
      <c r="AI210" s="1">
        <f t="shared" si="63"/>
        <v>62.76480249618771</v>
      </c>
      <c r="AJ210" s="1">
        <f t="shared" si="64"/>
        <v>69.63097057770992</v>
      </c>
      <c r="AK210" s="1">
        <f t="shared" si="65"/>
        <v>74.31107409811773</v>
      </c>
    </row>
    <row r="211" spans="1:37" ht="12.75">
      <c r="A211">
        <f t="shared" si="66"/>
        <v>205</v>
      </c>
      <c r="B211">
        <v>-12.1579</v>
      </c>
      <c r="C211">
        <v>35.1154</v>
      </c>
      <c r="D211">
        <v>43.4564</v>
      </c>
      <c r="E211" s="1">
        <f t="shared" si="67"/>
        <v>0.20219104826871032</v>
      </c>
      <c r="G211">
        <v>34.2499</v>
      </c>
      <c r="H211">
        <v>54.3886</v>
      </c>
      <c r="I211">
        <v>52.1664</v>
      </c>
      <c r="J211" s="1">
        <f t="shared" si="68"/>
        <v>0.2021910482687059</v>
      </c>
      <c r="L211">
        <v>-1.5997</v>
      </c>
      <c r="M211">
        <v>95.038</v>
      </c>
      <c r="N211">
        <v>47.9352</v>
      </c>
      <c r="O211" s="1">
        <f t="shared" si="69"/>
        <v>0.20210445319190518</v>
      </c>
      <c r="Q211">
        <v>11.9345</v>
      </c>
      <c r="R211">
        <v>75.0081</v>
      </c>
      <c r="S211">
        <v>-14.3295</v>
      </c>
      <c r="T211" s="1">
        <f t="shared" si="70"/>
        <v>0.20210445319190554</v>
      </c>
      <c r="V211" s="1">
        <f t="shared" si="54"/>
        <v>11.9345</v>
      </c>
      <c r="W211" s="1">
        <f t="shared" si="55"/>
        <v>75.0081</v>
      </c>
      <c r="X211" s="1">
        <f t="shared" si="56"/>
        <v>134</v>
      </c>
      <c r="Y211" s="1">
        <f t="shared" si="71"/>
        <v>0.20210445319190554</v>
      </c>
      <c r="AA211" s="1">
        <f t="shared" si="57"/>
        <v>101.83326937700664</v>
      </c>
      <c r="AB211" s="1">
        <f t="shared" si="58"/>
        <v>87.29191798998346</v>
      </c>
      <c r="AC211" s="1">
        <f t="shared" si="59"/>
        <v>89.39530895237176</v>
      </c>
      <c r="AE211" s="1">
        <f t="shared" si="60"/>
        <v>51.000041559590905</v>
      </c>
      <c r="AF211" s="1">
        <f t="shared" si="61"/>
        <v>54.36424002926924</v>
      </c>
      <c r="AG211" s="1">
        <f t="shared" si="62"/>
        <v>61.01027149128251</v>
      </c>
      <c r="AI211" s="1">
        <f t="shared" si="63"/>
        <v>62.76484531921713</v>
      </c>
      <c r="AJ211" s="1">
        <f t="shared" si="64"/>
        <v>69.63101233677925</v>
      </c>
      <c r="AK211" s="1">
        <f t="shared" si="65"/>
        <v>74.31107409811773</v>
      </c>
    </row>
    <row r="212" spans="1:37" ht="12.75">
      <c r="A212">
        <f t="shared" si="66"/>
        <v>206</v>
      </c>
      <c r="B212">
        <v>-12.3412</v>
      </c>
      <c r="C212">
        <v>35.433</v>
      </c>
      <c r="D212">
        <v>43.4564</v>
      </c>
      <c r="E212" s="1">
        <f t="shared" si="67"/>
        <v>0.3666996727568755</v>
      </c>
      <c r="G212">
        <v>34.0665</v>
      </c>
      <c r="H212">
        <v>54.7061</v>
      </c>
      <c r="I212">
        <v>52.1664</v>
      </c>
      <c r="J212" s="1">
        <f t="shared" si="68"/>
        <v>0.3666630742248273</v>
      </c>
      <c r="L212">
        <v>-1.783</v>
      </c>
      <c r="M212">
        <v>95.3556</v>
      </c>
      <c r="N212">
        <v>47.9352</v>
      </c>
      <c r="O212" s="1">
        <f t="shared" si="69"/>
        <v>0.36669967275687504</v>
      </c>
      <c r="Q212">
        <v>11.7512</v>
      </c>
      <c r="R212">
        <v>75.3257</v>
      </c>
      <c r="S212">
        <v>-14.3295</v>
      </c>
      <c r="T212" s="1">
        <f t="shared" si="70"/>
        <v>0.3666996727568746</v>
      </c>
      <c r="V212" s="1">
        <f t="shared" si="54"/>
        <v>11.7512</v>
      </c>
      <c r="W212" s="1">
        <f t="shared" si="55"/>
        <v>75.3257</v>
      </c>
      <c r="X212" s="1">
        <f t="shared" si="56"/>
        <v>134</v>
      </c>
      <c r="Y212" s="1">
        <f t="shared" si="71"/>
        <v>0.3666996727568746</v>
      </c>
      <c r="AA212" s="1">
        <f t="shared" si="57"/>
        <v>101.83326937700664</v>
      </c>
      <c r="AB212" s="1">
        <f t="shared" si="58"/>
        <v>87.29191604730644</v>
      </c>
      <c r="AC212" s="1">
        <f t="shared" si="59"/>
        <v>89.39530895237176</v>
      </c>
      <c r="AE212" s="1">
        <f t="shared" si="60"/>
        <v>50.99991277345482</v>
      </c>
      <c r="AF212" s="1">
        <f t="shared" si="61"/>
        <v>54.364248858417966</v>
      </c>
      <c r="AG212" s="1">
        <f t="shared" si="62"/>
        <v>61.01027149128251</v>
      </c>
      <c r="AI212" s="1">
        <f t="shared" si="63"/>
        <v>62.76484531921713</v>
      </c>
      <c r="AJ212" s="1">
        <f t="shared" si="64"/>
        <v>69.63101577114794</v>
      </c>
      <c r="AK212" s="1">
        <f t="shared" si="65"/>
        <v>74.31107409811773</v>
      </c>
    </row>
    <row r="213" spans="1:37" ht="12.75">
      <c r="A213">
        <f t="shared" si="66"/>
        <v>207</v>
      </c>
      <c r="B213">
        <v>-12.5245</v>
      </c>
      <c r="C213">
        <v>35.7504</v>
      </c>
      <c r="D213">
        <v>43.4564</v>
      </c>
      <c r="E213" s="1">
        <f t="shared" si="67"/>
        <v>0.3665264656201503</v>
      </c>
      <c r="G213">
        <v>33.8833</v>
      </c>
      <c r="H213">
        <v>55.0236</v>
      </c>
      <c r="I213">
        <v>52.1664</v>
      </c>
      <c r="J213" s="1">
        <f t="shared" si="68"/>
        <v>0.3665630777915329</v>
      </c>
      <c r="L213">
        <v>-1.9663</v>
      </c>
      <c r="M213">
        <v>95.673</v>
      </c>
      <c r="N213">
        <v>47.9352</v>
      </c>
      <c r="O213" s="1">
        <f t="shared" si="69"/>
        <v>0.36652646562015684</v>
      </c>
      <c r="Q213">
        <v>11.5679</v>
      </c>
      <c r="R213">
        <v>75.6431</v>
      </c>
      <c r="S213">
        <v>-14.3295</v>
      </c>
      <c r="T213" s="1">
        <f t="shared" si="70"/>
        <v>0.36652646562015734</v>
      </c>
      <c r="V213" s="1">
        <f t="shared" si="54"/>
        <v>11.5679</v>
      </c>
      <c r="W213" s="1">
        <f t="shared" si="55"/>
        <v>75.6431</v>
      </c>
      <c r="X213" s="1">
        <f t="shared" si="56"/>
        <v>134</v>
      </c>
      <c r="Y213" s="1">
        <f t="shared" si="71"/>
        <v>0.36652646562015734</v>
      </c>
      <c r="AA213" s="1">
        <f t="shared" si="57"/>
        <v>101.83326937700664</v>
      </c>
      <c r="AB213" s="1">
        <f t="shared" si="58"/>
        <v>87.29191798998346</v>
      </c>
      <c r="AC213" s="1">
        <f t="shared" si="59"/>
        <v>89.39530895237176</v>
      </c>
      <c r="AE213" s="1">
        <f t="shared" si="60"/>
        <v>51.000041559590905</v>
      </c>
      <c r="AF213" s="1">
        <f t="shared" si="61"/>
        <v>54.36424002926924</v>
      </c>
      <c r="AG213" s="1">
        <f t="shared" si="62"/>
        <v>61.010271491282516</v>
      </c>
      <c r="AI213" s="1">
        <f t="shared" si="63"/>
        <v>62.76484531921713</v>
      </c>
      <c r="AJ213" s="1">
        <f t="shared" si="64"/>
        <v>69.63101233677925</v>
      </c>
      <c r="AK213" s="1">
        <f t="shared" si="65"/>
        <v>74.31107409811773</v>
      </c>
    </row>
    <row r="214" spans="1:37" ht="12.75">
      <c r="A214">
        <f t="shared" si="66"/>
        <v>208</v>
      </c>
      <c r="B214">
        <v>-12.7067</v>
      </c>
      <c r="C214">
        <v>36.0659</v>
      </c>
      <c r="D214">
        <v>43.4564</v>
      </c>
      <c r="E214" s="1">
        <f t="shared" si="67"/>
        <v>0.36433101707101473</v>
      </c>
      <c r="G214">
        <v>33.7011</v>
      </c>
      <c r="H214">
        <v>55.3391</v>
      </c>
      <c r="I214">
        <v>52.1664</v>
      </c>
      <c r="J214" s="1">
        <f t="shared" si="68"/>
        <v>0.3643310170710156</v>
      </c>
      <c r="L214">
        <v>-2.1485</v>
      </c>
      <c r="M214">
        <v>95.9886</v>
      </c>
      <c r="N214">
        <v>47.9352</v>
      </c>
      <c r="O214" s="1">
        <f t="shared" si="69"/>
        <v>0.3644176175763216</v>
      </c>
      <c r="Q214">
        <v>11.3857</v>
      </c>
      <c r="R214">
        <v>75.9587</v>
      </c>
      <c r="S214">
        <v>-14.3295</v>
      </c>
      <c r="T214" s="1">
        <f t="shared" si="70"/>
        <v>0.36441761757630925</v>
      </c>
      <c r="V214" s="1">
        <f t="shared" si="54"/>
        <v>11.3857</v>
      </c>
      <c r="W214" s="1">
        <f t="shared" si="55"/>
        <v>75.9587</v>
      </c>
      <c r="X214" s="1">
        <f t="shared" si="56"/>
        <v>134</v>
      </c>
      <c r="Y214" s="1">
        <f t="shared" si="71"/>
        <v>0.36441761757630925</v>
      </c>
      <c r="AA214" s="1">
        <f t="shared" si="57"/>
        <v>101.83330855157362</v>
      </c>
      <c r="AB214" s="1">
        <f t="shared" si="58"/>
        <v>87.29194161135378</v>
      </c>
      <c r="AC214" s="1">
        <f t="shared" si="59"/>
        <v>89.39530895237176</v>
      </c>
      <c r="AE214" s="1">
        <f t="shared" si="60"/>
        <v>51.000041559590905</v>
      </c>
      <c r="AF214" s="1">
        <f t="shared" si="61"/>
        <v>54.364314801623316</v>
      </c>
      <c r="AG214" s="1">
        <f t="shared" si="62"/>
        <v>61.010369708517594</v>
      </c>
      <c r="AI214" s="1">
        <f t="shared" si="63"/>
        <v>62.76480249618771</v>
      </c>
      <c r="AJ214" s="1">
        <f t="shared" si="64"/>
        <v>69.63097057770992</v>
      </c>
      <c r="AK214" s="1">
        <f t="shared" si="65"/>
        <v>74.31107409811773</v>
      </c>
    </row>
    <row r="215" spans="1:37" ht="12.75">
      <c r="A215">
        <f t="shared" si="66"/>
        <v>209</v>
      </c>
      <c r="B215">
        <v>-12.9009</v>
      </c>
      <c r="C215">
        <v>36.4024</v>
      </c>
      <c r="D215">
        <v>43.4564</v>
      </c>
      <c r="E215" s="1">
        <f t="shared" si="67"/>
        <v>0.38851755430096174</v>
      </c>
      <c r="G215">
        <v>33.5068</v>
      </c>
      <c r="H215">
        <v>55.6755</v>
      </c>
      <c r="I215">
        <v>52.1664</v>
      </c>
      <c r="J215" s="1">
        <f t="shared" si="68"/>
        <v>0.38848095191398735</v>
      </c>
      <c r="L215">
        <v>-2.3427</v>
      </c>
      <c r="M215">
        <v>96.325</v>
      </c>
      <c r="N215">
        <v>47.9352</v>
      </c>
      <c r="O215" s="1">
        <f t="shared" si="69"/>
        <v>0.38843094624398605</v>
      </c>
      <c r="Q215">
        <v>11.1915</v>
      </c>
      <c r="R215">
        <v>76.2951</v>
      </c>
      <c r="S215">
        <v>-14.3295</v>
      </c>
      <c r="T215" s="1">
        <f t="shared" si="70"/>
        <v>0.38843094624399854</v>
      </c>
      <c r="V215" s="1">
        <f t="shared" si="54"/>
        <v>11.1915</v>
      </c>
      <c r="W215" s="1">
        <f t="shared" si="55"/>
        <v>76.2951</v>
      </c>
      <c r="X215" s="1">
        <f t="shared" si="56"/>
        <v>134</v>
      </c>
      <c r="Y215" s="1">
        <f t="shared" si="71"/>
        <v>0.38843094624399854</v>
      </c>
      <c r="AA215" s="1">
        <f t="shared" si="57"/>
        <v>101.83326937700664</v>
      </c>
      <c r="AB215" s="1">
        <f t="shared" si="58"/>
        <v>87.29191604730646</v>
      </c>
      <c r="AC215" s="1">
        <f t="shared" si="59"/>
        <v>89.39530895237176</v>
      </c>
      <c r="AE215" s="1">
        <f t="shared" si="60"/>
        <v>50.99991277345482</v>
      </c>
      <c r="AF215" s="1">
        <f t="shared" si="61"/>
        <v>54.36424885841798</v>
      </c>
      <c r="AG215" s="1">
        <f t="shared" si="62"/>
        <v>61.010271491282516</v>
      </c>
      <c r="AI215" s="1">
        <f t="shared" si="63"/>
        <v>62.76484531921713</v>
      </c>
      <c r="AJ215" s="1">
        <f t="shared" si="64"/>
        <v>69.6310157711479</v>
      </c>
      <c r="AK215" s="1">
        <f t="shared" si="65"/>
        <v>74.31107409811773</v>
      </c>
    </row>
    <row r="216" spans="1:37" ht="12.75">
      <c r="A216">
        <f t="shared" si="66"/>
        <v>210</v>
      </c>
      <c r="B216">
        <v>-13.0831</v>
      </c>
      <c r="C216">
        <v>36.7179</v>
      </c>
      <c r="D216">
        <v>43.4564</v>
      </c>
      <c r="E216" s="1">
        <f t="shared" si="67"/>
        <v>0.36433101707101473</v>
      </c>
      <c r="G216">
        <v>33.3247</v>
      </c>
      <c r="H216">
        <v>55.9911</v>
      </c>
      <c r="I216">
        <v>52.1664</v>
      </c>
      <c r="J216" s="1">
        <f t="shared" si="68"/>
        <v>0.3643676302856794</v>
      </c>
      <c r="L216">
        <v>-2.5249</v>
      </c>
      <c r="M216">
        <v>96.6406</v>
      </c>
      <c r="N216">
        <v>47.9352</v>
      </c>
      <c r="O216" s="1">
        <f t="shared" si="69"/>
        <v>0.3644176175763218</v>
      </c>
      <c r="Q216">
        <v>11.0093</v>
      </c>
      <c r="R216">
        <v>76.6107</v>
      </c>
      <c r="S216">
        <v>-14.3295</v>
      </c>
      <c r="T216" s="1">
        <f t="shared" si="70"/>
        <v>0.36441761757630925</v>
      </c>
      <c r="V216" s="1">
        <f t="shared" si="54"/>
        <v>11.0093</v>
      </c>
      <c r="W216" s="1">
        <f t="shared" si="55"/>
        <v>76.6107</v>
      </c>
      <c r="X216" s="1">
        <f t="shared" si="56"/>
        <v>134</v>
      </c>
      <c r="Y216" s="1">
        <f t="shared" si="71"/>
        <v>0.36441761757630925</v>
      </c>
      <c r="AA216" s="1">
        <f t="shared" si="57"/>
        <v>101.83330855157362</v>
      </c>
      <c r="AB216" s="1">
        <f t="shared" si="58"/>
        <v>87.29194161135378</v>
      </c>
      <c r="AC216" s="1">
        <f t="shared" si="59"/>
        <v>89.39530895237176</v>
      </c>
      <c r="AE216" s="1">
        <f t="shared" si="60"/>
        <v>51.00004155959091</v>
      </c>
      <c r="AF216" s="1">
        <f t="shared" si="61"/>
        <v>54.364314801623316</v>
      </c>
      <c r="AG216" s="1">
        <f t="shared" si="62"/>
        <v>61.010369708517594</v>
      </c>
      <c r="AI216" s="1">
        <f t="shared" si="63"/>
        <v>62.76480249618771</v>
      </c>
      <c r="AJ216" s="1">
        <f t="shared" si="64"/>
        <v>69.63097057770992</v>
      </c>
      <c r="AK216" s="1">
        <f t="shared" si="65"/>
        <v>74.31107409811773</v>
      </c>
    </row>
    <row r="217" spans="1:37" ht="12.75">
      <c r="A217">
        <f t="shared" si="66"/>
        <v>211</v>
      </c>
      <c r="B217">
        <v>-13.2653</v>
      </c>
      <c r="C217">
        <v>37.0335</v>
      </c>
      <c r="D217">
        <v>43.4564</v>
      </c>
      <c r="E217" s="1">
        <f t="shared" si="67"/>
        <v>0.3644176175763154</v>
      </c>
      <c r="G217">
        <v>33.1425</v>
      </c>
      <c r="H217">
        <v>56.3066</v>
      </c>
      <c r="I217">
        <v>52.1664</v>
      </c>
      <c r="J217" s="1">
        <f t="shared" si="68"/>
        <v>0.3643310170710156</v>
      </c>
      <c r="L217">
        <v>-2.7071</v>
      </c>
      <c r="M217">
        <v>96.9561</v>
      </c>
      <c r="N217">
        <v>47.9352</v>
      </c>
      <c r="O217" s="1">
        <f t="shared" si="69"/>
        <v>0.36433101707101473</v>
      </c>
      <c r="Q217">
        <v>10.8271</v>
      </c>
      <c r="R217">
        <v>76.9262</v>
      </c>
      <c r="S217">
        <v>-14.3295</v>
      </c>
      <c r="T217" s="1">
        <f t="shared" si="70"/>
        <v>0.36433101707101473</v>
      </c>
      <c r="V217" s="1">
        <f t="shared" si="54"/>
        <v>10.8271</v>
      </c>
      <c r="W217" s="1">
        <f t="shared" si="55"/>
        <v>76.9262</v>
      </c>
      <c r="X217" s="1">
        <f t="shared" si="56"/>
        <v>134</v>
      </c>
      <c r="Y217" s="1">
        <f t="shared" si="71"/>
        <v>0.36433101707101473</v>
      </c>
      <c r="AA217" s="1">
        <f t="shared" si="57"/>
        <v>101.83326937700664</v>
      </c>
      <c r="AB217" s="1">
        <f t="shared" si="58"/>
        <v>87.29194161135378</v>
      </c>
      <c r="AC217" s="1">
        <f t="shared" si="59"/>
        <v>89.39530895237176</v>
      </c>
      <c r="AE217" s="1">
        <f t="shared" si="60"/>
        <v>51.000003769117505</v>
      </c>
      <c r="AF217" s="1">
        <f t="shared" si="61"/>
        <v>54.364314801623316</v>
      </c>
      <c r="AG217" s="1">
        <f t="shared" si="62"/>
        <v>61.01027149128252</v>
      </c>
      <c r="AI217" s="1">
        <f t="shared" si="63"/>
        <v>62.76484531921713</v>
      </c>
      <c r="AJ217" s="1">
        <f t="shared" si="64"/>
        <v>69.63097057770992</v>
      </c>
      <c r="AK217" s="1">
        <f t="shared" si="65"/>
        <v>74.31107409811773</v>
      </c>
    </row>
    <row r="218" spans="1:37" ht="12.75">
      <c r="A218">
        <f t="shared" si="66"/>
        <v>212</v>
      </c>
      <c r="B218">
        <v>-13.4475</v>
      </c>
      <c r="C218">
        <v>37.349</v>
      </c>
      <c r="D218">
        <v>43.4564</v>
      </c>
      <c r="E218" s="1">
        <f t="shared" si="67"/>
        <v>0.36433101707101473</v>
      </c>
      <c r="G218">
        <v>32.9603</v>
      </c>
      <c r="H218">
        <v>56.6222</v>
      </c>
      <c r="I218">
        <v>52.1664</v>
      </c>
      <c r="J218" s="1">
        <f t="shared" si="68"/>
        <v>0.3644176175763163</v>
      </c>
      <c r="L218">
        <v>-2.8893</v>
      </c>
      <c r="M218">
        <v>97.2717</v>
      </c>
      <c r="N218">
        <v>47.9352</v>
      </c>
      <c r="O218" s="1">
        <f t="shared" si="69"/>
        <v>0.36441761757630925</v>
      </c>
      <c r="Q218">
        <v>10.6449</v>
      </c>
      <c r="R218">
        <v>77.2418</v>
      </c>
      <c r="S218">
        <v>-14.3295</v>
      </c>
      <c r="T218" s="1">
        <f t="shared" si="70"/>
        <v>0.3644176175763216</v>
      </c>
      <c r="V218" s="1">
        <f t="shared" si="54"/>
        <v>10.6449</v>
      </c>
      <c r="W218" s="1">
        <f t="shared" si="55"/>
        <v>77.2418</v>
      </c>
      <c r="X218" s="1">
        <f t="shared" si="56"/>
        <v>134</v>
      </c>
      <c r="Y218" s="1">
        <f t="shared" si="71"/>
        <v>0.3644176175763216</v>
      </c>
      <c r="AA218" s="1">
        <f t="shared" si="57"/>
        <v>101.83330855157362</v>
      </c>
      <c r="AB218" s="1">
        <f t="shared" si="58"/>
        <v>87.29194161135378</v>
      </c>
      <c r="AC218" s="1">
        <f t="shared" si="59"/>
        <v>89.39530895237176</v>
      </c>
      <c r="AE218" s="1">
        <f t="shared" si="60"/>
        <v>51.000041559590905</v>
      </c>
      <c r="AF218" s="1">
        <f t="shared" si="61"/>
        <v>54.36431480162331</v>
      </c>
      <c r="AG218" s="1">
        <f t="shared" si="62"/>
        <v>61.01036970851759</v>
      </c>
      <c r="AI218" s="1">
        <f t="shared" si="63"/>
        <v>62.76480249618771</v>
      </c>
      <c r="AJ218" s="1">
        <f t="shared" si="64"/>
        <v>69.63097057770992</v>
      </c>
      <c r="AK218" s="1">
        <f t="shared" si="65"/>
        <v>74.31107409811773</v>
      </c>
    </row>
    <row r="219" spans="1:37" ht="12.75">
      <c r="A219">
        <f t="shared" si="66"/>
        <v>213</v>
      </c>
      <c r="B219">
        <v>-13.6296</v>
      </c>
      <c r="C219">
        <v>37.6646</v>
      </c>
      <c r="D219">
        <v>43.4564</v>
      </c>
      <c r="E219" s="1">
        <f t="shared" si="67"/>
        <v>0.3643676302856803</v>
      </c>
      <c r="G219">
        <v>32.7781</v>
      </c>
      <c r="H219">
        <v>56.9378</v>
      </c>
      <c r="I219">
        <v>52.1664</v>
      </c>
      <c r="J219" s="1">
        <f t="shared" si="68"/>
        <v>0.3644176175763189</v>
      </c>
      <c r="L219">
        <v>-3.0715</v>
      </c>
      <c r="M219">
        <v>97.5872</v>
      </c>
      <c r="N219">
        <v>47.9352</v>
      </c>
      <c r="O219" s="1">
        <f t="shared" si="69"/>
        <v>0.36433101707101473</v>
      </c>
      <c r="Q219">
        <v>10.4628</v>
      </c>
      <c r="R219">
        <v>77.5573</v>
      </c>
      <c r="S219">
        <v>-14.3295</v>
      </c>
      <c r="T219" s="1">
        <f t="shared" si="70"/>
        <v>0.36428101789689804</v>
      </c>
      <c r="V219" s="1">
        <f t="shared" si="54"/>
        <v>10.4628</v>
      </c>
      <c r="W219" s="1">
        <f t="shared" si="55"/>
        <v>77.5573</v>
      </c>
      <c r="X219" s="1">
        <f t="shared" si="56"/>
        <v>134</v>
      </c>
      <c r="Y219" s="1">
        <f t="shared" si="71"/>
        <v>0.36428101789689804</v>
      </c>
      <c r="AA219" s="1">
        <f t="shared" si="57"/>
        <v>101.83326937700664</v>
      </c>
      <c r="AB219" s="1">
        <f t="shared" si="58"/>
        <v>87.29189242592922</v>
      </c>
      <c r="AC219" s="1">
        <f t="shared" si="59"/>
        <v>89.395324092147</v>
      </c>
      <c r="AE219" s="1">
        <f t="shared" si="60"/>
        <v>50.999950563995654</v>
      </c>
      <c r="AF219" s="1">
        <f t="shared" si="61"/>
        <v>54.36424002926923</v>
      </c>
      <c r="AG219" s="1">
        <f t="shared" si="62"/>
        <v>61.01025418575143</v>
      </c>
      <c r="AI219" s="1">
        <f t="shared" si="63"/>
        <v>62.76484531921713</v>
      </c>
      <c r="AJ219" s="1">
        <f t="shared" si="64"/>
        <v>69.63105753034266</v>
      </c>
      <c r="AK219" s="1">
        <f t="shared" si="65"/>
        <v>74.31103955131542</v>
      </c>
    </row>
    <row r="220" spans="1:37" ht="12.75">
      <c r="A220">
        <f t="shared" si="66"/>
        <v>214</v>
      </c>
      <c r="B220">
        <v>-13.8118</v>
      </c>
      <c r="C220">
        <v>37.9801</v>
      </c>
      <c r="D220">
        <v>43.4564</v>
      </c>
      <c r="E220" s="1">
        <f t="shared" si="67"/>
        <v>0.36433101707101473</v>
      </c>
      <c r="G220">
        <v>32.5959</v>
      </c>
      <c r="H220">
        <v>57.2533</v>
      </c>
      <c r="I220">
        <v>52.1664</v>
      </c>
      <c r="J220" s="1">
        <f t="shared" si="68"/>
        <v>0.3643310170710156</v>
      </c>
      <c r="L220">
        <v>-3.2536</v>
      </c>
      <c r="M220">
        <v>97.9028</v>
      </c>
      <c r="N220">
        <v>47.9352</v>
      </c>
      <c r="O220" s="1">
        <f t="shared" si="69"/>
        <v>0.3643676302856803</v>
      </c>
      <c r="Q220">
        <v>10.2806</v>
      </c>
      <c r="R220">
        <v>77.8729</v>
      </c>
      <c r="S220">
        <v>-14.3295</v>
      </c>
      <c r="T220" s="1">
        <f t="shared" si="70"/>
        <v>0.3644176175763216</v>
      </c>
      <c r="V220" s="1">
        <f t="shared" si="54"/>
        <v>10.2806</v>
      </c>
      <c r="W220" s="1">
        <f t="shared" si="55"/>
        <v>77.8729</v>
      </c>
      <c r="X220" s="1">
        <f t="shared" si="56"/>
        <v>134</v>
      </c>
      <c r="Y220" s="1">
        <f t="shared" si="71"/>
        <v>0.3644176175763216</v>
      </c>
      <c r="AA220" s="1">
        <f t="shared" si="57"/>
        <v>101.83330855157362</v>
      </c>
      <c r="AB220" s="1">
        <f t="shared" si="58"/>
        <v>87.29191604730646</v>
      </c>
      <c r="AC220" s="1">
        <f t="shared" si="59"/>
        <v>89.39530895237176</v>
      </c>
      <c r="AE220" s="1">
        <f t="shared" si="60"/>
        <v>50.99995056399565</v>
      </c>
      <c r="AF220" s="1">
        <f t="shared" si="61"/>
        <v>54.364248858417966</v>
      </c>
      <c r="AG220" s="1">
        <f t="shared" si="62"/>
        <v>61.01036970851759</v>
      </c>
      <c r="AI220" s="1">
        <f t="shared" si="63"/>
        <v>62.76480249618771</v>
      </c>
      <c r="AJ220" s="1">
        <f t="shared" si="64"/>
        <v>69.6310157711479</v>
      </c>
      <c r="AK220" s="1">
        <f t="shared" si="65"/>
        <v>74.31107409811773</v>
      </c>
    </row>
    <row r="221" spans="1:37" ht="12.75">
      <c r="A221">
        <f t="shared" si="66"/>
        <v>215</v>
      </c>
      <c r="B221">
        <v>-13.994</v>
      </c>
      <c r="C221">
        <v>38.2957</v>
      </c>
      <c r="D221">
        <v>43.4564</v>
      </c>
      <c r="E221" s="1">
        <f t="shared" si="67"/>
        <v>0.3644176175763154</v>
      </c>
      <c r="G221">
        <v>32.4137</v>
      </c>
      <c r="H221">
        <v>57.5689</v>
      </c>
      <c r="I221">
        <v>52.1664</v>
      </c>
      <c r="J221" s="1">
        <f t="shared" si="68"/>
        <v>0.3644176175763163</v>
      </c>
      <c r="L221">
        <v>-3.4358</v>
      </c>
      <c r="M221">
        <v>98.2184</v>
      </c>
      <c r="N221">
        <v>47.9352</v>
      </c>
      <c r="O221" s="1">
        <f t="shared" si="69"/>
        <v>0.3644176175763216</v>
      </c>
      <c r="Q221">
        <v>10.0984</v>
      </c>
      <c r="R221">
        <v>78.1885</v>
      </c>
      <c r="S221">
        <v>-14.3295</v>
      </c>
      <c r="T221" s="1">
        <f t="shared" si="70"/>
        <v>0.3644176175763216</v>
      </c>
      <c r="V221" s="1">
        <f t="shared" si="54"/>
        <v>10.0984</v>
      </c>
      <c r="W221" s="1">
        <f t="shared" si="55"/>
        <v>78.1885</v>
      </c>
      <c r="X221" s="1">
        <f t="shared" si="56"/>
        <v>134</v>
      </c>
      <c r="Y221" s="1">
        <f t="shared" si="71"/>
        <v>0.3644176175763216</v>
      </c>
      <c r="AA221" s="1">
        <f t="shared" si="57"/>
        <v>101.83330855157364</v>
      </c>
      <c r="AB221" s="1">
        <f t="shared" si="58"/>
        <v>87.29191604730646</v>
      </c>
      <c r="AC221" s="1">
        <f t="shared" si="59"/>
        <v>89.39530895237176</v>
      </c>
      <c r="AE221" s="1">
        <f t="shared" si="60"/>
        <v>50.99995056399565</v>
      </c>
      <c r="AF221" s="1">
        <f t="shared" si="61"/>
        <v>54.36424885841798</v>
      </c>
      <c r="AG221" s="1">
        <f t="shared" si="62"/>
        <v>61.010369708517594</v>
      </c>
      <c r="AI221" s="1">
        <f t="shared" si="63"/>
        <v>62.76480249618769</v>
      </c>
      <c r="AJ221" s="1">
        <f t="shared" si="64"/>
        <v>69.6310157711479</v>
      </c>
      <c r="AK221" s="1">
        <f t="shared" si="65"/>
        <v>74.31107409811773</v>
      </c>
    </row>
    <row r="222" spans="1:37" ht="12.75">
      <c r="A222">
        <f t="shared" si="66"/>
        <v>216</v>
      </c>
      <c r="B222">
        <v>-14.1762</v>
      </c>
      <c r="C222">
        <v>38.6113</v>
      </c>
      <c r="D222">
        <v>43.4564</v>
      </c>
      <c r="E222" s="1">
        <f t="shared" si="67"/>
        <v>0.3644176175763216</v>
      </c>
      <c r="G222">
        <v>32.2315</v>
      </c>
      <c r="H222">
        <v>57.8844</v>
      </c>
      <c r="I222">
        <v>52.1664</v>
      </c>
      <c r="J222" s="1">
        <f t="shared" si="68"/>
        <v>0.3643310170710156</v>
      </c>
      <c r="L222">
        <v>-3.618</v>
      </c>
      <c r="M222">
        <v>98.5339</v>
      </c>
      <c r="N222">
        <v>47.9352</v>
      </c>
      <c r="O222" s="1">
        <f t="shared" si="69"/>
        <v>0.36433101707101473</v>
      </c>
      <c r="Q222">
        <v>9.9162</v>
      </c>
      <c r="R222">
        <v>78.504</v>
      </c>
      <c r="S222">
        <v>-14.3295</v>
      </c>
      <c r="T222" s="1">
        <f t="shared" si="70"/>
        <v>0.36433101707101473</v>
      </c>
      <c r="V222" s="1">
        <f t="shared" si="54"/>
        <v>9.9162</v>
      </c>
      <c r="W222" s="1">
        <f t="shared" si="55"/>
        <v>78.504</v>
      </c>
      <c r="X222" s="1">
        <f t="shared" si="56"/>
        <v>134</v>
      </c>
      <c r="Y222" s="1">
        <f t="shared" si="71"/>
        <v>0.36433101707101473</v>
      </c>
      <c r="AA222" s="1">
        <f t="shared" si="57"/>
        <v>101.83326937700664</v>
      </c>
      <c r="AB222" s="1">
        <f t="shared" si="58"/>
        <v>87.29191604730646</v>
      </c>
      <c r="AC222" s="1">
        <f t="shared" si="59"/>
        <v>89.39530895237176</v>
      </c>
      <c r="AE222" s="1">
        <f t="shared" si="60"/>
        <v>50.99991277345482</v>
      </c>
      <c r="AF222" s="1">
        <f t="shared" si="61"/>
        <v>54.36424885841798</v>
      </c>
      <c r="AG222" s="1">
        <f t="shared" si="62"/>
        <v>61.010271491282516</v>
      </c>
      <c r="AI222" s="1">
        <f t="shared" si="63"/>
        <v>62.76484531921713</v>
      </c>
      <c r="AJ222" s="1">
        <f t="shared" si="64"/>
        <v>69.6310157711479</v>
      </c>
      <c r="AK222" s="1">
        <f t="shared" si="65"/>
        <v>74.31107409811773</v>
      </c>
    </row>
    <row r="223" spans="1:37" ht="12.75">
      <c r="A223">
        <f t="shared" si="66"/>
        <v>217</v>
      </c>
      <c r="B223">
        <v>-14.3584</v>
      </c>
      <c r="C223">
        <v>38.9268</v>
      </c>
      <c r="D223">
        <v>43.4564</v>
      </c>
      <c r="E223" s="1">
        <f t="shared" si="67"/>
        <v>0.36433101707101473</v>
      </c>
      <c r="G223">
        <v>32.0493</v>
      </c>
      <c r="H223">
        <v>58.2</v>
      </c>
      <c r="I223">
        <v>52.1664</v>
      </c>
      <c r="J223" s="1">
        <f t="shared" si="68"/>
        <v>0.3644176175763189</v>
      </c>
      <c r="L223">
        <v>-3.8002</v>
      </c>
      <c r="M223">
        <v>98.8495</v>
      </c>
      <c r="N223">
        <v>47.9352</v>
      </c>
      <c r="O223" s="1">
        <f t="shared" si="69"/>
        <v>0.3644176175763216</v>
      </c>
      <c r="Q223">
        <v>9.734</v>
      </c>
      <c r="R223">
        <v>78.8196</v>
      </c>
      <c r="S223">
        <v>-14.3295</v>
      </c>
      <c r="T223" s="1">
        <f t="shared" si="70"/>
        <v>0.36441761757630925</v>
      </c>
      <c r="V223" s="1">
        <f t="shared" si="54"/>
        <v>9.734</v>
      </c>
      <c r="W223" s="1">
        <f t="shared" si="55"/>
        <v>78.8196</v>
      </c>
      <c r="X223" s="1">
        <f t="shared" si="56"/>
        <v>134</v>
      </c>
      <c r="Y223" s="1">
        <f t="shared" si="71"/>
        <v>0.36441761757630925</v>
      </c>
      <c r="AA223" s="1">
        <f t="shared" si="57"/>
        <v>101.83330855157362</v>
      </c>
      <c r="AB223" s="1">
        <f t="shared" si="58"/>
        <v>87.29191604730644</v>
      </c>
      <c r="AC223" s="1">
        <f t="shared" si="59"/>
        <v>89.39530895237176</v>
      </c>
      <c r="AE223" s="1">
        <f t="shared" si="60"/>
        <v>50.999950563995654</v>
      </c>
      <c r="AF223" s="1">
        <f t="shared" si="61"/>
        <v>54.36424885841798</v>
      </c>
      <c r="AG223" s="1">
        <f t="shared" si="62"/>
        <v>61.010369708517594</v>
      </c>
      <c r="AI223" s="1">
        <f t="shared" si="63"/>
        <v>62.76480249618771</v>
      </c>
      <c r="AJ223" s="1">
        <f t="shared" si="64"/>
        <v>69.63101577114794</v>
      </c>
      <c r="AK223" s="1">
        <f t="shared" si="65"/>
        <v>74.31107409811773</v>
      </c>
    </row>
    <row r="224" spans="1:37" ht="12.75">
      <c r="A224">
        <f t="shared" si="66"/>
        <v>218</v>
      </c>
      <c r="B224">
        <v>-14.5406</v>
      </c>
      <c r="C224">
        <v>39.2424</v>
      </c>
      <c r="D224">
        <v>43.4564</v>
      </c>
      <c r="E224" s="1">
        <f t="shared" si="67"/>
        <v>0.3644176175763216</v>
      </c>
      <c r="G224">
        <v>31.8671</v>
      </c>
      <c r="H224">
        <v>58.5156</v>
      </c>
      <c r="I224">
        <v>52.1664</v>
      </c>
      <c r="J224" s="1">
        <f t="shared" si="68"/>
        <v>0.3644176175763163</v>
      </c>
      <c r="L224">
        <v>-3.9824</v>
      </c>
      <c r="M224">
        <v>99.1651</v>
      </c>
      <c r="N224">
        <v>47.9352</v>
      </c>
      <c r="O224" s="1">
        <f t="shared" si="69"/>
        <v>0.36441761757630947</v>
      </c>
      <c r="Q224">
        <v>9.5518</v>
      </c>
      <c r="R224">
        <v>79.1352</v>
      </c>
      <c r="S224">
        <v>-14.3295</v>
      </c>
      <c r="T224" s="1">
        <f t="shared" si="70"/>
        <v>0.3644176175763216</v>
      </c>
      <c r="V224" s="1">
        <f t="shared" si="54"/>
        <v>9.5518</v>
      </c>
      <c r="W224" s="1">
        <f t="shared" si="55"/>
        <v>79.1352</v>
      </c>
      <c r="X224" s="1">
        <f t="shared" si="56"/>
        <v>134</v>
      </c>
      <c r="Y224" s="1">
        <f t="shared" si="71"/>
        <v>0.3644176175763216</v>
      </c>
      <c r="AA224" s="1">
        <f t="shared" si="57"/>
        <v>101.83330855157362</v>
      </c>
      <c r="AB224" s="1">
        <f t="shared" si="58"/>
        <v>87.29191604730646</v>
      </c>
      <c r="AC224" s="1">
        <f t="shared" si="59"/>
        <v>89.39530895237176</v>
      </c>
      <c r="AE224" s="1">
        <f t="shared" si="60"/>
        <v>50.99995056399565</v>
      </c>
      <c r="AF224" s="1">
        <f t="shared" si="61"/>
        <v>54.364248858417966</v>
      </c>
      <c r="AG224" s="1">
        <f t="shared" si="62"/>
        <v>61.01036970851758</v>
      </c>
      <c r="AI224" s="1">
        <f t="shared" si="63"/>
        <v>62.76480249618771</v>
      </c>
      <c r="AJ224" s="1">
        <f t="shared" si="64"/>
        <v>69.6310157711479</v>
      </c>
      <c r="AK224" s="1">
        <f t="shared" si="65"/>
        <v>74.31107409811773</v>
      </c>
    </row>
    <row r="225" spans="1:37" ht="12.75">
      <c r="A225">
        <f t="shared" si="66"/>
        <v>219</v>
      </c>
      <c r="B225">
        <v>-14.7228</v>
      </c>
      <c r="C225">
        <v>39.558</v>
      </c>
      <c r="D225">
        <v>43.4564</v>
      </c>
      <c r="E225" s="1">
        <f t="shared" si="67"/>
        <v>0.3644176175763154</v>
      </c>
      <c r="G225">
        <v>31.685</v>
      </c>
      <c r="H225">
        <v>58.8311</v>
      </c>
      <c r="I225">
        <v>52.1664</v>
      </c>
      <c r="J225" s="1">
        <f t="shared" si="68"/>
        <v>0.3642810178968989</v>
      </c>
      <c r="L225">
        <v>-4.1646</v>
      </c>
      <c r="M225">
        <v>99.4806</v>
      </c>
      <c r="N225">
        <v>47.9352</v>
      </c>
      <c r="O225" s="1">
        <f t="shared" si="69"/>
        <v>0.36433101707101473</v>
      </c>
      <c r="Q225">
        <v>9.3696</v>
      </c>
      <c r="R225">
        <v>79.4507</v>
      </c>
      <c r="S225">
        <v>-14.3295</v>
      </c>
      <c r="T225" s="1">
        <f t="shared" si="70"/>
        <v>0.36433101707101473</v>
      </c>
      <c r="V225" s="1">
        <f t="shared" si="54"/>
        <v>9.3696</v>
      </c>
      <c r="W225" s="1">
        <f t="shared" si="55"/>
        <v>79.4507</v>
      </c>
      <c r="X225" s="1">
        <f t="shared" si="56"/>
        <v>134</v>
      </c>
      <c r="Y225" s="1">
        <f t="shared" si="71"/>
        <v>0.36433101707101473</v>
      </c>
      <c r="AA225" s="1">
        <f t="shared" si="57"/>
        <v>101.83326937700664</v>
      </c>
      <c r="AB225" s="1">
        <f t="shared" si="58"/>
        <v>87.29194161135378</v>
      </c>
      <c r="AC225" s="1">
        <f t="shared" si="59"/>
        <v>89.39530895237176</v>
      </c>
      <c r="AE225" s="1">
        <f t="shared" si="60"/>
        <v>51.0000037691175</v>
      </c>
      <c r="AF225" s="1">
        <f t="shared" si="61"/>
        <v>54.36431480162331</v>
      </c>
      <c r="AG225" s="1">
        <f t="shared" si="62"/>
        <v>61.01027149128251</v>
      </c>
      <c r="AI225" s="1">
        <f t="shared" si="63"/>
        <v>62.76484531921713</v>
      </c>
      <c r="AJ225" s="1">
        <f t="shared" si="64"/>
        <v>69.63097057770992</v>
      </c>
      <c r="AK225" s="1">
        <f t="shared" si="65"/>
        <v>74.31107409811773</v>
      </c>
    </row>
    <row r="226" spans="1:37" ht="12.75">
      <c r="A226">
        <f t="shared" si="66"/>
        <v>220</v>
      </c>
      <c r="B226">
        <v>-14.905</v>
      </c>
      <c r="C226">
        <v>39.8735</v>
      </c>
      <c r="D226">
        <v>43.4564</v>
      </c>
      <c r="E226" s="1">
        <f t="shared" si="67"/>
        <v>0.36433101707101473</v>
      </c>
      <c r="G226">
        <v>31.5028</v>
      </c>
      <c r="H226">
        <v>59.1467</v>
      </c>
      <c r="I226">
        <v>52.1664</v>
      </c>
      <c r="J226" s="1">
        <f t="shared" si="68"/>
        <v>0.36441761757632063</v>
      </c>
      <c r="L226">
        <v>-4.3468</v>
      </c>
      <c r="M226">
        <v>99.7962</v>
      </c>
      <c r="N226">
        <v>47.9352</v>
      </c>
      <c r="O226" s="1">
        <f t="shared" si="69"/>
        <v>0.3644176175763216</v>
      </c>
      <c r="Q226">
        <v>9.1874</v>
      </c>
      <c r="R226">
        <v>79.7663</v>
      </c>
      <c r="S226">
        <v>-14.3295</v>
      </c>
      <c r="T226" s="1">
        <f t="shared" si="70"/>
        <v>0.3644176175763216</v>
      </c>
      <c r="V226" s="1">
        <f t="shared" si="54"/>
        <v>9.1874</v>
      </c>
      <c r="W226" s="1">
        <f t="shared" si="55"/>
        <v>79.7663</v>
      </c>
      <c r="X226" s="1">
        <f t="shared" si="56"/>
        <v>134</v>
      </c>
      <c r="Y226" s="1">
        <f t="shared" si="71"/>
        <v>0.3644176175763216</v>
      </c>
      <c r="AA226" s="1">
        <f t="shared" si="57"/>
        <v>101.83330855157362</v>
      </c>
      <c r="AB226" s="1">
        <f t="shared" si="58"/>
        <v>87.29194161135378</v>
      </c>
      <c r="AC226" s="1">
        <f t="shared" si="59"/>
        <v>89.39530895237176</v>
      </c>
      <c r="AE226" s="1">
        <f t="shared" si="60"/>
        <v>51.00004155959091</v>
      </c>
      <c r="AF226" s="1">
        <f t="shared" si="61"/>
        <v>54.36431480162331</v>
      </c>
      <c r="AG226" s="1">
        <f t="shared" si="62"/>
        <v>61.01036970851759</v>
      </c>
      <c r="AI226" s="1">
        <f t="shared" si="63"/>
        <v>62.76480249618771</v>
      </c>
      <c r="AJ226" s="1">
        <f t="shared" si="64"/>
        <v>69.63097057770992</v>
      </c>
      <c r="AK226" s="1">
        <f t="shared" si="65"/>
        <v>74.31107409811773</v>
      </c>
    </row>
    <row r="227" spans="1:37" ht="12.75">
      <c r="A227">
        <f t="shared" si="66"/>
        <v>221</v>
      </c>
      <c r="B227">
        <v>-15.0872</v>
      </c>
      <c r="C227">
        <v>40.1891</v>
      </c>
      <c r="D227">
        <v>43.4564</v>
      </c>
      <c r="E227" s="1">
        <f t="shared" si="67"/>
        <v>0.3644176175763216</v>
      </c>
      <c r="G227">
        <v>31.3206</v>
      </c>
      <c r="H227">
        <v>59.4622</v>
      </c>
      <c r="I227">
        <v>52.1664</v>
      </c>
      <c r="J227" s="1">
        <f t="shared" si="68"/>
        <v>0.3643310170710156</v>
      </c>
      <c r="L227">
        <v>-4.529</v>
      </c>
      <c r="M227">
        <v>100.1117</v>
      </c>
      <c r="N227">
        <v>47.9352</v>
      </c>
      <c r="O227" s="1">
        <f t="shared" si="69"/>
        <v>0.36433101707101473</v>
      </c>
      <c r="Q227">
        <v>9.0052</v>
      </c>
      <c r="R227">
        <v>80.0818</v>
      </c>
      <c r="S227">
        <v>-14.3295</v>
      </c>
      <c r="T227" s="1">
        <f t="shared" si="70"/>
        <v>0.36433101707101473</v>
      </c>
      <c r="V227" s="1">
        <f t="shared" si="54"/>
        <v>9.0052</v>
      </c>
      <c r="W227" s="1">
        <f t="shared" si="55"/>
        <v>80.0818</v>
      </c>
      <c r="X227" s="1">
        <f t="shared" si="56"/>
        <v>134</v>
      </c>
      <c r="Y227" s="1">
        <f t="shared" si="71"/>
        <v>0.36433101707101473</v>
      </c>
      <c r="AA227" s="1">
        <f t="shared" si="57"/>
        <v>101.83326937700664</v>
      </c>
      <c r="AB227" s="1">
        <f t="shared" si="58"/>
        <v>87.29194161135378</v>
      </c>
      <c r="AC227" s="1">
        <f t="shared" si="59"/>
        <v>89.39530895237176</v>
      </c>
      <c r="AE227" s="1">
        <f t="shared" si="60"/>
        <v>51.0000037691175</v>
      </c>
      <c r="AF227" s="1">
        <f t="shared" si="61"/>
        <v>54.36431480162331</v>
      </c>
      <c r="AG227" s="1">
        <f t="shared" si="62"/>
        <v>61.01027149128251</v>
      </c>
      <c r="AI227" s="1">
        <f t="shared" si="63"/>
        <v>62.76484531921713</v>
      </c>
      <c r="AJ227" s="1">
        <f t="shared" si="64"/>
        <v>69.63097057770992</v>
      </c>
      <c r="AK227" s="1">
        <f t="shared" si="65"/>
        <v>74.31107409811773</v>
      </c>
    </row>
    <row r="228" spans="1:37" ht="12.75">
      <c r="A228">
        <f t="shared" si="66"/>
        <v>222</v>
      </c>
      <c r="B228">
        <v>-15.2694</v>
      </c>
      <c r="C228">
        <v>40.5047</v>
      </c>
      <c r="D228">
        <v>43.4564</v>
      </c>
      <c r="E228" s="1">
        <f t="shared" si="67"/>
        <v>0.3644176175763154</v>
      </c>
      <c r="G228">
        <v>31.1384</v>
      </c>
      <c r="H228">
        <v>59.7778</v>
      </c>
      <c r="I228">
        <v>52.1664</v>
      </c>
      <c r="J228" s="1">
        <f t="shared" si="68"/>
        <v>0.3644176175763145</v>
      </c>
      <c r="L228">
        <v>-4.7112</v>
      </c>
      <c r="M228">
        <v>100.4273</v>
      </c>
      <c r="N228">
        <v>47.9352</v>
      </c>
      <c r="O228" s="1">
        <f t="shared" si="69"/>
        <v>0.3644176175763216</v>
      </c>
      <c r="Q228">
        <v>8.823</v>
      </c>
      <c r="R228">
        <v>80.3974</v>
      </c>
      <c r="S228">
        <v>-14.3295</v>
      </c>
      <c r="T228" s="1">
        <f t="shared" si="70"/>
        <v>0.3644176175763216</v>
      </c>
      <c r="V228" s="1">
        <f t="shared" si="54"/>
        <v>8.823</v>
      </c>
      <c r="W228" s="1">
        <f t="shared" si="55"/>
        <v>80.3974</v>
      </c>
      <c r="X228" s="1">
        <f t="shared" si="56"/>
        <v>134</v>
      </c>
      <c r="Y228" s="1">
        <f t="shared" si="71"/>
        <v>0.3644176175763216</v>
      </c>
      <c r="AA228" s="1">
        <f t="shared" si="57"/>
        <v>101.83326937700664</v>
      </c>
      <c r="AB228" s="1">
        <f t="shared" si="58"/>
        <v>87.29194161135379</v>
      </c>
      <c r="AC228" s="1">
        <f t="shared" si="59"/>
        <v>89.39530895237176</v>
      </c>
      <c r="AE228" s="1">
        <f t="shared" si="60"/>
        <v>51.00000376911751</v>
      </c>
      <c r="AF228" s="1">
        <f t="shared" si="61"/>
        <v>54.364314801623316</v>
      </c>
      <c r="AG228" s="1">
        <f t="shared" si="62"/>
        <v>61.010271491282516</v>
      </c>
      <c r="AI228" s="1">
        <f t="shared" si="63"/>
        <v>62.76484531921713</v>
      </c>
      <c r="AJ228" s="1">
        <f t="shared" si="64"/>
        <v>69.63097057770987</v>
      </c>
      <c r="AK228" s="1">
        <f t="shared" si="65"/>
        <v>74.31107409811773</v>
      </c>
    </row>
    <row r="229" spans="1:37" ht="12.75">
      <c r="A229">
        <f t="shared" si="66"/>
        <v>223</v>
      </c>
      <c r="B229">
        <v>-15.4516</v>
      </c>
      <c r="C229">
        <v>40.8202</v>
      </c>
      <c r="D229">
        <v>43.4564</v>
      </c>
      <c r="E229" s="1">
        <f t="shared" si="67"/>
        <v>0.36433101707101473</v>
      </c>
      <c r="G229">
        <v>30.9562</v>
      </c>
      <c r="H229">
        <v>60.0934</v>
      </c>
      <c r="I229">
        <v>52.1664</v>
      </c>
      <c r="J229" s="1">
        <f t="shared" si="68"/>
        <v>0.3644176175763224</v>
      </c>
      <c r="L229">
        <v>-4.8934</v>
      </c>
      <c r="M229">
        <v>100.7429</v>
      </c>
      <c r="N229">
        <v>47.9352</v>
      </c>
      <c r="O229" s="1">
        <f t="shared" si="69"/>
        <v>0.3644176175763216</v>
      </c>
      <c r="Q229">
        <v>8.6408</v>
      </c>
      <c r="R229">
        <v>80.713</v>
      </c>
      <c r="S229">
        <v>-14.3295</v>
      </c>
      <c r="T229" s="1">
        <f t="shared" si="70"/>
        <v>0.36441761757630925</v>
      </c>
      <c r="V229" s="1">
        <f t="shared" si="54"/>
        <v>8.6408</v>
      </c>
      <c r="W229" s="1">
        <f t="shared" si="55"/>
        <v>80.713</v>
      </c>
      <c r="X229" s="1">
        <f t="shared" si="56"/>
        <v>134</v>
      </c>
      <c r="Y229" s="1">
        <f t="shared" si="71"/>
        <v>0.36441761757630925</v>
      </c>
      <c r="AA229" s="1">
        <f t="shared" si="57"/>
        <v>101.83330855157362</v>
      </c>
      <c r="AB229" s="1">
        <f t="shared" si="58"/>
        <v>87.29194161135378</v>
      </c>
      <c r="AC229" s="1">
        <f t="shared" si="59"/>
        <v>89.39530895237176</v>
      </c>
      <c r="AE229" s="1">
        <f t="shared" si="60"/>
        <v>51.000041559590905</v>
      </c>
      <c r="AF229" s="1">
        <f t="shared" si="61"/>
        <v>54.364314801623316</v>
      </c>
      <c r="AG229" s="1">
        <f t="shared" si="62"/>
        <v>61.010369708517594</v>
      </c>
      <c r="AI229" s="1">
        <f t="shared" si="63"/>
        <v>62.76480249618771</v>
      </c>
      <c r="AJ229" s="1">
        <f t="shared" si="64"/>
        <v>69.63097057770992</v>
      </c>
      <c r="AK229" s="1">
        <f t="shared" si="65"/>
        <v>74.31107409811773</v>
      </c>
    </row>
    <row r="230" spans="1:37" ht="12.75">
      <c r="A230">
        <f t="shared" si="66"/>
        <v>224</v>
      </c>
      <c r="B230">
        <v>-15.6337</v>
      </c>
      <c r="C230">
        <v>41.1358</v>
      </c>
      <c r="D230">
        <v>43.4564</v>
      </c>
      <c r="E230" s="1">
        <f t="shared" si="67"/>
        <v>0.3643676302856803</v>
      </c>
      <c r="G230">
        <v>30.774</v>
      </c>
      <c r="H230">
        <v>60.4089</v>
      </c>
      <c r="I230">
        <v>52.1664</v>
      </c>
      <c r="J230" s="1">
        <f t="shared" si="68"/>
        <v>0.36433101707101384</v>
      </c>
      <c r="L230">
        <v>-5.0755</v>
      </c>
      <c r="M230">
        <v>101.0584</v>
      </c>
      <c r="N230">
        <v>47.9352</v>
      </c>
      <c r="O230" s="1">
        <f t="shared" si="69"/>
        <v>0.36428101789689804</v>
      </c>
      <c r="Q230">
        <v>8.4587</v>
      </c>
      <c r="R230">
        <v>81.0285</v>
      </c>
      <c r="S230">
        <v>-14.3295</v>
      </c>
      <c r="T230" s="1">
        <f t="shared" si="70"/>
        <v>0.36428101789689804</v>
      </c>
      <c r="V230" s="1">
        <f t="shared" si="54"/>
        <v>8.4587</v>
      </c>
      <c r="W230" s="1">
        <f t="shared" si="55"/>
        <v>81.0285</v>
      </c>
      <c r="X230" s="1">
        <f t="shared" si="56"/>
        <v>134</v>
      </c>
      <c r="Y230" s="1">
        <f t="shared" si="71"/>
        <v>0.36428101789689804</v>
      </c>
      <c r="AA230" s="1">
        <f t="shared" si="57"/>
        <v>101.83326937700664</v>
      </c>
      <c r="AB230" s="1">
        <f t="shared" si="58"/>
        <v>87.29191604730644</v>
      </c>
      <c r="AC230" s="1">
        <f t="shared" si="59"/>
        <v>89.39530895237176</v>
      </c>
      <c r="AE230" s="1">
        <f t="shared" si="60"/>
        <v>50.99991277345482</v>
      </c>
      <c r="AF230" s="1">
        <f t="shared" si="61"/>
        <v>54.36424885841798</v>
      </c>
      <c r="AG230" s="1">
        <f t="shared" si="62"/>
        <v>61.010271491282516</v>
      </c>
      <c r="AI230" s="1">
        <f t="shared" si="63"/>
        <v>62.76484531921713</v>
      </c>
      <c r="AJ230" s="1">
        <f t="shared" si="64"/>
        <v>69.63101577114794</v>
      </c>
      <c r="AK230" s="1">
        <f t="shared" si="65"/>
        <v>74.31107409811773</v>
      </c>
    </row>
    <row r="231" spans="1:37" ht="12.75">
      <c r="A231">
        <f t="shared" si="66"/>
        <v>225</v>
      </c>
      <c r="B231">
        <v>-15.8159</v>
      </c>
      <c r="C231">
        <v>41.4513</v>
      </c>
      <c r="D231">
        <v>43.4564</v>
      </c>
      <c r="E231" s="1">
        <f t="shared" si="67"/>
        <v>0.36433101707101473</v>
      </c>
      <c r="G231">
        <v>30.5918</v>
      </c>
      <c r="H231">
        <v>60.7245</v>
      </c>
      <c r="I231">
        <v>52.1664</v>
      </c>
      <c r="J231" s="1">
        <f t="shared" si="68"/>
        <v>0.3644176175763163</v>
      </c>
      <c r="L231">
        <v>-5.2577</v>
      </c>
      <c r="M231">
        <v>101.374</v>
      </c>
      <c r="N231">
        <v>47.9352</v>
      </c>
      <c r="O231" s="1">
        <f t="shared" si="69"/>
        <v>0.36441761757630925</v>
      </c>
      <c r="Q231">
        <v>8.2765</v>
      </c>
      <c r="R231">
        <v>81.3441</v>
      </c>
      <c r="S231">
        <v>-14.3295</v>
      </c>
      <c r="T231" s="1">
        <f t="shared" si="70"/>
        <v>0.3644176175763216</v>
      </c>
      <c r="V231" s="1">
        <f t="shared" si="54"/>
        <v>8.2765</v>
      </c>
      <c r="W231" s="1">
        <f t="shared" si="55"/>
        <v>81.3441</v>
      </c>
      <c r="X231" s="1">
        <f t="shared" si="56"/>
        <v>134</v>
      </c>
      <c r="Y231" s="1">
        <f t="shared" si="71"/>
        <v>0.3644176175763216</v>
      </c>
      <c r="AA231" s="1">
        <f t="shared" si="57"/>
        <v>101.83330855157362</v>
      </c>
      <c r="AB231" s="1">
        <f t="shared" si="58"/>
        <v>87.29191604730646</v>
      </c>
      <c r="AC231" s="1">
        <f t="shared" si="59"/>
        <v>89.39530895237176</v>
      </c>
      <c r="AE231" s="1">
        <f t="shared" si="60"/>
        <v>50.99995056399565</v>
      </c>
      <c r="AF231" s="1">
        <f t="shared" si="61"/>
        <v>54.364248858417966</v>
      </c>
      <c r="AG231" s="1">
        <f t="shared" si="62"/>
        <v>61.01036970851758</v>
      </c>
      <c r="AI231" s="1">
        <f t="shared" si="63"/>
        <v>62.76480249618771</v>
      </c>
      <c r="AJ231" s="1">
        <f t="shared" si="64"/>
        <v>69.6310157711479</v>
      </c>
      <c r="AK231" s="1">
        <f t="shared" si="65"/>
        <v>74.31107409811773</v>
      </c>
    </row>
    <row r="232" spans="1:37" ht="12.75">
      <c r="A232">
        <f t="shared" si="66"/>
        <v>226</v>
      </c>
      <c r="B232">
        <v>-15.9981</v>
      </c>
      <c r="C232">
        <v>41.7669</v>
      </c>
      <c r="D232">
        <v>43.4564</v>
      </c>
      <c r="E232" s="1">
        <f t="shared" si="67"/>
        <v>0.3644176175763163</v>
      </c>
      <c r="G232">
        <v>30.4096</v>
      </c>
      <c r="H232">
        <v>61.0401</v>
      </c>
      <c r="I232">
        <v>52.1664</v>
      </c>
      <c r="J232" s="1">
        <f t="shared" si="68"/>
        <v>0.36441761757632063</v>
      </c>
      <c r="L232">
        <v>-5.4399</v>
      </c>
      <c r="M232">
        <v>101.6896</v>
      </c>
      <c r="N232">
        <v>47.9352</v>
      </c>
      <c r="O232" s="1">
        <f t="shared" si="69"/>
        <v>0.3644176175763216</v>
      </c>
      <c r="Q232">
        <v>8.0943</v>
      </c>
      <c r="R232">
        <v>81.6597</v>
      </c>
      <c r="S232">
        <v>-14.3295</v>
      </c>
      <c r="T232" s="1">
        <f t="shared" si="70"/>
        <v>0.3644176175763216</v>
      </c>
      <c r="V232" s="1">
        <f t="shared" si="54"/>
        <v>8.0943</v>
      </c>
      <c r="W232" s="1">
        <f t="shared" si="55"/>
        <v>81.6597</v>
      </c>
      <c r="X232" s="1">
        <f t="shared" si="56"/>
        <v>134</v>
      </c>
      <c r="Y232" s="1">
        <f t="shared" si="71"/>
        <v>0.3644176175763216</v>
      </c>
      <c r="AA232" s="1">
        <f t="shared" si="57"/>
        <v>101.83330855157362</v>
      </c>
      <c r="AB232" s="1">
        <f t="shared" si="58"/>
        <v>87.29191604730646</v>
      </c>
      <c r="AC232" s="1">
        <f t="shared" si="59"/>
        <v>89.39530895237176</v>
      </c>
      <c r="AE232" s="1">
        <f t="shared" si="60"/>
        <v>50.999950563995654</v>
      </c>
      <c r="AF232" s="1">
        <f t="shared" si="61"/>
        <v>54.364248858417966</v>
      </c>
      <c r="AG232" s="1">
        <f t="shared" si="62"/>
        <v>61.01036970851759</v>
      </c>
      <c r="AI232" s="1">
        <f t="shared" si="63"/>
        <v>62.76480249618771</v>
      </c>
      <c r="AJ232" s="1">
        <f t="shared" si="64"/>
        <v>69.6310157711479</v>
      </c>
      <c r="AK232" s="1">
        <f t="shared" si="65"/>
        <v>74.31107409811773</v>
      </c>
    </row>
    <row r="233" spans="1:37" ht="12.75">
      <c r="A233">
        <f t="shared" si="66"/>
        <v>227</v>
      </c>
      <c r="B233">
        <v>-16.1803</v>
      </c>
      <c r="C233">
        <v>42.0825</v>
      </c>
      <c r="D233">
        <v>43.4564</v>
      </c>
      <c r="E233" s="1">
        <f t="shared" si="67"/>
        <v>0.36441761757632063</v>
      </c>
      <c r="G233">
        <v>30.2274</v>
      </c>
      <c r="H233">
        <v>61.3556</v>
      </c>
      <c r="I233">
        <v>52.1664</v>
      </c>
      <c r="J233" s="1">
        <f t="shared" si="68"/>
        <v>0.3643310170710156</v>
      </c>
      <c r="L233">
        <v>-5.6221</v>
      </c>
      <c r="M233">
        <v>102.0051</v>
      </c>
      <c r="N233">
        <v>47.9352</v>
      </c>
      <c r="O233" s="1">
        <f t="shared" si="69"/>
        <v>0.36433101707101473</v>
      </c>
      <c r="Q233">
        <v>7.9121</v>
      </c>
      <c r="R233">
        <v>81.9752</v>
      </c>
      <c r="S233">
        <v>-14.3295</v>
      </c>
      <c r="T233" s="1">
        <f t="shared" si="70"/>
        <v>0.3643310170710152</v>
      </c>
      <c r="V233" s="1">
        <f t="shared" si="54"/>
        <v>7.9121</v>
      </c>
      <c r="W233" s="1">
        <f t="shared" si="55"/>
        <v>81.9752</v>
      </c>
      <c r="X233" s="1">
        <f t="shared" si="56"/>
        <v>134</v>
      </c>
      <c r="Y233" s="1">
        <f t="shared" si="71"/>
        <v>0.3643310170710152</v>
      </c>
      <c r="AA233" s="1">
        <f t="shared" si="57"/>
        <v>101.83326937700664</v>
      </c>
      <c r="AB233" s="1">
        <f t="shared" si="58"/>
        <v>87.29191604730646</v>
      </c>
      <c r="AC233" s="1">
        <f t="shared" si="59"/>
        <v>89.39530895237176</v>
      </c>
      <c r="AE233" s="1">
        <f t="shared" si="60"/>
        <v>50.99991277345482</v>
      </c>
      <c r="AF233" s="1">
        <f t="shared" si="61"/>
        <v>54.364248858417966</v>
      </c>
      <c r="AG233" s="1">
        <f t="shared" si="62"/>
        <v>61.01027149128251</v>
      </c>
      <c r="AI233" s="1">
        <f t="shared" si="63"/>
        <v>62.76484531921713</v>
      </c>
      <c r="AJ233" s="1">
        <f t="shared" si="64"/>
        <v>69.6310157711479</v>
      </c>
      <c r="AK233" s="1">
        <f t="shared" si="65"/>
        <v>74.31107409811773</v>
      </c>
    </row>
    <row r="234" spans="1:37" ht="12.75">
      <c r="A234">
        <f t="shared" si="66"/>
        <v>228</v>
      </c>
      <c r="B234">
        <v>-16.3625</v>
      </c>
      <c r="C234">
        <v>42.398</v>
      </c>
      <c r="D234">
        <v>43.4564</v>
      </c>
      <c r="E234" s="1">
        <f t="shared" si="67"/>
        <v>0.3643310170710156</v>
      </c>
      <c r="G234">
        <v>30.0453</v>
      </c>
      <c r="H234">
        <v>61.6712</v>
      </c>
      <c r="I234">
        <v>52.1664</v>
      </c>
      <c r="J234" s="1">
        <f t="shared" si="68"/>
        <v>0.36436763028567326</v>
      </c>
      <c r="L234">
        <v>-5.8043</v>
      </c>
      <c r="M234">
        <v>102.3207</v>
      </c>
      <c r="N234">
        <v>47.9352</v>
      </c>
      <c r="O234" s="1">
        <f t="shared" si="69"/>
        <v>0.3644176175763216</v>
      </c>
      <c r="Q234">
        <v>7.7299</v>
      </c>
      <c r="R234">
        <v>82.2908</v>
      </c>
      <c r="S234">
        <v>-14.3295</v>
      </c>
      <c r="T234" s="1">
        <f t="shared" si="70"/>
        <v>0.3644176175763216</v>
      </c>
      <c r="V234" s="1">
        <f t="shared" si="54"/>
        <v>7.7299</v>
      </c>
      <c r="W234" s="1">
        <f t="shared" si="55"/>
        <v>82.2908</v>
      </c>
      <c r="X234" s="1">
        <f t="shared" si="56"/>
        <v>134</v>
      </c>
      <c r="Y234" s="1">
        <f t="shared" si="71"/>
        <v>0.3644176175763216</v>
      </c>
      <c r="AA234" s="1">
        <f t="shared" si="57"/>
        <v>101.83330855157362</v>
      </c>
      <c r="AB234" s="1">
        <f t="shared" si="58"/>
        <v>87.29194161135379</v>
      </c>
      <c r="AC234" s="1">
        <f t="shared" si="59"/>
        <v>89.39530895237176</v>
      </c>
      <c r="AE234" s="1">
        <f t="shared" si="60"/>
        <v>51.00004155959091</v>
      </c>
      <c r="AF234" s="1">
        <f t="shared" si="61"/>
        <v>54.364314801623316</v>
      </c>
      <c r="AG234" s="1">
        <f t="shared" si="62"/>
        <v>61.01036970851759</v>
      </c>
      <c r="AI234" s="1">
        <f t="shared" si="63"/>
        <v>62.76480249618771</v>
      </c>
      <c r="AJ234" s="1">
        <f t="shared" si="64"/>
        <v>69.63097057770987</v>
      </c>
      <c r="AK234" s="1">
        <f t="shared" si="65"/>
        <v>74.31107409811773</v>
      </c>
    </row>
    <row r="235" spans="1:37" ht="12.75">
      <c r="A235">
        <f t="shared" si="66"/>
        <v>229</v>
      </c>
      <c r="B235">
        <v>-16.5447</v>
      </c>
      <c r="C235">
        <v>42.7136</v>
      </c>
      <c r="D235">
        <v>43.4564</v>
      </c>
      <c r="E235" s="1">
        <f t="shared" si="67"/>
        <v>0.3644176175763145</v>
      </c>
      <c r="G235">
        <v>29.863</v>
      </c>
      <c r="H235">
        <v>61.9868</v>
      </c>
      <c r="I235">
        <v>52.1664</v>
      </c>
      <c r="J235" s="1">
        <f t="shared" si="68"/>
        <v>0.36446762544841027</v>
      </c>
      <c r="L235">
        <v>-5.9865</v>
      </c>
      <c r="M235">
        <v>102.6363</v>
      </c>
      <c r="N235">
        <v>47.9352</v>
      </c>
      <c r="O235" s="1">
        <f t="shared" si="69"/>
        <v>0.364417617576322</v>
      </c>
      <c r="Q235">
        <v>7.5477</v>
      </c>
      <c r="R235">
        <v>82.6064</v>
      </c>
      <c r="S235">
        <v>-14.3295</v>
      </c>
      <c r="T235" s="1">
        <f t="shared" si="70"/>
        <v>0.36441761757630925</v>
      </c>
      <c r="V235" s="1">
        <f t="shared" si="54"/>
        <v>7.5477</v>
      </c>
      <c r="W235" s="1">
        <f t="shared" si="55"/>
        <v>82.6064</v>
      </c>
      <c r="X235" s="1">
        <f t="shared" si="56"/>
        <v>134</v>
      </c>
      <c r="Y235" s="1">
        <f t="shared" si="71"/>
        <v>0.36441761757630925</v>
      </c>
      <c r="AA235" s="1">
        <f t="shared" si="57"/>
        <v>101.83330855157362</v>
      </c>
      <c r="AB235" s="1">
        <f t="shared" si="58"/>
        <v>87.29191604730644</v>
      </c>
      <c r="AC235" s="1">
        <f t="shared" si="59"/>
        <v>89.39530895237176</v>
      </c>
      <c r="AE235" s="1">
        <f t="shared" si="60"/>
        <v>50.99995056399565</v>
      </c>
      <c r="AF235" s="1">
        <f t="shared" si="61"/>
        <v>54.36424885841798</v>
      </c>
      <c r="AG235" s="1">
        <f t="shared" si="62"/>
        <v>61.010369708517594</v>
      </c>
      <c r="AI235" s="1">
        <f t="shared" si="63"/>
        <v>62.76480249618771</v>
      </c>
      <c r="AJ235" s="1">
        <f t="shared" si="64"/>
        <v>69.63101577114794</v>
      </c>
      <c r="AK235" s="1">
        <f t="shared" si="65"/>
        <v>74.31107409811773</v>
      </c>
    </row>
    <row r="236" spans="1:37" ht="12.75">
      <c r="A236">
        <f t="shared" si="66"/>
        <v>230</v>
      </c>
      <c r="B236">
        <v>-16.7269</v>
      </c>
      <c r="C236">
        <v>43.0292</v>
      </c>
      <c r="D236">
        <v>43.4564</v>
      </c>
      <c r="E236" s="1">
        <f t="shared" si="67"/>
        <v>0.3644176175763224</v>
      </c>
      <c r="G236">
        <v>29.6809</v>
      </c>
      <c r="H236">
        <v>62.3023</v>
      </c>
      <c r="I236">
        <v>52.1664</v>
      </c>
      <c r="J236" s="1">
        <f t="shared" si="68"/>
        <v>0.3642810178968971</v>
      </c>
      <c r="L236">
        <v>-6.1687</v>
      </c>
      <c r="M236">
        <v>102.9518</v>
      </c>
      <c r="N236">
        <v>47.9352</v>
      </c>
      <c r="O236" s="1">
        <f t="shared" si="69"/>
        <v>0.36433101707101473</v>
      </c>
      <c r="Q236">
        <v>7.3655</v>
      </c>
      <c r="R236">
        <v>82.9219</v>
      </c>
      <c r="S236">
        <v>-14.3295</v>
      </c>
      <c r="T236" s="1">
        <f t="shared" si="70"/>
        <v>0.36433101707101473</v>
      </c>
      <c r="V236" s="1">
        <f t="shared" si="54"/>
        <v>7.3655</v>
      </c>
      <c r="W236" s="1">
        <f t="shared" si="55"/>
        <v>82.9219</v>
      </c>
      <c r="X236" s="1">
        <f t="shared" si="56"/>
        <v>134</v>
      </c>
      <c r="Y236" s="1">
        <f t="shared" si="71"/>
        <v>0.36433101707101473</v>
      </c>
      <c r="AA236" s="1">
        <f t="shared" si="57"/>
        <v>101.83326937700664</v>
      </c>
      <c r="AB236" s="1">
        <f t="shared" si="58"/>
        <v>87.29194161135378</v>
      </c>
      <c r="AC236" s="1">
        <f t="shared" si="59"/>
        <v>89.39530895237176</v>
      </c>
      <c r="AE236" s="1">
        <f t="shared" si="60"/>
        <v>51.00000376911751</v>
      </c>
      <c r="AF236" s="1">
        <f t="shared" si="61"/>
        <v>54.364314801623316</v>
      </c>
      <c r="AG236" s="1">
        <f t="shared" si="62"/>
        <v>61.010271491282516</v>
      </c>
      <c r="AI236" s="1">
        <f t="shared" si="63"/>
        <v>62.76484531921713</v>
      </c>
      <c r="AJ236" s="1">
        <f t="shared" si="64"/>
        <v>69.63097057770992</v>
      </c>
      <c r="AK236" s="1">
        <f t="shared" si="65"/>
        <v>74.31107409811773</v>
      </c>
    </row>
    <row r="237" spans="1:37" ht="12.75">
      <c r="A237">
        <f t="shared" si="66"/>
        <v>231</v>
      </c>
      <c r="B237">
        <v>-16.9091</v>
      </c>
      <c r="C237">
        <v>43.3447</v>
      </c>
      <c r="D237">
        <v>43.4564</v>
      </c>
      <c r="E237" s="1">
        <f t="shared" si="67"/>
        <v>0.36433101707101384</v>
      </c>
      <c r="G237">
        <v>29.4987</v>
      </c>
      <c r="H237">
        <v>62.6179</v>
      </c>
      <c r="I237">
        <v>52.1664</v>
      </c>
      <c r="J237" s="1">
        <f t="shared" si="68"/>
        <v>0.3644176175763163</v>
      </c>
      <c r="L237">
        <v>-6.3509</v>
      </c>
      <c r="M237">
        <v>103.2674</v>
      </c>
      <c r="N237">
        <v>47.9352</v>
      </c>
      <c r="O237" s="1">
        <f t="shared" si="69"/>
        <v>0.36441761757630925</v>
      </c>
      <c r="Q237">
        <v>7.1833</v>
      </c>
      <c r="R237">
        <v>83.2375</v>
      </c>
      <c r="S237">
        <v>-14.3295</v>
      </c>
      <c r="T237" s="1">
        <f t="shared" si="70"/>
        <v>0.3644176175763216</v>
      </c>
      <c r="V237" s="1">
        <f t="shared" si="54"/>
        <v>7.1833</v>
      </c>
      <c r="W237" s="1">
        <f t="shared" si="55"/>
        <v>83.2375</v>
      </c>
      <c r="X237" s="1">
        <f t="shared" si="56"/>
        <v>134</v>
      </c>
      <c r="Y237" s="1">
        <f t="shared" si="71"/>
        <v>0.3644176175763216</v>
      </c>
      <c r="AA237" s="1">
        <f t="shared" si="57"/>
        <v>101.83330855157362</v>
      </c>
      <c r="AB237" s="1">
        <f t="shared" si="58"/>
        <v>87.29194161135378</v>
      </c>
      <c r="AC237" s="1">
        <f t="shared" si="59"/>
        <v>89.39530895237176</v>
      </c>
      <c r="AE237" s="1">
        <f t="shared" si="60"/>
        <v>51.000041559590905</v>
      </c>
      <c r="AF237" s="1">
        <f t="shared" si="61"/>
        <v>54.36431480162331</v>
      </c>
      <c r="AG237" s="1">
        <f t="shared" si="62"/>
        <v>61.01036970851758</v>
      </c>
      <c r="AI237" s="1">
        <f t="shared" si="63"/>
        <v>62.76480249618771</v>
      </c>
      <c r="AJ237" s="1">
        <f t="shared" si="64"/>
        <v>69.63097057770992</v>
      </c>
      <c r="AK237" s="1">
        <f t="shared" si="65"/>
        <v>74.31107409811773</v>
      </c>
    </row>
    <row r="238" spans="1:37" ht="12.75">
      <c r="A238">
        <f t="shared" si="66"/>
        <v>232</v>
      </c>
      <c r="B238">
        <v>-17.0913</v>
      </c>
      <c r="C238">
        <v>43.6603</v>
      </c>
      <c r="D238">
        <v>43.4564</v>
      </c>
      <c r="E238" s="1">
        <f t="shared" si="67"/>
        <v>0.3644176175763163</v>
      </c>
      <c r="G238">
        <v>29.3165</v>
      </c>
      <c r="H238">
        <v>62.9334</v>
      </c>
      <c r="I238">
        <v>52.1664</v>
      </c>
      <c r="J238" s="1">
        <f t="shared" si="68"/>
        <v>0.36433101707101384</v>
      </c>
      <c r="L238">
        <v>-6.5331</v>
      </c>
      <c r="M238">
        <v>103.5829</v>
      </c>
      <c r="N238">
        <v>47.9352</v>
      </c>
      <c r="O238" s="1">
        <f t="shared" si="69"/>
        <v>0.36433101707101473</v>
      </c>
      <c r="Q238">
        <v>7.0011</v>
      </c>
      <c r="R238">
        <v>83.553</v>
      </c>
      <c r="S238">
        <v>-14.3295</v>
      </c>
      <c r="T238" s="1">
        <f t="shared" si="70"/>
        <v>0.36433101707101473</v>
      </c>
      <c r="V238" s="1">
        <f t="shared" si="54"/>
        <v>7.0011</v>
      </c>
      <c r="W238" s="1">
        <f t="shared" si="55"/>
        <v>83.553</v>
      </c>
      <c r="X238" s="1">
        <f t="shared" si="56"/>
        <v>134</v>
      </c>
      <c r="Y238" s="1">
        <f t="shared" si="71"/>
        <v>0.36433101707101473</v>
      </c>
      <c r="AA238" s="1">
        <f t="shared" si="57"/>
        <v>101.83326937700664</v>
      </c>
      <c r="AB238" s="1">
        <f t="shared" si="58"/>
        <v>87.29194161135378</v>
      </c>
      <c r="AC238" s="1">
        <f t="shared" si="59"/>
        <v>89.39530895237176</v>
      </c>
      <c r="AE238" s="1">
        <f t="shared" si="60"/>
        <v>51.00000376911751</v>
      </c>
      <c r="AF238" s="1">
        <f t="shared" si="61"/>
        <v>54.36431480162331</v>
      </c>
      <c r="AG238" s="1">
        <f t="shared" si="62"/>
        <v>61.01027149128251</v>
      </c>
      <c r="AI238" s="1">
        <f t="shared" si="63"/>
        <v>62.76484531921713</v>
      </c>
      <c r="AJ238" s="1">
        <f t="shared" si="64"/>
        <v>69.63097057770992</v>
      </c>
      <c r="AK238" s="1">
        <f t="shared" si="65"/>
        <v>74.31107409811773</v>
      </c>
    </row>
    <row r="239" spans="1:37" ht="12.75">
      <c r="A239">
        <f t="shared" si="66"/>
        <v>233</v>
      </c>
      <c r="B239">
        <v>-17.2735</v>
      </c>
      <c r="C239">
        <v>43.9759</v>
      </c>
      <c r="D239">
        <v>43.4564</v>
      </c>
      <c r="E239" s="1">
        <f t="shared" si="67"/>
        <v>0.36441761757632063</v>
      </c>
      <c r="G239">
        <v>29.1343</v>
      </c>
      <c r="H239">
        <v>63.249</v>
      </c>
      <c r="I239">
        <v>52.1664</v>
      </c>
      <c r="J239" s="1">
        <f t="shared" si="68"/>
        <v>0.3644176175763224</v>
      </c>
      <c r="L239">
        <v>-6.7153</v>
      </c>
      <c r="M239">
        <v>103.8985</v>
      </c>
      <c r="N239">
        <v>47.9352</v>
      </c>
      <c r="O239" s="1">
        <f t="shared" si="69"/>
        <v>0.3644176175763216</v>
      </c>
      <c r="Q239">
        <v>6.8189</v>
      </c>
      <c r="R239">
        <v>83.8686</v>
      </c>
      <c r="S239">
        <v>-14.3295</v>
      </c>
      <c r="T239" s="1">
        <f t="shared" si="70"/>
        <v>0.3644176175763216</v>
      </c>
      <c r="V239" s="1">
        <f t="shared" si="54"/>
        <v>6.8189</v>
      </c>
      <c r="W239" s="1">
        <f t="shared" si="55"/>
        <v>83.8686</v>
      </c>
      <c r="X239" s="1">
        <f t="shared" si="56"/>
        <v>134</v>
      </c>
      <c r="Y239" s="1">
        <f t="shared" si="71"/>
        <v>0.3644176175763216</v>
      </c>
      <c r="AA239" s="1">
        <f t="shared" si="57"/>
        <v>101.83326937700664</v>
      </c>
      <c r="AB239" s="1">
        <f t="shared" si="58"/>
        <v>87.29194161135378</v>
      </c>
      <c r="AC239" s="1">
        <f t="shared" si="59"/>
        <v>89.39530895237176</v>
      </c>
      <c r="AE239" s="1">
        <f t="shared" si="60"/>
        <v>51.0000037691175</v>
      </c>
      <c r="AF239" s="1">
        <f t="shared" si="61"/>
        <v>54.36431480162331</v>
      </c>
      <c r="AG239" s="1">
        <f t="shared" si="62"/>
        <v>61.01027149128251</v>
      </c>
      <c r="AI239" s="1">
        <f t="shared" si="63"/>
        <v>62.76484531921713</v>
      </c>
      <c r="AJ239" s="1">
        <f t="shared" si="64"/>
        <v>69.63097057770992</v>
      </c>
      <c r="AK239" s="1">
        <f t="shared" si="65"/>
        <v>74.31107409811773</v>
      </c>
    </row>
    <row r="240" spans="1:37" ht="12.75">
      <c r="A240">
        <f t="shared" si="66"/>
        <v>234</v>
      </c>
      <c r="B240">
        <v>-17.4557</v>
      </c>
      <c r="C240">
        <v>44.2914</v>
      </c>
      <c r="D240">
        <v>43.4564</v>
      </c>
      <c r="E240" s="1">
        <f t="shared" si="67"/>
        <v>0.3643310170710156</v>
      </c>
      <c r="G240">
        <v>28.9521</v>
      </c>
      <c r="H240">
        <v>63.5646</v>
      </c>
      <c r="I240">
        <v>52.1664</v>
      </c>
      <c r="J240" s="1">
        <f t="shared" si="68"/>
        <v>0.3644176175763145</v>
      </c>
      <c r="L240">
        <v>-6.8975</v>
      </c>
      <c r="M240">
        <v>104.2141</v>
      </c>
      <c r="N240">
        <v>47.9352</v>
      </c>
      <c r="O240" s="1">
        <f t="shared" si="69"/>
        <v>0.3644176175763216</v>
      </c>
      <c r="Q240">
        <v>6.6368</v>
      </c>
      <c r="R240">
        <v>84.1842</v>
      </c>
      <c r="S240">
        <v>-14.3295</v>
      </c>
      <c r="T240" s="1">
        <f t="shared" si="70"/>
        <v>0.3643676302856803</v>
      </c>
      <c r="V240" s="1">
        <f t="shared" si="54"/>
        <v>6.6368</v>
      </c>
      <c r="W240" s="1">
        <f t="shared" si="55"/>
        <v>84.1842</v>
      </c>
      <c r="X240" s="1">
        <f t="shared" si="56"/>
        <v>134</v>
      </c>
      <c r="Y240" s="1">
        <f t="shared" si="71"/>
        <v>0.3643676302856803</v>
      </c>
      <c r="AA240" s="1">
        <f t="shared" si="57"/>
        <v>101.83333221028367</v>
      </c>
      <c r="AB240" s="1">
        <f t="shared" si="58"/>
        <v>87.29191604730646</v>
      </c>
      <c r="AC240" s="1">
        <f t="shared" si="59"/>
        <v>89.395324092147</v>
      </c>
      <c r="AE240" s="1">
        <f t="shared" si="60"/>
        <v>51.00004155959091</v>
      </c>
      <c r="AF240" s="1">
        <f t="shared" si="61"/>
        <v>54.364314801623316</v>
      </c>
      <c r="AG240" s="1">
        <f t="shared" si="62"/>
        <v>61.01036970851759</v>
      </c>
      <c r="AI240" s="1">
        <f t="shared" si="63"/>
        <v>62.764776634106546</v>
      </c>
      <c r="AJ240" s="1">
        <f t="shared" si="64"/>
        <v>69.6310157711479</v>
      </c>
      <c r="AK240" s="1">
        <f t="shared" si="65"/>
        <v>74.31103955131542</v>
      </c>
    </row>
    <row r="241" spans="1:37" ht="12.75">
      <c r="A241">
        <f t="shared" si="66"/>
        <v>235</v>
      </c>
      <c r="B241">
        <v>-17.6378</v>
      </c>
      <c r="C241">
        <v>44.607</v>
      </c>
      <c r="D241">
        <v>43.4564</v>
      </c>
      <c r="E241" s="1">
        <f t="shared" si="67"/>
        <v>0.36436763028567326</v>
      </c>
      <c r="G241">
        <v>28.7699</v>
      </c>
      <c r="H241">
        <v>63.8801</v>
      </c>
      <c r="I241">
        <v>52.1664</v>
      </c>
      <c r="J241" s="1">
        <f t="shared" si="68"/>
        <v>0.3643310170710156</v>
      </c>
      <c r="L241">
        <v>-7.0796</v>
      </c>
      <c r="M241">
        <v>104.5296</v>
      </c>
      <c r="N241">
        <v>47.9352</v>
      </c>
      <c r="O241" s="1">
        <f t="shared" si="69"/>
        <v>0.36428101789689804</v>
      </c>
      <c r="Q241">
        <v>6.4546</v>
      </c>
      <c r="R241">
        <v>84.4997</v>
      </c>
      <c r="S241">
        <v>-14.3295</v>
      </c>
      <c r="T241" s="1">
        <f t="shared" si="70"/>
        <v>0.36433101707101473</v>
      </c>
      <c r="V241" s="1">
        <f t="shared" si="54"/>
        <v>6.4546</v>
      </c>
      <c r="W241" s="1">
        <f t="shared" si="55"/>
        <v>84.4997</v>
      </c>
      <c r="X241" s="1">
        <f t="shared" si="56"/>
        <v>134</v>
      </c>
      <c r="Y241" s="1">
        <f t="shared" si="71"/>
        <v>0.36433101707101473</v>
      </c>
      <c r="AA241" s="1">
        <f t="shared" si="57"/>
        <v>101.83326937700664</v>
      </c>
      <c r="AB241" s="1">
        <f t="shared" si="58"/>
        <v>87.29191604730646</v>
      </c>
      <c r="AC241" s="1">
        <f t="shared" si="59"/>
        <v>89.39530895237176</v>
      </c>
      <c r="AE241" s="1">
        <f t="shared" si="60"/>
        <v>50.99991277345482</v>
      </c>
      <c r="AF241" s="1">
        <f t="shared" si="61"/>
        <v>54.36424885841798</v>
      </c>
      <c r="AG241" s="1">
        <f t="shared" si="62"/>
        <v>61.010271491282516</v>
      </c>
      <c r="AI241" s="1">
        <f t="shared" si="63"/>
        <v>62.76484531921713</v>
      </c>
      <c r="AJ241" s="1">
        <f t="shared" si="64"/>
        <v>69.6310157711479</v>
      </c>
      <c r="AK241" s="1">
        <f t="shared" si="65"/>
        <v>74.31107409811773</v>
      </c>
    </row>
    <row r="242" spans="1:37" ht="12.75">
      <c r="A242">
        <f t="shared" si="66"/>
        <v>236</v>
      </c>
      <c r="B242">
        <v>-17.82</v>
      </c>
      <c r="C242">
        <v>44.9225</v>
      </c>
      <c r="D242">
        <v>43.4564</v>
      </c>
      <c r="E242" s="1">
        <f t="shared" si="67"/>
        <v>0.3643310170710156</v>
      </c>
      <c r="G242">
        <v>28.5877</v>
      </c>
      <c r="H242">
        <v>64.1957</v>
      </c>
      <c r="I242">
        <v>52.1664</v>
      </c>
      <c r="J242" s="1">
        <f t="shared" si="68"/>
        <v>0.36441761757632063</v>
      </c>
      <c r="L242">
        <v>-7.2618</v>
      </c>
      <c r="M242">
        <v>104.8452</v>
      </c>
      <c r="N242">
        <v>47.9352</v>
      </c>
      <c r="O242" s="1">
        <f t="shared" si="69"/>
        <v>0.3644176175763216</v>
      </c>
      <c r="Q242">
        <v>6.2724</v>
      </c>
      <c r="R242">
        <v>84.8153</v>
      </c>
      <c r="S242">
        <v>-14.3295</v>
      </c>
      <c r="T242" s="1">
        <f t="shared" si="70"/>
        <v>0.36441761757630925</v>
      </c>
      <c r="V242" s="1">
        <f t="shared" si="54"/>
        <v>6.2724</v>
      </c>
      <c r="W242" s="1">
        <f t="shared" si="55"/>
        <v>84.8153</v>
      </c>
      <c r="X242" s="1">
        <f t="shared" si="56"/>
        <v>134</v>
      </c>
      <c r="Y242" s="1">
        <f t="shared" si="71"/>
        <v>0.36441761757630925</v>
      </c>
      <c r="AA242" s="1">
        <f t="shared" si="57"/>
        <v>101.83330855157362</v>
      </c>
      <c r="AB242" s="1">
        <f t="shared" si="58"/>
        <v>87.29191604730644</v>
      </c>
      <c r="AC242" s="1">
        <f t="shared" si="59"/>
        <v>89.39530895237176</v>
      </c>
      <c r="AE242" s="1">
        <f t="shared" si="60"/>
        <v>50.999950563995654</v>
      </c>
      <c r="AF242" s="1">
        <f t="shared" si="61"/>
        <v>54.36424885841798</v>
      </c>
      <c r="AG242" s="1">
        <f t="shared" si="62"/>
        <v>61.010369708517594</v>
      </c>
      <c r="AI242" s="1">
        <f t="shared" si="63"/>
        <v>62.76480249618771</v>
      </c>
      <c r="AJ242" s="1">
        <f t="shared" si="64"/>
        <v>69.63101577114794</v>
      </c>
      <c r="AK242" s="1">
        <f t="shared" si="65"/>
        <v>74.31107409811773</v>
      </c>
    </row>
    <row r="243" spans="1:37" ht="12.75">
      <c r="A243">
        <f t="shared" si="66"/>
        <v>237</v>
      </c>
      <c r="B243">
        <v>-18.0022</v>
      </c>
      <c r="C243">
        <v>45.2381</v>
      </c>
      <c r="D243">
        <v>43.4564</v>
      </c>
      <c r="E243" s="1">
        <f t="shared" si="67"/>
        <v>0.36441761757632063</v>
      </c>
      <c r="G243">
        <v>28.4055</v>
      </c>
      <c r="H243">
        <v>64.5112</v>
      </c>
      <c r="I243">
        <v>52.1664</v>
      </c>
      <c r="J243" s="1">
        <f t="shared" si="68"/>
        <v>0.3643310170710156</v>
      </c>
      <c r="L243">
        <v>-7.444</v>
      </c>
      <c r="M243">
        <v>105.1607</v>
      </c>
      <c r="N243">
        <v>47.9352</v>
      </c>
      <c r="O243" s="1">
        <f t="shared" si="69"/>
        <v>0.36433101707101473</v>
      </c>
      <c r="Q243">
        <v>6.0902</v>
      </c>
      <c r="R243">
        <v>85.1308</v>
      </c>
      <c r="S243">
        <v>-14.3295</v>
      </c>
      <c r="T243" s="1">
        <f t="shared" si="70"/>
        <v>0.36433101707101473</v>
      </c>
      <c r="V243" s="1">
        <f t="shared" si="54"/>
        <v>6.0902</v>
      </c>
      <c r="W243" s="1">
        <f t="shared" si="55"/>
        <v>85.1308</v>
      </c>
      <c r="X243" s="1">
        <f t="shared" si="56"/>
        <v>134</v>
      </c>
      <c r="Y243" s="1">
        <f t="shared" si="71"/>
        <v>0.36433101707101473</v>
      </c>
      <c r="AA243" s="1">
        <f t="shared" si="57"/>
        <v>101.83326937700664</v>
      </c>
      <c r="AB243" s="1">
        <f t="shared" si="58"/>
        <v>87.29191604730644</v>
      </c>
      <c r="AC243" s="1">
        <f t="shared" si="59"/>
        <v>89.39530895237176</v>
      </c>
      <c r="AE243" s="1">
        <f t="shared" si="60"/>
        <v>50.99991277345482</v>
      </c>
      <c r="AF243" s="1">
        <f t="shared" si="61"/>
        <v>54.36424885841798</v>
      </c>
      <c r="AG243" s="1">
        <f t="shared" si="62"/>
        <v>61.010271491282516</v>
      </c>
      <c r="AI243" s="1">
        <f t="shared" si="63"/>
        <v>62.76484531921713</v>
      </c>
      <c r="AJ243" s="1">
        <f t="shared" si="64"/>
        <v>69.63101577114794</v>
      </c>
      <c r="AK243" s="1">
        <f t="shared" si="65"/>
        <v>74.31107409811773</v>
      </c>
    </row>
    <row r="244" spans="1:37" ht="12.75">
      <c r="A244">
        <f t="shared" si="66"/>
        <v>238</v>
      </c>
      <c r="B244">
        <v>-18.1844</v>
      </c>
      <c r="C244">
        <v>45.5536</v>
      </c>
      <c r="D244">
        <v>43.4564</v>
      </c>
      <c r="E244" s="1">
        <f t="shared" si="67"/>
        <v>0.3643310170710156</v>
      </c>
      <c r="G244">
        <v>28.2234</v>
      </c>
      <c r="H244">
        <v>64.8268</v>
      </c>
      <c r="I244">
        <v>52.1664</v>
      </c>
      <c r="J244" s="1">
        <f t="shared" si="68"/>
        <v>0.3643676302856794</v>
      </c>
      <c r="L244">
        <v>-7.6262</v>
      </c>
      <c r="M244">
        <v>105.4763</v>
      </c>
      <c r="N244">
        <v>47.9352</v>
      </c>
      <c r="O244" s="1">
        <f t="shared" si="69"/>
        <v>0.36441761757630925</v>
      </c>
      <c r="Q244">
        <v>5.908</v>
      </c>
      <c r="R244">
        <v>85.4464</v>
      </c>
      <c r="S244">
        <v>-14.3295</v>
      </c>
      <c r="T244" s="1">
        <f t="shared" si="70"/>
        <v>0.3644176175763216</v>
      </c>
      <c r="V244" s="1">
        <f t="shared" si="54"/>
        <v>5.908</v>
      </c>
      <c r="W244" s="1">
        <f t="shared" si="55"/>
        <v>85.4464</v>
      </c>
      <c r="X244" s="1">
        <f t="shared" si="56"/>
        <v>134</v>
      </c>
      <c r="Y244" s="1">
        <f t="shared" si="71"/>
        <v>0.3644176175763216</v>
      </c>
      <c r="AA244" s="1">
        <f t="shared" si="57"/>
        <v>101.83330855157362</v>
      </c>
      <c r="AB244" s="1">
        <f t="shared" si="58"/>
        <v>87.29194161135378</v>
      </c>
      <c r="AC244" s="1">
        <f t="shared" si="59"/>
        <v>89.39530895237176</v>
      </c>
      <c r="AE244" s="1">
        <f t="shared" si="60"/>
        <v>51.00004155959091</v>
      </c>
      <c r="AF244" s="1">
        <f t="shared" si="61"/>
        <v>54.36431480162331</v>
      </c>
      <c r="AG244" s="1">
        <f t="shared" si="62"/>
        <v>61.01036970851758</v>
      </c>
      <c r="AI244" s="1">
        <f t="shared" si="63"/>
        <v>62.76480249618771</v>
      </c>
      <c r="AJ244" s="1">
        <f t="shared" si="64"/>
        <v>69.63097057770992</v>
      </c>
      <c r="AK244" s="1">
        <f t="shared" si="65"/>
        <v>74.31107409811773</v>
      </c>
    </row>
    <row r="245" spans="1:37" ht="12.75">
      <c r="A245">
        <f t="shared" si="66"/>
        <v>239</v>
      </c>
      <c r="B245">
        <v>-18.3666</v>
      </c>
      <c r="C245">
        <v>45.8692</v>
      </c>
      <c r="D245">
        <v>43.4564</v>
      </c>
      <c r="E245" s="1">
        <f t="shared" si="67"/>
        <v>0.3644176175763145</v>
      </c>
      <c r="G245">
        <v>28.0412</v>
      </c>
      <c r="H245">
        <v>65.1424</v>
      </c>
      <c r="I245">
        <v>52.1664</v>
      </c>
      <c r="J245" s="1">
        <f t="shared" si="68"/>
        <v>0.36441761757631014</v>
      </c>
      <c r="L245">
        <v>-7.8084</v>
      </c>
      <c r="M245">
        <v>105.7918</v>
      </c>
      <c r="N245">
        <v>47.9352</v>
      </c>
      <c r="O245" s="1">
        <f t="shared" si="69"/>
        <v>0.36433101707101473</v>
      </c>
      <c r="Q245">
        <v>5.7258</v>
      </c>
      <c r="R245">
        <v>85.7619</v>
      </c>
      <c r="S245">
        <v>-14.3295</v>
      </c>
      <c r="T245" s="1">
        <f t="shared" si="70"/>
        <v>0.3643310170710152</v>
      </c>
      <c r="V245" s="1">
        <f t="shared" si="54"/>
        <v>5.7258</v>
      </c>
      <c r="W245" s="1">
        <f t="shared" si="55"/>
        <v>85.7619</v>
      </c>
      <c r="X245" s="1">
        <f t="shared" si="56"/>
        <v>134</v>
      </c>
      <c r="Y245" s="1">
        <f t="shared" si="71"/>
        <v>0.3643310170710152</v>
      </c>
      <c r="AA245" s="1">
        <f t="shared" si="57"/>
        <v>101.83326937700664</v>
      </c>
      <c r="AB245" s="1">
        <f t="shared" si="58"/>
        <v>87.29191798998346</v>
      </c>
      <c r="AC245" s="1">
        <f t="shared" si="59"/>
        <v>89.39530895237176</v>
      </c>
      <c r="AE245" s="1">
        <f t="shared" si="60"/>
        <v>51.000041559590905</v>
      </c>
      <c r="AF245" s="1">
        <f t="shared" si="61"/>
        <v>54.36424002926924</v>
      </c>
      <c r="AG245" s="1">
        <f t="shared" si="62"/>
        <v>61.01027149128251</v>
      </c>
      <c r="AI245" s="1">
        <f t="shared" si="63"/>
        <v>62.76484531921713</v>
      </c>
      <c r="AJ245" s="1">
        <f t="shared" si="64"/>
        <v>69.63101233677925</v>
      </c>
      <c r="AK245" s="1">
        <f t="shared" si="65"/>
        <v>74.31107409811773</v>
      </c>
    </row>
    <row r="246" spans="1:37" ht="12.75">
      <c r="A246">
        <f t="shared" si="66"/>
        <v>240</v>
      </c>
      <c r="B246">
        <v>-18.5488</v>
      </c>
      <c r="C246">
        <v>46.1848</v>
      </c>
      <c r="D246">
        <v>43.4564</v>
      </c>
      <c r="E246" s="1">
        <f t="shared" si="67"/>
        <v>0.3644176175763224</v>
      </c>
      <c r="G246">
        <v>27.859</v>
      </c>
      <c r="H246">
        <v>65.4579</v>
      </c>
      <c r="I246">
        <v>52.1664</v>
      </c>
      <c r="J246" s="1">
        <f t="shared" si="68"/>
        <v>0.36433101707101384</v>
      </c>
      <c r="L246">
        <v>-7.9906</v>
      </c>
      <c r="M246">
        <v>106.1074</v>
      </c>
      <c r="N246">
        <v>47.9352</v>
      </c>
      <c r="O246" s="1">
        <f t="shared" si="69"/>
        <v>0.3644176175763216</v>
      </c>
      <c r="Q246">
        <v>5.5436</v>
      </c>
      <c r="R246">
        <v>86.0775</v>
      </c>
      <c r="S246">
        <v>-14.3295</v>
      </c>
      <c r="T246" s="1">
        <f t="shared" si="70"/>
        <v>0.3644176175763216</v>
      </c>
      <c r="V246" s="1">
        <f t="shared" si="54"/>
        <v>5.5436</v>
      </c>
      <c r="W246" s="1">
        <f t="shared" si="55"/>
        <v>86.0775</v>
      </c>
      <c r="X246" s="1">
        <f t="shared" si="56"/>
        <v>134</v>
      </c>
      <c r="Y246" s="1">
        <f t="shared" si="71"/>
        <v>0.3644176175763216</v>
      </c>
      <c r="AA246" s="1">
        <f t="shared" si="57"/>
        <v>101.83326937700664</v>
      </c>
      <c r="AB246" s="1">
        <f t="shared" si="58"/>
        <v>87.29194161135379</v>
      </c>
      <c r="AC246" s="1">
        <f t="shared" si="59"/>
        <v>89.39530895237176</v>
      </c>
      <c r="AE246" s="1">
        <f t="shared" si="60"/>
        <v>51.00000376911751</v>
      </c>
      <c r="AF246" s="1">
        <f t="shared" si="61"/>
        <v>54.364314801623316</v>
      </c>
      <c r="AG246" s="1">
        <f t="shared" si="62"/>
        <v>61.01027149128251</v>
      </c>
      <c r="AI246" s="1">
        <f t="shared" si="63"/>
        <v>62.76484531921713</v>
      </c>
      <c r="AJ246" s="1">
        <f t="shared" si="64"/>
        <v>69.63097057770987</v>
      </c>
      <c r="AK246" s="1">
        <f t="shared" si="65"/>
        <v>74.31107409811773</v>
      </c>
    </row>
    <row r="247" spans="1:37" ht="12.75">
      <c r="A247">
        <f t="shared" si="66"/>
        <v>241</v>
      </c>
      <c r="B247">
        <v>-18.731</v>
      </c>
      <c r="C247">
        <v>46.5003</v>
      </c>
      <c r="D247">
        <v>43.4564</v>
      </c>
      <c r="E247" s="1">
        <f t="shared" si="67"/>
        <v>0.3643310170710156</v>
      </c>
      <c r="G247">
        <v>27.6768</v>
      </c>
      <c r="H247">
        <v>65.7735</v>
      </c>
      <c r="I247">
        <v>52.1664</v>
      </c>
      <c r="J247" s="1">
        <f t="shared" si="68"/>
        <v>0.3644176175763224</v>
      </c>
      <c r="L247">
        <v>-8.1728</v>
      </c>
      <c r="M247">
        <v>106.423</v>
      </c>
      <c r="N247">
        <v>47.9352</v>
      </c>
      <c r="O247" s="1">
        <f t="shared" si="69"/>
        <v>0.364417617576322</v>
      </c>
      <c r="Q247">
        <v>5.3614</v>
      </c>
      <c r="R247">
        <v>86.3931</v>
      </c>
      <c r="S247">
        <v>-14.3295</v>
      </c>
      <c r="T247" s="1">
        <f t="shared" si="70"/>
        <v>0.3644176175763216</v>
      </c>
      <c r="V247" s="1">
        <f t="shared" si="54"/>
        <v>5.3614</v>
      </c>
      <c r="W247" s="1">
        <f t="shared" si="55"/>
        <v>86.3931</v>
      </c>
      <c r="X247" s="1">
        <f t="shared" si="56"/>
        <v>134</v>
      </c>
      <c r="Y247" s="1">
        <f t="shared" si="71"/>
        <v>0.3644176175763216</v>
      </c>
      <c r="AA247" s="1">
        <f t="shared" si="57"/>
        <v>101.83330855157362</v>
      </c>
      <c r="AB247" s="1">
        <f t="shared" si="58"/>
        <v>87.29194161135379</v>
      </c>
      <c r="AC247" s="1">
        <f t="shared" si="59"/>
        <v>89.39530895237176</v>
      </c>
      <c r="AE247" s="1">
        <f t="shared" si="60"/>
        <v>51.00004155959091</v>
      </c>
      <c r="AF247" s="1">
        <f t="shared" si="61"/>
        <v>54.364314801623316</v>
      </c>
      <c r="AG247" s="1">
        <f t="shared" si="62"/>
        <v>61.01036970851759</v>
      </c>
      <c r="AI247" s="1">
        <f t="shared" si="63"/>
        <v>62.76480249618771</v>
      </c>
      <c r="AJ247" s="1">
        <f t="shared" si="64"/>
        <v>69.63097057770987</v>
      </c>
      <c r="AK247" s="1">
        <f t="shared" si="65"/>
        <v>74.31107409811773</v>
      </c>
    </row>
    <row r="248" spans="1:37" ht="12.75">
      <c r="A248">
        <f t="shared" si="66"/>
        <v>242</v>
      </c>
      <c r="B248">
        <v>-18.9132</v>
      </c>
      <c r="C248">
        <v>46.8159</v>
      </c>
      <c r="D248">
        <v>43.4564</v>
      </c>
      <c r="E248" s="1">
        <f t="shared" si="67"/>
        <v>0.3644176175763145</v>
      </c>
      <c r="G248">
        <v>27.4946</v>
      </c>
      <c r="H248">
        <v>66.089</v>
      </c>
      <c r="I248">
        <v>52.1664</v>
      </c>
      <c r="J248" s="1">
        <f t="shared" si="68"/>
        <v>0.3643310170710156</v>
      </c>
      <c r="L248">
        <v>-8.355</v>
      </c>
      <c r="M248">
        <v>106.7385</v>
      </c>
      <c r="N248">
        <v>47.9352</v>
      </c>
      <c r="O248" s="1">
        <f t="shared" si="69"/>
        <v>0.36433101707101473</v>
      </c>
      <c r="Q248">
        <v>5.1793</v>
      </c>
      <c r="R248">
        <v>86.7086</v>
      </c>
      <c r="S248">
        <v>-14.3295</v>
      </c>
      <c r="T248" s="1">
        <f t="shared" si="70"/>
        <v>0.36428101789689804</v>
      </c>
      <c r="V248" s="1">
        <f t="shared" si="54"/>
        <v>5.1793</v>
      </c>
      <c r="W248" s="1">
        <f t="shared" si="55"/>
        <v>86.7086</v>
      </c>
      <c r="X248" s="1">
        <f t="shared" si="56"/>
        <v>134</v>
      </c>
      <c r="Y248" s="1">
        <f t="shared" si="71"/>
        <v>0.36428101789689804</v>
      </c>
      <c r="AA248" s="1">
        <f t="shared" si="57"/>
        <v>101.8332930357258</v>
      </c>
      <c r="AB248" s="1">
        <f t="shared" si="58"/>
        <v>87.29191604730646</v>
      </c>
      <c r="AC248" s="1">
        <f t="shared" si="59"/>
        <v>89.395324092147</v>
      </c>
      <c r="AE248" s="1">
        <f t="shared" si="60"/>
        <v>51.0000037691175</v>
      </c>
      <c r="AF248" s="1">
        <f t="shared" si="61"/>
        <v>54.364314801623316</v>
      </c>
      <c r="AG248" s="1">
        <f t="shared" si="62"/>
        <v>61.010271491282516</v>
      </c>
      <c r="AI248" s="1">
        <f t="shared" si="63"/>
        <v>62.764819457068555</v>
      </c>
      <c r="AJ248" s="1">
        <f t="shared" si="64"/>
        <v>69.6310157711479</v>
      </c>
      <c r="AK248" s="1">
        <f t="shared" si="65"/>
        <v>74.31103955131542</v>
      </c>
    </row>
    <row r="249" spans="1:37" ht="12.75">
      <c r="A249">
        <f t="shared" si="66"/>
        <v>243</v>
      </c>
      <c r="B249">
        <v>-19.0953</v>
      </c>
      <c r="C249">
        <v>47.1314</v>
      </c>
      <c r="D249">
        <v>43.4564</v>
      </c>
      <c r="E249" s="1">
        <f t="shared" si="67"/>
        <v>0.3642810178968989</v>
      </c>
      <c r="G249">
        <v>27.3124</v>
      </c>
      <c r="H249">
        <v>66.4046</v>
      </c>
      <c r="I249">
        <v>52.1664</v>
      </c>
      <c r="J249" s="1">
        <f t="shared" si="68"/>
        <v>0.36441761757632063</v>
      </c>
      <c r="L249">
        <v>-8.5371</v>
      </c>
      <c r="M249">
        <v>107.0541</v>
      </c>
      <c r="N249">
        <v>47.9352</v>
      </c>
      <c r="O249" s="1">
        <f t="shared" si="69"/>
        <v>0.3643676302856803</v>
      </c>
      <c r="Q249">
        <v>4.9971</v>
      </c>
      <c r="R249">
        <v>87.0242</v>
      </c>
      <c r="S249">
        <v>-14.3295</v>
      </c>
      <c r="T249" s="1">
        <f t="shared" si="70"/>
        <v>0.36441761757630925</v>
      </c>
      <c r="V249" s="1">
        <f t="shared" si="54"/>
        <v>4.9971</v>
      </c>
      <c r="W249" s="1">
        <f t="shared" si="55"/>
        <v>87.0242</v>
      </c>
      <c r="X249" s="1">
        <f t="shared" si="56"/>
        <v>134</v>
      </c>
      <c r="Y249" s="1">
        <f t="shared" si="71"/>
        <v>0.36441761757630925</v>
      </c>
      <c r="AA249" s="1">
        <f t="shared" si="57"/>
        <v>101.83330855157362</v>
      </c>
      <c r="AB249" s="1">
        <f t="shared" si="58"/>
        <v>87.29191604730644</v>
      </c>
      <c r="AC249" s="1">
        <f t="shared" si="59"/>
        <v>89.39530895237176</v>
      </c>
      <c r="AE249" s="1">
        <f t="shared" si="60"/>
        <v>50.999950563995654</v>
      </c>
      <c r="AF249" s="1">
        <f t="shared" si="61"/>
        <v>54.36424885841798</v>
      </c>
      <c r="AG249" s="1">
        <f t="shared" si="62"/>
        <v>61.010369708517594</v>
      </c>
      <c r="AI249" s="1">
        <f t="shared" si="63"/>
        <v>62.76480249618771</v>
      </c>
      <c r="AJ249" s="1">
        <f t="shared" si="64"/>
        <v>69.63101577114794</v>
      </c>
      <c r="AK249" s="1">
        <f t="shared" si="65"/>
        <v>74.31107409811773</v>
      </c>
    </row>
    <row r="250" spans="1:37" ht="12.75">
      <c r="A250">
        <f t="shared" si="66"/>
        <v>244</v>
      </c>
      <c r="B250">
        <v>-19.2775</v>
      </c>
      <c r="C250">
        <v>47.447</v>
      </c>
      <c r="D250">
        <v>43.4564</v>
      </c>
      <c r="E250" s="1">
        <f t="shared" si="67"/>
        <v>0.36441761757632063</v>
      </c>
      <c r="G250">
        <v>27.1302</v>
      </c>
      <c r="H250">
        <v>66.7202</v>
      </c>
      <c r="I250">
        <v>52.1664</v>
      </c>
      <c r="J250" s="1">
        <f t="shared" si="68"/>
        <v>0.3644176175763224</v>
      </c>
      <c r="L250">
        <v>-8.7193</v>
      </c>
      <c r="M250">
        <v>107.3697</v>
      </c>
      <c r="N250">
        <v>47.9352</v>
      </c>
      <c r="O250" s="1">
        <f t="shared" si="69"/>
        <v>0.36441761757630925</v>
      </c>
      <c r="Q250">
        <v>4.8149</v>
      </c>
      <c r="R250">
        <v>87.3398</v>
      </c>
      <c r="S250">
        <v>-14.3295</v>
      </c>
      <c r="T250" s="1">
        <f t="shared" si="70"/>
        <v>0.3644176175763216</v>
      </c>
      <c r="V250" s="1">
        <f t="shared" si="54"/>
        <v>4.8149</v>
      </c>
      <c r="W250" s="1">
        <f t="shared" si="55"/>
        <v>87.3398</v>
      </c>
      <c r="X250" s="1">
        <f t="shared" si="56"/>
        <v>134</v>
      </c>
      <c r="Y250" s="1">
        <f t="shared" si="71"/>
        <v>0.3644176175763216</v>
      </c>
      <c r="AA250" s="1">
        <f t="shared" si="57"/>
        <v>101.83330855157362</v>
      </c>
      <c r="AB250" s="1">
        <f t="shared" si="58"/>
        <v>87.29191604730644</v>
      </c>
      <c r="AC250" s="1">
        <f t="shared" si="59"/>
        <v>89.39530895237176</v>
      </c>
      <c r="AE250" s="1">
        <f t="shared" si="60"/>
        <v>50.99995056399565</v>
      </c>
      <c r="AF250" s="1">
        <f t="shared" si="61"/>
        <v>54.364248858417966</v>
      </c>
      <c r="AG250" s="1">
        <f t="shared" si="62"/>
        <v>61.01036970851758</v>
      </c>
      <c r="AI250" s="1">
        <f t="shared" si="63"/>
        <v>62.76480249618771</v>
      </c>
      <c r="AJ250" s="1">
        <f t="shared" si="64"/>
        <v>69.63101577114794</v>
      </c>
      <c r="AK250" s="1">
        <f t="shared" si="65"/>
        <v>74.31107409811773</v>
      </c>
    </row>
    <row r="251" spans="1:37" ht="12.75">
      <c r="A251">
        <f t="shared" si="66"/>
        <v>245</v>
      </c>
      <c r="B251">
        <v>-19.4597</v>
      </c>
      <c r="C251">
        <v>47.7626</v>
      </c>
      <c r="D251">
        <v>43.4564</v>
      </c>
      <c r="E251" s="1">
        <f t="shared" si="67"/>
        <v>0.3644176175763163</v>
      </c>
      <c r="G251">
        <v>26.948</v>
      </c>
      <c r="H251">
        <v>67.0357</v>
      </c>
      <c r="I251">
        <v>52.1664</v>
      </c>
      <c r="J251" s="1">
        <f t="shared" si="68"/>
        <v>0.36433101707101384</v>
      </c>
      <c r="L251">
        <v>-8.9015</v>
      </c>
      <c r="M251">
        <v>107.6852</v>
      </c>
      <c r="N251">
        <v>47.9352</v>
      </c>
      <c r="O251" s="1">
        <f t="shared" si="69"/>
        <v>0.36433101707101473</v>
      </c>
      <c r="Q251">
        <v>4.6327</v>
      </c>
      <c r="R251">
        <v>87.6553</v>
      </c>
      <c r="S251">
        <v>-14.3295</v>
      </c>
      <c r="T251" s="1">
        <f t="shared" si="70"/>
        <v>0.36433101707101473</v>
      </c>
      <c r="V251" s="1">
        <f t="shared" si="54"/>
        <v>4.6327</v>
      </c>
      <c r="W251" s="1">
        <f t="shared" si="55"/>
        <v>87.6553</v>
      </c>
      <c r="X251" s="1">
        <f t="shared" si="56"/>
        <v>134</v>
      </c>
      <c r="Y251" s="1">
        <f t="shared" si="71"/>
        <v>0.36433101707101473</v>
      </c>
      <c r="AA251" s="1">
        <f t="shared" si="57"/>
        <v>101.83326937700664</v>
      </c>
      <c r="AB251" s="1">
        <f t="shared" si="58"/>
        <v>87.29191604730644</v>
      </c>
      <c r="AC251" s="1">
        <f t="shared" si="59"/>
        <v>89.39530895237176</v>
      </c>
      <c r="AE251" s="1">
        <f t="shared" si="60"/>
        <v>50.99991277345483</v>
      </c>
      <c r="AF251" s="1">
        <f t="shared" si="61"/>
        <v>54.364248858417966</v>
      </c>
      <c r="AG251" s="1">
        <f t="shared" si="62"/>
        <v>61.01027149128251</v>
      </c>
      <c r="AI251" s="1">
        <f t="shared" si="63"/>
        <v>62.76484531921713</v>
      </c>
      <c r="AJ251" s="1">
        <f t="shared" si="64"/>
        <v>69.63101577114794</v>
      </c>
      <c r="AK251" s="1">
        <f t="shared" si="65"/>
        <v>74.31107409811773</v>
      </c>
    </row>
    <row r="252" spans="1:37" ht="12.75">
      <c r="A252">
        <f t="shared" si="66"/>
        <v>246</v>
      </c>
      <c r="B252">
        <v>-19.6419</v>
      </c>
      <c r="C252">
        <v>48.0781</v>
      </c>
      <c r="D252">
        <v>43.4564</v>
      </c>
      <c r="E252" s="1">
        <f t="shared" si="67"/>
        <v>0.36433101707101384</v>
      </c>
      <c r="G252">
        <v>26.7658</v>
      </c>
      <c r="H252">
        <v>67.3513</v>
      </c>
      <c r="I252">
        <v>52.1664</v>
      </c>
      <c r="J252" s="1">
        <f t="shared" si="68"/>
        <v>0.36441761757631014</v>
      </c>
      <c r="L252">
        <v>-9.0837</v>
      </c>
      <c r="M252">
        <v>108.0008</v>
      </c>
      <c r="N252">
        <v>47.9352</v>
      </c>
      <c r="O252" s="1">
        <f t="shared" si="69"/>
        <v>0.3644176175763216</v>
      </c>
      <c r="Q252">
        <v>4.4505</v>
      </c>
      <c r="R252">
        <v>87.9709</v>
      </c>
      <c r="S252">
        <v>-14.3295</v>
      </c>
      <c r="T252" s="1">
        <f t="shared" si="70"/>
        <v>0.3644176175763216</v>
      </c>
      <c r="V252" s="1">
        <f t="shared" si="54"/>
        <v>4.4505</v>
      </c>
      <c r="W252" s="1">
        <f t="shared" si="55"/>
        <v>87.9709</v>
      </c>
      <c r="X252" s="1">
        <f t="shared" si="56"/>
        <v>134</v>
      </c>
      <c r="Y252" s="1">
        <f t="shared" si="71"/>
        <v>0.3644176175763216</v>
      </c>
      <c r="AA252" s="1">
        <f t="shared" si="57"/>
        <v>101.83330855157362</v>
      </c>
      <c r="AB252" s="1">
        <f t="shared" si="58"/>
        <v>87.29191604730646</v>
      </c>
      <c r="AC252" s="1">
        <f t="shared" si="59"/>
        <v>89.39530895237176</v>
      </c>
      <c r="AE252" s="1">
        <f t="shared" si="60"/>
        <v>50.99995056399565</v>
      </c>
      <c r="AF252" s="1">
        <f t="shared" si="61"/>
        <v>54.36424885841798</v>
      </c>
      <c r="AG252" s="1">
        <f t="shared" si="62"/>
        <v>61.01036970851759</v>
      </c>
      <c r="AI252" s="1">
        <f t="shared" si="63"/>
        <v>62.76480249618771</v>
      </c>
      <c r="AJ252" s="1">
        <f t="shared" si="64"/>
        <v>69.6310157711479</v>
      </c>
      <c r="AK252" s="1">
        <f t="shared" si="65"/>
        <v>74.31107409811773</v>
      </c>
    </row>
    <row r="253" spans="1:37" ht="12.75">
      <c r="A253">
        <f t="shared" si="66"/>
        <v>247</v>
      </c>
      <c r="B253">
        <v>-19.8241</v>
      </c>
      <c r="C253">
        <v>48.3937</v>
      </c>
      <c r="D253">
        <v>43.4564</v>
      </c>
      <c r="E253" s="1">
        <f t="shared" si="67"/>
        <v>0.3644176175763224</v>
      </c>
      <c r="G253">
        <v>26.5836</v>
      </c>
      <c r="H253">
        <v>67.6669</v>
      </c>
      <c r="I253">
        <v>52.1664</v>
      </c>
      <c r="J253" s="1">
        <f t="shared" si="68"/>
        <v>0.36441761757632063</v>
      </c>
      <c r="L253">
        <v>-9.2659</v>
      </c>
      <c r="M253">
        <v>108.3164</v>
      </c>
      <c r="N253">
        <v>47.9352</v>
      </c>
      <c r="O253" s="1">
        <f t="shared" si="69"/>
        <v>0.3644176175763216</v>
      </c>
      <c r="Q253">
        <v>4.2683</v>
      </c>
      <c r="R253">
        <v>88.2865</v>
      </c>
      <c r="S253">
        <v>-14.3295</v>
      </c>
      <c r="T253" s="1">
        <f t="shared" si="70"/>
        <v>0.3644176175763216</v>
      </c>
      <c r="V253" s="1">
        <f t="shared" si="54"/>
        <v>4.2683</v>
      </c>
      <c r="W253" s="1">
        <f t="shared" si="55"/>
        <v>88.2865</v>
      </c>
      <c r="X253" s="1">
        <f t="shared" si="56"/>
        <v>134</v>
      </c>
      <c r="Y253" s="1">
        <f t="shared" si="71"/>
        <v>0.3644176175763216</v>
      </c>
      <c r="AA253" s="1">
        <f t="shared" si="57"/>
        <v>101.83330855157362</v>
      </c>
      <c r="AB253" s="1">
        <f t="shared" si="58"/>
        <v>87.29191604730646</v>
      </c>
      <c r="AC253" s="1">
        <f t="shared" si="59"/>
        <v>89.39530895237176</v>
      </c>
      <c r="AE253" s="1">
        <f t="shared" si="60"/>
        <v>50.999950563995654</v>
      </c>
      <c r="AF253" s="1">
        <f t="shared" si="61"/>
        <v>54.36424885841798</v>
      </c>
      <c r="AG253" s="1">
        <f t="shared" si="62"/>
        <v>61.01036970851759</v>
      </c>
      <c r="AI253" s="1">
        <f t="shared" si="63"/>
        <v>62.76480249618771</v>
      </c>
      <c r="AJ253" s="1">
        <f t="shared" si="64"/>
        <v>69.6310157711479</v>
      </c>
      <c r="AK253" s="1">
        <f t="shared" si="65"/>
        <v>74.31107409811773</v>
      </c>
    </row>
    <row r="254" spans="4:37" ht="12.75">
      <c r="D254" s="1" t="s">
        <v>15</v>
      </c>
      <c r="E254" s="1">
        <f>MAX(E7:E253)</f>
        <v>0.6962900904077277</v>
      </c>
      <c r="I254" s="1" t="s">
        <v>15</v>
      </c>
      <c r="J254" s="1">
        <f>MAX(J7:J253)</f>
        <v>0.7476562111024044</v>
      </c>
      <c r="N254" s="1" t="s">
        <v>15</v>
      </c>
      <c r="O254" s="1">
        <f>MAX(O7:O253)</f>
        <v>1.0283890168608418</v>
      </c>
      <c r="S254" s="1" t="s">
        <v>15</v>
      </c>
      <c r="T254" s="1">
        <f>MAX(T7:T253)</f>
        <v>0.482877168646437</v>
      </c>
      <c r="X254" s="1" t="s">
        <v>15</v>
      </c>
      <c r="Y254" s="1">
        <f>MAX(Y7:Y253)</f>
        <v>0.43625836381667144</v>
      </c>
      <c r="Z254" s="1" t="s">
        <v>15</v>
      </c>
      <c r="AA254" s="1">
        <f>MAX(AA7:AA253)</f>
        <v>101.83333221028367</v>
      </c>
      <c r="AB254" s="1">
        <f>MAX(AB7:AB253)</f>
        <v>87.29194161135379</v>
      </c>
      <c r="AC254" s="1">
        <f>MAX(AC7:AC253)</f>
        <v>90.72658021384913</v>
      </c>
      <c r="AE254" s="1">
        <f>MAX(AE7:AE253)</f>
        <v>51.00008331601037</v>
      </c>
      <c r="AF254" s="1">
        <f>MAX(AF7:AF253)</f>
        <v>54.36439038561916</v>
      </c>
      <c r="AG254" s="1">
        <f>MAX(AG7:AG253)</f>
        <v>61.01041201926111</v>
      </c>
      <c r="AH254" s="1" t="s">
        <v>15</v>
      </c>
      <c r="AI254" s="1">
        <f>MAX(AI7:AI253)</f>
        <v>66.80037712035983</v>
      </c>
      <c r="AJ254" s="1">
        <f>MAX(AJ7:AJ253)</f>
        <v>69.63105753034266</v>
      </c>
      <c r="AK254" s="1">
        <f>MAX(AK7:AK253)</f>
        <v>74.31112522540934</v>
      </c>
    </row>
    <row r="255" spans="4:37" ht="12.75">
      <c r="D255" s="1" t="s">
        <v>16</v>
      </c>
      <c r="E255" s="1">
        <f>MIN(E8:E254)</f>
        <v>0.04370697884777383</v>
      </c>
      <c r="I255" s="1" t="s">
        <v>16</v>
      </c>
      <c r="J255" s="1">
        <f>MIN(J8:J254)</f>
        <v>0.02195836970268984</v>
      </c>
      <c r="N255" s="1" t="s">
        <v>16</v>
      </c>
      <c r="O255" s="1">
        <f>MIN(O8:O254)</f>
        <v>0.04370697884777261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1">
        <f>MIN(AA8:AA254)</f>
        <v>75.66693801344151</v>
      </c>
      <c r="AB255" s="1">
        <f>MIN(AB8:AB254)</f>
        <v>74.56037907977668</v>
      </c>
      <c r="AC255" s="1">
        <f>MIN(AC8:AC254)</f>
        <v>81.45807432010653</v>
      </c>
      <c r="AE255" s="1">
        <f>MIN(AE8:AE254)</f>
        <v>50.99990894011478</v>
      </c>
      <c r="AF255" s="1">
        <f>MIN(AF8:AF254)</f>
        <v>54.36415767589892</v>
      </c>
      <c r="AG255" s="1">
        <f>MIN(AG8:AG254)</f>
        <v>61.01023600741108</v>
      </c>
      <c r="AH255" s="1" t="s">
        <v>16</v>
      </c>
      <c r="AI255" s="1">
        <f>MIN(AI8:AI254)</f>
        <v>61.10232106862145</v>
      </c>
      <c r="AJ255" s="1">
        <f>MIN(AJ8:AJ254)</f>
        <v>65.41291084487317</v>
      </c>
      <c r="AK255" s="1">
        <f>MIN(AK8:AK254)</f>
        <v>67.10469839176653</v>
      </c>
    </row>
    <row r="256" spans="4:37" ht="12.75">
      <c r="D256" s="1" t="s">
        <v>17</v>
      </c>
      <c r="E256" s="1">
        <f>SUM(E9:E255)</f>
        <v>92.68178222869278</v>
      </c>
      <c r="I256" s="1" t="s">
        <v>17</v>
      </c>
      <c r="J256" s="1">
        <f>SUM(J9:J255)</f>
        <v>92.83920523832622</v>
      </c>
      <c r="N256" s="1" t="s">
        <v>17</v>
      </c>
      <c r="O256" s="1">
        <f>SUM(O9:O255)</f>
        <v>100.33563440261084</v>
      </c>
      <c r="S256" s="1" t="s">
        <v>17</v>
      </c>
      <c r="T256" s="1">
        <f>SUM(T9:T255)</f>
        <v>86.28130939554107</v>
      </c>
      <c r="X256" s="1" t="s">
        <v>17</v>
      </c>
      <c r="Y256" s="1">
        <f>SUM(Y9:Y255)</f>
        <v>80.54488159105146</v>
      </c>
      <c r="Z256" t="s">
        <v>18</v>
      </c>
      <c r="AA256" s="9">
        <f>AA254-AA255</f>
        <v>26.166394196842163</v>
      </c>
      <c r="AB256" s="9">
        <f>AB254-AB255</f>
        <v>12.731562531577111</v>
      </c>
      <c r="AC256" s="9">
        <f>AC254-AC255</f>
        <v>9.2685058937426</v>
      </c>
      <c r="AD256" t="s">
        <v>18</v>
      </c>
      <c r="AE256" s="1">
        <f>AE254-AE255</f>
        <v>0.00017437589558966238</v>
      </c>
      <c r="AF256" s="1">
        <f>AF254-AF255</f>
        <v>0.00023270972023681225</v>
      </c>
      <c r="AG256" s="1">
        <f>AG254-AG255</f>
        <v>0.0001760118500300223</v>
      </c>
      <c r="AH256" t="s">
        <v>18</v>
      </c>
      <c r="AI256" s="1">
        <f>AI254-AI255</f>
        <v>5.6980560517383765</v>
      </c>
      <c r="AJ256" s="1">
        <f>AJ254-AJ255</f>
        <v>4.218146685469492</v>
      </c>
      <c r="AK256" s="1">
        <f>AK254-AK255</f>
        <v>7.206426833642809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tbrown</cp:lastModifiedBy>
  <dcterms:created xsi:type="dcterms:W3CDTF">2005-06-01T14:06:23Z</dcterms:created>
  <dcterms:modified xsi:type="dcterms:W3CDTF">2007-01-15T18:58:22Z</dcterms:modified>
  <cp:category/>
  <cp:version/>
  <cp:contentType/>
  <cp:contentStatus/>
</cp:coreProperties>
</file>