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50" windowWidth="18285" windowHeight="11700" activeTab="2"/>
  </bookViews>
  <sheets>
    <sheet name="Laser Pointer Trace" sheetId="1" r:id="rId1"/>
    <sheet name="Hook and Sup Trace, Strap Len" sheetId="2" r:id="rId2"/>
    <sheet name="Sling Load Fraction" sheetId="3" r:id="rId3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<sst xmlns="http://schemas.openxmlformats.org/spreadsheetml/2006/main" count="94" uniqueCount="45">
  <si>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</si>
  <si>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</si>
  <si>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</si>
  <si>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</si>
  <si>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</si>
  <si>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</si>
  <si>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</si>
  <si>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</si>
  <si>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</si>
  <si>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</si>
  <si>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</si>
  <si>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</si>
  <si>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</si>
  <si>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</si>
  <si>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</si>
  <si>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</si>
  <si>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</si>
  <si>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</si>
  <si>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</si>
  <si>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</si>
  <si>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</si>
  <si>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</si>
  <si>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</si>
  <si>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</si>
  <si>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</si>
  <si>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</si>
  <si>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</si>
  <si>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</si>
  <si>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</si>
  <si>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</si>
  <si>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</si>
  <si>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</si>
  <si>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Right Side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</si>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</sst>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/>
            </c:numRef>
          </c:xVal>
          <c:yVal>
            <c:numRef>
              <c:f>'Laser Pointer Trace'!$C$5:$C$252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/>
            </c:numRef>
          </c:xVal>
          <c:yVal>
            <c:numRef>
              <c:f>'Laser Pointer Trace'!$G$5:$G$252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/>
            </c:numRef>
          </c:xVal>
          <c:yVal>
            <c:numRef>
              <c:f>'Laser Pointer Trace'!$K$5:$K$252</c:f>
              <c:numCache/>
            </c:numRef>
          </c:yVal>
          <c:smooth val="0"/>
        </c:ser>
        <c:axId val="53966771"/>
        <c:axId val="15938892"/>
      </c:scatterChart>
      <c:val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38892"/>
        <c:crossesAt val="-40"/>
        <c:crossBetween val="midCat"/>
        <c:dispUnits/>
      </c:valAx>
      <c:valAx>
        <c:axId val="1593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66771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/>
            </c:numRef>
          </c:xVal>
          <c:yVal>
            <c:numRef>
              <c:f>'Laser Pointer Trace'!$D$5:$D$252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/>
            </c:numRef>
          </c:xVal>
          <c:yVal>
            <c:numRef>
              <c:f>'Laser Pointer Trace'!$H$5:$H$252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/>
            </c:numRef>
          </c:xVal>
          <c:yVal>
            <c:numRef>
              <c:f>'Laser Pointer Trace'!$L$5:$L$252</c:f>
              <c:numCache/>
            </c:numRef>
          </c:yVal>
          <c:smooth val="0"/>
        </c:ser>
        <c:axId val="9232301"/>
        <c:axId val="15981846"/>
      </c:scatterChart>
      <c:valAx>
        <c:axId val="923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81846"/>
        <c:crossesAt val="-100"/>
        <c:crossBetween val="midCat"/>
        <c:dispUnits/>
      </c:valAx>
      <c:valAx>
        <c:axId val="1598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32301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/>
            </c:numRef>
          </c:xVal>
          <c:yVal>
            <c:numRef>
              <c:f>'Laser Pointer Trace'!$D$5:$D$252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/>
            </c:numRef>
          </c:xVal>
          <c:yVal>
            <c:numRef>
              <c:f>'Laser Pointer Trace'!$H$5:$H$252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/>
            </c:numRef>
          </c:xVal>
          <c:yVal>
            <c:numRef>
              <c:f>'Laser Pointer Trace'!$L$5:$L$252</c:f>
              <c:numCache/>
            </c:numRef>
          </c:yVal>
          <c:smooth val="0"/>
        </c:ser>
        <c:axId val="9618887"/>
        <c:axId val="19461120"/>
      </c:scatterChart>
      <c:valAx>
        <c:axId val="9618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61120"/>
        <c:crossesAt val="-100"/>
        <c:crossBetween val="midCat"/>
        <c:dispUnits/>
      </c:valAx>
      <c:valAx>
        <c:axId val="1946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8887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40932353"/>
        <c:axId val="32846858"/>
      </c:scatterChart>
      <c:valAx>
        <c:axId val="40932353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46858"/>
        <c:crossesAt val="40"/>
        <c:crossBetween val="midCat"/>
        <c:dispUnits/>
      </c:valAx>
      <c:valAx>
        <c:axId val="32846858"/>
        <c:scaling>
          <c:orientation val="minMax"/>
          <c:max val="24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3235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27186267"/>
        <c:axId val="43349812"/>
      </c:scatterChart>
      <c:valAx>
        <c:axId val="27186267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49812"/>
        <c:crosses val="autoZero"/>
        <c:crossBetween val="midCat"/>
        <c:dispUnits/>
      </c:valAx>
      <c:valAx>
        <c:axId val="43349812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6267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Fraction'!$B$4:$B$251</c:f>
              <c:numCache/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Fraction'!$C$4:$C$251</c:f>
              <c:numCache/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Fraction'!$D$4:$D$251</c:f>
              <c:numCache/>
            </c:numRef>
          </c:yVal>
          <c:smooth val="0"/>
        </c:ser>
        <c:axId val="54603989"/>
        <c:axId val="21673854"/>
      </c:scatterChart>
      <c:valAx>
        <c:axId val="546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73854"/>
        <c:crosses val="autoZero"/>
        <c:crossBetween val="midCat"/>
        <c:dispUnits/>
      </c:valAx>
      <c:valAx>
        <c:axId val="2167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03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6</xdr:row>
      <xdr:rowOff>38100</xdr:rowOff>
    </xdr:from>
    <xdr:to>
      <xdr:col>33</xdr:col>
      <xdr:colOff>57150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0115550" y="1009650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36</xdr:row>
      <xdr:rowOff>114300</xdr:rowOff>
    </xdr:from>
    <xdr:to>
      <xdr:col>24</xdr:col>
      <xdr:colOff>381000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7562850" y="5943600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114300</xdr:rowOff>
    </xdr:from>
    <xdr:to>
      <xdr:col>13</xdr:col>
      <xdr:colOff>390525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600075"/>
        <a:ext cx="5429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B5" sqref="B5:L252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-38.5181</v>
      </c>
      <c r="C5">
        <v>-22.2385</v>
      </c>
      <c r="D5">
        <v>-11.75</v>
      </c>
      <c r="E5"/>
      <c r="F5">
        <v>6.2987</v>
      </c>
      <c r="G5">
        <v>61.6596</v>
      </c>
      <c r="H5">
        <v>-91.995</v>
      </c>
      <c r="I5"/>
      <c r="J5">
        <v>139.2336</v>
      </c>
      <c r="K5">
        <v>80.3865</v>
      </c>
      <c r="L5">
        <v>-11.75</v>
      </c>
    </row>
    <row r="6" spans="1:12" ht="12.75">
      <c r="A6" s="2">
        <f>A5+1</f>
        <v>1</v>
      </c>
      <c r="B6">
        <v>-38.5398</v>
      </c>
      <c r="C6">
        <v>-22.201</v>
      </c>
      <c r="D6">
        <v>-11.75</v>
      </c>
      <c r="E6"/>
      <c r="F6">
        <v>6.2987</v>
      </c>
      <c r="G6">
        <v>61.7095</v>
      </c>
      <c r="H6">
        <v>-91.995</v>
      </c>
      <c r="I6"/>
      <c r="J6">
        <v>139.212</v>
      </c>
      <c r="K6">
        <v>80.424</v>
      </c>
      <c r="L6">
        <v>-11.75</v>
      </c>
    </row>
    <row r="7" spans="1:12" ht="12.75">
      <c r="A7" s="2">
        <f aca="true" t="shared" si="0" ref="A7:A70">A6+1</f>
        <v>2</v>
      </c>
      <c r="B7">
        <v>-38.6284</v>
      </c>
      <c r="C7">
        <v>-22.0476</v>
      </c>
      <c r="D7">
        <v>-11.75</v>
      </c>
      <c r="E7"/>
      <c r="F7">
        <v>6.2987</v>
      </c>
      <c r="G7">
        <v>61.9141</v>
      </c>
      <c r="H7">
        <v>-91.995</v>
      </c>
      <c r="I7"/>
      <c r="J7">
        <v>139.1234</v>
      </c>
      <c r="K7">
        <v>80.5774</v>
      </c>
      <c r="L7">
        <v>-11.75</v>
      </c>
    </row>
    <row r="8" spans="1:12" ht="12.75">
      <c r="A8" s="2">
        <f t="shared" si="0"/>
        <v>3</v>
      </c>
      <c r="B8">
        <v>-38.7523</v>
      </c>
      <c r="C8">
        <v>-21.8329</v>
      </c>
      <c r="D8">
        <v>-11.75</v>
      </c>
      <c r="E8"/>
      <c r="F8">
        <v>6.2987</v>
      </c>
      <c r="G8">
        <v>62.2004</v>
      </c>
      <c r="H8">
        <v>-91.995</v>
      </c>
      <c r="I8"/>
      <c r="J8">
        <v>138.9994</v>
      </c>
      <c r="K8">
        <v>80.7921</v>
      </c>
      <c r="L8">
        <v>-11.75</v>
      </c>
    </row>
    <row r="9" spans="1:12" ht="12.75">
      <c r="A9" s="2">
        <f t="shared" si="0"/>
        <v>4</v>
      </c>
      <c r="B9">
        <v>-38.6313</v>
      </c>
      <c r="C9">
        <v>-22.0425</v>
      </c>
      <c r="D9">
        <v>-11.7437</v>
      </c>
      <c r="E9"/>
      <c r="F9">
        <v>5.7447</v>
      </c>
      <c r="G9">
        <v>61.6672</v>
      </c>
      <c r="H9">
        <v>-91.995</v>
      </c>
      <c r="I9"/>
      <c r="J9">
        <v>138.7437</v>
      </c>
      <c r="K9">
        <v>81.2351</v>
      </c>
      <c r="L9">
        <v>-12.5299</v>
      </c>
    </row>
    <row r="10" spans="1:12" ht="12.75">
      <c r="A10" s="2">
        <f t="shared" si="0"/>
        <v>5</v>
      </c>
      <c r="B10">
        <v>-38.5111</v>
      </c>
      <c r="C10">
        <v>-22.2507</v>
      </c>
      <c r="D10">
        <v>-11.7392</v>
      </c>
      <c r="E10"/>
      <c r="F10">
        <v>5.1953</v>
      </c>
      <c r="G10">
        <v>61.1357</v>
      </c>
      <c r="H10">
        <v>-91.995</v>
      </c>
      <c r="I10"/>
      <c r="J10">
        <v>138.4871</v>
      </c>
      <c r="K10">
        <v>81.6795</v>
      </c>
      <c r="L10">
        <v>-13.3116</v>
      </c>
    </row>
    <row r="11" spans="1:12" ht="12.75">
      <c r="A11" s="2">
        <f t="shared" si="0"/>
        <v>6</v>
      </c>
      <c r="B11">
        <v>-38.3918</v>
      </c>
      <c r="C11">
        <v>-22.4573</v>
      </c>
      <c r="D11">
        <v>-11.7364</v>
      </c>
      <c r="E11"/>
      <c r="F11">
        <v>4.6506</v>
      </c>
      <c r="G11">
        <v>60.606</v>
      </c>
      <c r="H11">
        <v>-91.995</v>
      </c>
      <c r="I11"/>
      <c r="J11">
        <v>138.2296</v>
      </c>
      <c r="K11">
        <v>82.1255</v>
      </c>
      <c r="L11">
        <v>-14.0952</v>
      </c>
    </row>
    <row r="12" spans="1:12" ht="12.75">
      <c r="A12" s="2">
        <f t="shared" si="0"/>
        <v>7</v>
      </c>
      <c r="B12">
        <v>-38.2733</v>
      </c>
      <c r="C12">
        <v>-22.6625</v>
      </c>
      <c r="D12">
        <v>-11.7352</v>
      </c>
      <c r="E12"/>
      <c r="F12">
        <v>4.1106</v>
      </c>
      <c r="G12">
        <v>60.0781</v>
      </c>
      <c r="H12">
        <v>-91.995</v>
      </c>
      <c r="I12"/>
      <c r="J12">
        <v>137.9712</v>
      </c>
      <c r="K12">
        <v>82.573</v>
      </c>
      <c r="L12">
        <v>-14.8806</v>
      </c>
    </row>
    <row r="13" spans="1:12" ht="12.75">
      <c r="A13" s="2">
        <f t="shared" si="0"/>
        <v>8</v>
      </c>
      <c r="B13">
        <v>-38.1557</v>
      </c>
      <c r="C13">
        <v>-22.8663</v>
      </c>
      <c r="D13">
        <v>-11.7358</v>
      </c>
      <c r="E13"/>
      <c r="F13">
        <v>3.5751</v>
      </c>
      <c r="G13">
        <v>59.552</v>
      </c>
      <c r="H13">
        <v>-91.995</v>
      </c>
      <c r="I13"/>
      <c r="J13">
        <v>137.712</v>
      </c>
      <c r="K13">
        <v>83.022</v>
      </c>
      <c r="L13">
        <v>-15.6679</v>
      </c>
    </row>
    <row r="14" spans="1:12" ht="12.75">
      <c r="A14" s="2">
        <f t="shared" si="0"/>
        <v>9</v>
      </c>
      <c r="B14">
        <v>-38.2469</v>
      </c>
      <c r="C14">
        <v>-22.7084</v>
      </c>
      <c r="D14">
        <v>-11.81</v>
      </c>
      <c r="E14"/>
      <c r="F14">
        <v>3.4773</v>
      </c>
      <c r="G14">
        <v>59.7072</v>
      </c>
      <c r="H14">
        <v>-91.995</v>
      </c>
      <c r="I14"/>
      <c r="J14">
        <v>137.6208</v>
      </c>
      <c r="K14">
        <v>83.1799</v>
      </c>
      <c r="L14">
        <v>-15.7421</v>
      </c>
    </row>
    <row r="15" spans="1:12" ht="12.75">
      <c r="A15" s="2">
        <f t="shared" si="0"/>
        <v>10</v>
      </c>
      <c r="B15">
        <v>-38.338</v>
      </c>
      <c r="C15">
        <v>-22.5504</v>
      </c>
      <c r="D15">
        <v>-11.8842</v>
      </c>
      <c r="E15"/>
      <c r="F15">
        <v>3.3795</v>
      </c>
      <c r="G15">
        <v>59.8624</v>
      </c>
      <c r="H15">
        <v>-91.995</v>
      </c>
      <c r="I15"/>
      <c r="J15">
        <v>137.5296</v>
      </c>
      <c r="K15">
        <v>83.3379</v>
      </c>
      <c r="L15">
        <v>-15.8164</v>
      </c>
    </row>
    <row r="16" spans="1:12" ht="12.75">
      <c r="A16" s="2">
        <f t="shared" si="0"/>
        <v>11</v>
      </c>
      <c r="B16">
        <v>-38.5204</v>
      </c>
      <c r="C16">
        <v>-22.2346</v>
      </c>
      <c r="D16">
        <v>-12.0327</v>
      </c>
      <c r="E16"/>
      <c r="F16">
        <v>3.1839</v>
      </c>
      <c r="G16">
        <v>60.1729</v>
      </c>
      <c r="H16">
        <v>-91.995</v>
      </c>
      <c r="I16"/>
      <c r="J16">
        <v>137.3473</v>
      </c>
      <c r="K16">
        <v>83.6537</v>
      </c>
      <c r="L16">
        <v>-15.9648</v>
      </c>
    </row>
    <row r="17" spans="1:12" ht="12.75">
      <c r="A17" s="2">
        <f t="shared" si="0"/>
        <v>12</v>
      </c>
      <c r="B17">
        <v>-38.7027</v>
      </c>
      <c r="C17">
        <v>-21.9188</v>
      </c>
      <c r="D17">
        <v>-12.1811</v>
      </c>
      <c r="E17"/>
      <c r="F17">
        <v>2.9884</v>
      </c>
      <c r="G17">
        <v>60.4833</v>
      </c>
      <c r="H17">
        <v>-91.995</v>
      </c>
      <c r="I17"/>
      <c r="J17">
        <v>137.1649</v>
      </c>
      <c r="K17">
        <v>83.9695</v>
      </c>
      <c r="L17">
        <v>-16.1133</v>
      </c>
    </row>
    <row r="18" spans="1:12" ht="12.75">
      <c r="A18" s="2">
        <f t="shared" si="0"/>
        <v>13</v>
      </c>
      <c r="B18">
        <v>-38.8851</v>
      </c>
      <c r="C18">
        <v>-21.6029</v>
      </c>
      <c r="D18">
        <v>-12.3296</v>
      </c>
      <c r="E18"/>
      <c r="F18">
        <v>2.7928</v>
      </c>
      <c r="G18">
        <v>60.7938</v>
      </c>
      <c r="H18">
        <v>-91.995</v>
      </c>
      <c r="I18"/>
      <c r="J18">
        <v>136.9826</v>
      </c>
      <c r="K18">
        <v>84.2853</v>
      </c>
      <c r="L18">
        <v>-16.2617</v>
      </c>
    </row>
    <row r="19" spans="1:12" ht="12.75">
      <c r="A19" s="2">
        <f t="shared" si="0"/>
        <v>14</v>
      </c>
      <c r="B19">
        <v>-39.0674</v>
      </c>
      <c r="C19">
        <v>-21.2871</v>
      </c>
      <c r="D19">
        <v>-12.478</v>
      </c>
      <c r="E19"/>
      <c r="F19">
        <v>2.5973</v>
      </c>
      <c r="G19">
        <v>61.1042</v>
      </c>
      <c r="H19">
        <v>-91.995</v>
      </c>
      <c r="I19"/>
      <c r="J19">
        <v>136.8002</v>
      </c>
      <c r="K19">
        <v>84.6012</v>
      </c>
      <c r="L19">
        <v>-16.4102</v>
      </c>
    </row>
    <row r="20" spans="1:12" ht="12.75">
      <c r="A20" s="2">
        <f t="shared" si="0"/>
        <v>15</v>
      </c>
      <c r="B20">
        <v>-39.2498</v>
      </c>
      <c r="C20">
        <v>-20.9713</v>
      </c>
      <c r="D20">
        <v>-12.6265</v>
      </c>
      <c r="E20"/>
      <c r="F20">
        <v>2.4017</v>
      </c>
      <c r="G20">
        <v>61.4147</v>
      </c>
      <c r="H20">
        <v>-91.995</v>
      </c>
      <c r="I20"/>
      <c r="J20">
        <v>136.6179</v>
      </c>
      <c r="K20">
        <v>84.917</v>
      </c>
      <c r="L20">
        <v>-16.5586</v>
      </c>
    </row>
    <row r="21" spans="1:12" ht="12.75">
      <c r="A21" s="2">
        <f t="shared" si="0"/>
        <v>16</v>
      </c>
      <c r="B21">
        <v>-39.4321</v>
      </c>
      <c r="C21">
        <v>-20.6555</v>
      </c>
      <c r="D21">
        <v>-12.7749</v>
      </c>
      <c r="E21"/>
      <c r="F21">
        <v>2.2062</v>
      </c>
      <c r="G21">
        <v>61.7251</v>
      </c>
      <c r="H21">
        <v>-91.995</v>
      </c>
      <c r="I21"/>
      <c r="J21">
        <v>136.4355</v>
      </c>
      <c r="K21">
        <v>85.2328</v>
      </c>
      <c r="L21">
        <v>-16.7071</v>
      </c>
    </row>
    <row r="22" spans="1:12" ht="12.75">
      <c r="A22" s="2">
        <f t="shared" si="0"/>
        <v>17</v>
      </c>
      <c r="B22">
        <v>-39.6144</v>
      </c>
      <c r="C22">
        <v>-20.3396</v>
      </c>
      <c r="D22">
        <v>-12.9234</v>
      </c>
      <c r="E22"/>
      <c r="F22">
        <v>2.0106</v>
      </c>
      <c r="G22">
        <v>62.0356</v>
      </c>
      <c r="H22">
        <v>-91.995</v>
      </c>
      <c r="I22"/>
      <c r="J22">
        <v>136.2532</v>
      </c>
      <c r="K22">
        <v>85.5487</v>
      </c>
      <c r="L22">
        <v>-16.8555</v>
      </c>
    </row>
    <row r="23" spans="1:12" ht="12.75">
      <c r="A23" s="2">
        <f t="shared" si="0"/>
        <v>18</v>
      </c>
      <c r="B23">
        <v>-39.7968</v>
      </c>
      <c r="C23">
        <v>-20.0238</v>
      </c>
      <c r="D23">
        <v>-13.0718</v>
      </c>
      <c r="E23"/>
      <c r="F23">
        <v>1.815</v>
      </c>
      <c r="G23">
        <v>62.346</v>
      </c>
      <c r="H23">
        <v>-91.995</v>
      </c>
      <c r="I23"/>
      <c r="J23">
        <v>136.0709</v>
      </c>
      <c r="K23">
        <v>85.8645</v>
      </c>
      <c r="L23">
        <v>-17.004</v>
      </c>
    </row>
    <row r="24" spans="1:12" ht="12.75">
      <c r="A24" s="2">
        <f t="shared" si="0"/>
        <v>19</v>
      </c>
      <c r="B24">
        <v>-39.9701</v>
      </c>
      <c r="C24">
        <v>-19.7236</v>
      </c>
      <c r="D24">
        <v>-13.2295</v>
      </c>
      <c r="E24"/>
      <c r="F24">
        <v>1.605</v>
      </c>
      <c r="G24">
        <v>62.6288</v>
      </c>
      <c r="H24">
        <v>-91.995</v>
      </c>
      <c r="I24"/>
      <c r="J24">
        <v>135.8837</v>
      </c>
      <c r="K24">
        <v>86.1887</v>
      </c>
      <c r="L24">
        <v>-17.1704</v>
      </c>
    </row>
    <row r="25" spans="1:12" ht="12.75">
      <c r="A25" s="2">
        <f t="shared" si="0"/>
        <v>20</v>
      </c>
      <c r="B25">
        <v>-40.0935</v>
      </c>
      <c r="C25">
        <v>-19.5099</v>
      </c>
      <c r="D25">
        <v>-13.4394</v>
      </c>
      <c r="E25"/>
      <c r="F25">
        <v>1.3172</v>
      </c>
      <c r="G25">
        <v>62.7583</v>
      </c>
      <c r="H25">
        <v>-91.995</v>
      </c>
      <c r="I25"/>
      <c r="J25">
        <v>135.6707</v>
      </c>
      <c r="K25">
        <v>86.5576</v>
      </c>
      <c r="L25">
        <v>-17.4377</v>
      </c>
    </row>
    <row r="26" spans="1:12" ht="12.75">
      <c r="A26" s="2">
        <f t="shared" si="0"/>
        <v>21</v>
      </c>
      <c r="B26">
        <v>-40.2758</v>
      </c>
      <c r="C26">
        <v>-19.1941</v>
      </c>
      <c r="D26">
        <v>-13.5878</v>
      </c>
      <c r="E26"/>
      <c r="F26">
        <v>1.1216</v>
      </c>
      <c r="G26">
        <v>63.0689</v>
      </c>
      <c r="H26">
        <v>-91.995</v>
      </c>
      <c r="I26"/>
      <c r="J26">
        <v>135.4883</v>
      </c>
      <c r="K26">
        <v>86.8735</v>
      </c>
      <c r="L26">
        <v>-17.5861</v>
      </c>
    </row>
    <row r="27" spans="1:12" ht="12.75">
      <c r="A27" s="2">
        <f t="shared" si="0"/>
        <v>22</v>
      </c>
      <c r="B27">
        <v>-40.3829</v>
      </c>
      <c r="C27">
        <v>-19.0087</v>
      </c>
      <c r="D27">
        <v>-13.8434</v>
      </c>
      <c r="E27"/>
      <c r="F27">
        <v>0.8283</v>
      </c>
      <c r="G27">
        <v>63.158</v>
      </c>
      <c r="H27">
        <v>-91.995</v>
      </c>
      <c r="I27"/>
      <c r="J27">
        <v>135.2718</v>
      </c>
      <c r="K27">
        <v>87.2485</v>
      </c>
      <c r="L27">
        <v>-17.8766</v>
      </c>
    </row>
    <row r="28" spans="1:12" ht="12.75">
      <c r="A28" s="2">
        <f t="shared" si="0"/>
        <v>23</v>
      </c>
      <c r="B28">
        <v>-40.5587</v>
      </c>
      <c r="C28">
        <v>-18.7041</v>
      </c>
      <c r="D28">
        <v>-14.0031</v>
      </c>
      <c r="E28"/>
      <c r="F28">
        <v>0.6258</v>
      </c>
      <c r="G28">
        <v>63.451</v>
      </c>
      <c r="H28">
        <v>-91.995</v>
      </c>
      <c r="I28"/>
      <c r="J28">
        <v>135.0866</v>
      </c>
      <c r="K28">
        <v>87.5693</v>
      </c>
      <c r="L28">
        <v>-18.0356</v>
      </c>
    </row>
    <row r="29" spans="1:12" ht="12.75">
      <c r="A29" s="2">
        <f t="shared" si="0"/>
        <v>24</v>
      </c>
      <c r="B29">
        <v>-40.6511</v>
      </c>
      <c r="C29">
        <v>-18.544</v>
      </c>
      <c r="D29">
        <v>-14.307</v>
      </c>
      <c r="E29"/>
      <c r="F29">
        <v>0.3362</v>
      </c>
      <c r="G29">
        <v>63.5175</v>
      </c>
      <c r="H29">
        <v>-91.995</v>
      </c>
      <c r="I29"/>
      <c r="J29">
        <v>134.8648</v>
      </c>
      <c r="K29">
        <v>87.9534</v>
      </c>
      <c r="L29">
        <v>-18.3296</v>
      </c>
    </row>
    <row r="30" spans="1:12" ht="12.75">
      <c r="A30" s="2">
        <f t="shared" si="0"/>
        <v>25</v>
      </c>
      <c r="B30">
        <v>-40.8335</v>
      </c>
      <c r="C30">
        <v>-18.2282</v>
      </c>
      <c r="D30">
        <v>-14.4555</v>
      </c>
      <c r="E30"/>
      <c r="F30">
        <v>0.1405</v>
      </c>
      <c r="G30">
        <v>63.8284</v>
      </c>
      <c r="H30">
        <v>-91.995</v>
      </c>
      <c r="I30"/>
      <c r="J30">
        <v>134.6824</v>
      </c>
      <c r="K30">
        <v>88.2693</v>
      </c>
      <c r="L30">
        <v>-18.4781</v>
      </c>
    </row>
    <row r="31" spans="1:12" ht="12.75">
      <c r="A31" s="2">
        <f t="shared" si="0"/>
        <v>26</v>
      </c>
      <c r="B31">
        <v>-40.9538</v>
      </c>
      <c r="C31">
        <v>-18.0198</v>
      </c>
      <c r="D31">
        <v>-14.6946</v>
      </c>
      <c r="E31"/>
      <c r="F31">
        <v>-0.0907</v>
      </c>
      <c r="G31">
        <v>63.9997</v>
      </c>
      <c r="H31">
        <v>-91.995</v>
      </c>
      <c r="I31"/>
      <c r="J31">
        <v>134.461</v>
      </c>
      <c r="K31">
        <v>88.6529</v>
      </c>
      <c r="L31">
        <v>-18.6944</v>
      </c>
    </row>
    <row r="32" spans="1:12" ht="12.75">
      <c r="A32" s="2">
        <f t="shared" si="0"/>
        <v>27</v>
      </c>
      <c r="B32">
        <v>-41.0133</v>
      </c>
      <c r="C32">
        <v>-17.9168</v>
      </c>
      <c r="D32">
        <v>-14.9905</v>
      </c>
      <c r="E32"/>
      <c r="F32">
        <v>-0.3047</v>
      </c>
      <c r="G32">
        <v>64.0876</v>
      </c>
      <c r="H32">
        <v>-91.995</v>
      </c>
      <c r="I32"/>
      <c r="J32">
        <v>134.1793</v>
      </c>
      <c r="K32">
        <v>89.1407</v>
      </c>
      <c r="L32">
        <v>-18.9185</v>
      </c>
    </row>
    <row r="33" spans="1:12" ht="12.75">
      <c r="A33" s="2">
        <f t="shared" si="0"/>
        <v>28</v>
      </c>
      <c r="B33">
        <v>-41.0765</v>
      </c>
      <c r="C33">
        <v>-17.8072</v>
      </c>
      <c r="D33">
        <v>-15.2804</v>
      </c>
      <c r="E33"/>
      <c r="F33">
        <v>-0.5177</v>
      </c>
      <c r="G33">
        <v>64.1829</v>
      </c>
      <c r="H33">
        <v>-91.995</v>
      </c>
      <c r="I33"/>
      <c r="J33">
        <v>133.9006</v>
      </c>
      <c r="K33">
        <v>89.6234</v>
      </c>
      <c r="L33">
        <v>-19.1422</v>
      </c>
    </row>
    <row r="34" spans="1:12" ht="12.75">
      <c r="A34" s="2">
        <f t="shared" si="0"/>
        <v>29</v>
      </c>
      <c r="B34">
        <v>-41.147</v>
      </c>
      <c r="C34">
        <v>-17.6852</v>
      </c>
      <c r="D34">
        <v>-15.5615</v>
      </c>
      <c r="E34"/>
      <c r="F34">
        <v>-0.7311</v>
      </c>
      <c r="G34">
        <v>64.2896</v>
      </c>
      <c r="H34">
        <v>-91.995</v>
      </c>
      <c r="I34"/>
      <c r="J34">
        <v>133.6285</v>
      </c>
      <c r="K34">
        <v>90.0948</v>
      </c>
      <c r="L34">
        <v>-19.3653</v>
      </c>
    </row>
    <row r="35" spans="1:12" ht="12.75">
      <c r="A35" s="2">
        <f t="shared" si="0"/>
        <v>30</v>
      </c>
      <c r="B35">
        <v>-41.1991</v>
      </c>
      <c r="C35">
        <v>-17.595</v>
      </c>
      <c r="D35">
        <v>-15.8589</v>
      </c>
      <c r="E35"/>
      <c r="F35">
        <v>-0.9392</v>
      </c>
      <c r="G35">
        <v>64.3641</v>
      </c>
      <c r="H35">
        <v>-91.995</v>
      </c>
      <c r="I35"/>
      <c r="J35">
        <v>133.3357</v>
      </c>
      <c r="K35">
        <v>90.6019</v>
      </c>
      <c r="L35">
        <v>-19.5786</v>
      </c>
    </row>
    <row r="36" spans="1:12" ht="12.75">
      <c r="A36" s="2">
        <f t="shared" si="0"/>
        <v>31</v>
      </c>
      <c r="B36">
        <v>-41.2637</v>
      </c>
      <c r="C36">
        <v>-17.4831</v>
      </c>
      <c r="D36">
        <v>-16.1421</v>
      </c>
      <c r="E36"/>
      <c r="F36">
        <v>-1.1467</v>
      </c>
      <c r="G36">
        <v>64.4604</v>
      </c>
      <c r="H36">
        <v>-91.995</v>
      </c>
      <c r="I36"/>
      <c r="J36">
        <v>133.0542</v>
      </c>
      <c r="K36">
        <v>91.0894</v>
      </c>
      <c r="L36">
        <v>-19.789</v>
      </c>
    </row>
    <row r="37" spans="1:12" ht="12.75">
      <c r="A37" s="2">
        <f t="shared" si="0"/>
        <v>32</v>
      </c>
      <c r="B37">
        <v>-41.3325</v>
      </c>
      <c r="C37">
        <v>-17.3639</v>
      </c>
      <c r="D37">
        <v>-16.4203</v>
      </c>
      <c r="E37"/>
      <c r="F37">
        <v>-1.3541</v>
      </c>
      <c r="G37">
        <v>64.5638</v>
      </c>
      <c r="H37">
        <v>-91.995</v>
      </c>
      <c r="I37"/>
      <c r="J37">
        <v>132.7767</v>
      </c>
      <c r="K37">
        <v>91.5702</v>
      </c>
      <c r="L37">
        <v>-19.9997</v>
      </c>
    </row>
    <row r="38" spans="1:12" ht="12.75">
      <c r="A38" s="2">
        <f t="shared" si="0"/>
        <v>33</v>
      </c>
      <c r="B38">
        <v>-41.4073</v>
      </c>
      <c r="C38">
        <v>-17.2343</v>
      </c>
      <c r="D38">
        <v>-16.6916</v>
      </c>
      <c r="E38"/>
      <c r="F38">
        <v>-1.5612</v>
      </c>
      <c r="G38">
        <v>64.6774</v>
      </c>
      <c r="H38">
        <v>-91.995</v>
      </c>
      <c r="I38"/>
      <c r="J38">
        <v>132.5046</v>
      </c>
      <c r="K38">
        <v>92.0414</v>
      </c>
      <c r="L38">
        <v>-20.21</v>
      </c>
    </row>
    <row r="39" spans="1:12" ht="12.75">
      <c r="A39" s="2">
        <f t="shared" si="0"/>
        <v>34</v>
      </c>
      <c r="B39">
        <v>-41.4877</v>
      </c>
      <c r="C39">
        <v>-17.0951</v>
      </c>
      <c r="D39">
        <v>-16.9565</v>
      </c>
      <c r="E39"/>
      <c r="F39">
        <v>-1.7681</v>
      </c>
      <c r="G39">
        <v>64.8006</v>
      </c>
      <c r="H39">
        <v>-91.995</v>
      </c>
      <c r="I39"/>
      <c r="J39">
        <v>132.2378</v>
      </c>
      <c r="K39">
        <v>92.5036</v>
      </c>
      <c r="L39">
        <v>-20.4199</v>
      </c>
    </row>
    <row r="40" spans="1:12" ht="12.75">
      <c r="A40" s="2">
        <f t="shared" si="0"/>
        <v>35</v>
      </c>
      <c r="B40">
        <v>-41.5804</v>
      </c>
      <c r="C40">
        <v>-16.9345</v>
      </c>
      <c r="D40">
        <v>-17.2229</v>
      </c>
      <c r="E40"/>
      <c r="F40">
        <v>-1.9742</v>
      </c>
      <c r="G40">
        <v>64.962</v>
      </c>
      <c r="H40">
        <v>-91.995</v>
      </c>
      <c r="I40"/>
      <c r="J40">
        <v>131.9798</v>
      </c>
      <c r="K40">
        <v>92.9504</v>
      </c>
      <c r="L40">
        <v>-20.599</v>
      </c>
    </row>
    <row r="41" spans="1:12" ht="12.75">
      <c r="A41" s="2">
        <f t="shared" si="0"/>
        <v>36</v>
      </c>
      <c r="B41">
        <v>-41.6129</v>
      </c>
      <c r="C41">
        <v>-16.8782</v>
      </c>
      <c r="D41">
        <v>-17.5579</v>
      </c>
      <c r="E41"/>
      <c r="F41">
        <v>-2.1754</v>
      </c>
      <c r="G41">
        <v>65.0327</v>
      </c>
      <c r="H41">
        <v>-91.995</v>
      </c>
      <c r="I41"/>
      <c r="J41">
        <v>131.6664</v>
      </c>
      <c r="K41">
        <v>93.4932</v>
      </c>
      <c r="L41">
        <v>-20.7886</v>
      </c>
    </row>
    <row r="42" spans="1:12" ht="12.75">
      <c r="A42" s="2">
        <f t="shared" si="0"/>
        <v>37</v>
      </c>
      <c r="B42">
        <v>-41.7272</v>
      </c>
      <c r="C42">
        <v>-16.6803</v>
      </c>
      <c r="D42">
        <v>-17.8911</v>
      </c>
      <c r="E42"/>
      <c r="F42">
        <v>-2.2887</v>
      </c>
      <c r="G42">
        <v>65.2553</v>
      </c>
      <c r="H42">
        <v>-91.995</v>
      </c>
      <c r="I42"/>
      <c r="J42">
        <v>131.4503</v>
      </c>
      <c r="K42">
        <v>93.8676</v>
      </c>
      <c r="L42">
        <v>-20.9521</v>
      </c>
    </row>
    <row r="43" spans="1:12" ht="12.75">
      <c r="A43" s="2">
        <f t="shared" si="0"/>
        <v>38</v>
      </c>
      <c r="B43">
        <v>-41.8855</v>
      </c>
      <c r="C43">
        <v>-16.406</v>
      </c>
      <c r="D43">
        <v>-18.3783</v>
      </c>
      <c r="E43"/>
      <c r="F43">
        <v>-2.2037</v>
      </c>
      <c r="G43">
        <v>65.5858</v>
      </c>
      <c r="H43">
        <v>-91.995</v>
      </c>
      <c r="I43"/>
      <c r="J43">
        <v>131.3293</v>
      </c>
      <c r="K43">
        <v>94.0771</v>
      </c>
      <c r="L43">
        <v>-21.1048</v>
      </c>
    </row>
    <row r="44" spans="1:12" ht="12.75">
      <c r="A44" s="2">
        <f t="shared" si="0"/>
        <v>39</v>
      </c>
      <c r="B44">
        <v>-41.9639</v>
      </c>
      <c r="C44">
        <v>-16.2702</v>
      </c>
      <c r="D44">
        <v>-18.9485</v>
      </c>
      <c r="E44"/>
      <c r="F44">
        <v>-2.2855</v>
      </c>
      <c r="G44">
        <v>66.1881</v>
      </c>
      <c r="H44">
        <v>-91.995</v>
      </c>
      <c r="I44"/>
      <c r="J44">
        <v>131.0128</v>
      </c>
      <c r="K44">
        <v>94.6254</v>
      </c>
      <c r="L44">
        <v>-20.7529</v>
      </c>
    </row>
    <row r="45" spans="1:12" ht="12.75">
      <c r="A45" s="2">
        <f t="shared" si="0"/>
        <v>40</v>
      </c>
      <c r="B45">
        <v>-41.9611</v>
      </c>
      <c r="C45">
        <v>-16.275</v>
      </c>
      <c r="D45">
        <v>-19.5313</v>
      </c>
      <c r="E45"/>
      <c r="F45">
        <v>-2.196</v>
      </c>
      <c r="G45">
        <v>66.7753</v>
      </c>
      <c r="H45">
        <v>-91.995</v>
      </c>
      <c r="I45"/>
      <c r="J45">
        <v>130.782</v>
      </c>
      <c r="K45">
        <v>95.0252</v>
      </c>
      <c r="L45">
        <v>-20.1334</v>
      </c>
    </row>
    <row r="46" spans="1:12" ht="12.75">
      <c r="A46" s="2">
        <f t="shared" si="0"/>
        <v>41</v>
      </c>
      <c r="B46">
        <v>-41.9582</v>
      </c>
      <c r="C46">
        <v>-16.2801</v>
      </c>
      <c r="D46">
        <v>-20.1147</v>
      </c>
      <c r="E46"/>
      <c r="F46">
        <v>-2.1091</v>
      </c>
      <c r="G46">
        <v>67.3627</v>
      </c>
      <c r="H46">
        <v>-91.995</v>
      </c>
      <c r="I46"/>
      <c r="J46">
        <v>130.5512</v>
      </c>
      <c r="K46">
        <v>95.4249</v>
      </c>
      <c r="L46">
        <v>-19.5143</v>
      </c>
    </row>
    <row r="47" spans="1:12" ht="12.75">
      <c r="A47" s="2">
        <f t="shared" si="0"/>
        <v>42</v>
      </c>
      <c r="B47">
        <v>-42.104</v>
      </c>
      <c r="C47">
        <v>-16.0276</v>
      </c>
      <c r="D47">
        <v>-20.3161</v>
      </c>
      <c r="E47"/>
      <c r="F47">
        <v>-2.3351</v>
      </c>
      <c r="G47">
        <v>67.607</v>
      </c>
      <c r="H47">
        <v>-91.995</v>
      </c>
      <c r="I47"/>
      <c r="J47">
        <v>130.3372</v>
      </c>
      <c r="K47">
        <v>95.7955</v>
      </c>
      <c r="L47">
        <v>-19.6688</v>
      </c>
    </row>
    <row r="48" spans="1:12" ht="12.75">
      <c r="A48" s="2">
        <f t="shared" si="0"/>
        <v>43</v>
      </c>
      <c r="B48">
        <v>-42.1218</v>
      </c>
      <c r="C48">
        <v>-15.9968</v>
      </c>
      <c r="D48">
        <v>-20.8558</v>
      </c>
      <c r="E48"/>
      <c r="F48">
        <v>-2.2741</v>
      </c>
      <c r="G48">
        <v>68.1644</v>
      </c>
      <c r="H48">
        <v>-91.995</v>
      </c>
      <c r="I48"/>
      <c r="J48">
        <v>130.1421</v>
      </c>
      <c r="K48">
        <v>96.1335</v>
      </c>
      <c r="L48">
        <v>-19.1441</v>
      </c>
    </row>
    <row r="49" spans="1:12" ht="12.75">
      <c r="A49" s="2">
        <f t="shared" si="0"/>
        <v>44</v>
      </c>
      <c r="B49">
        <v>-42.1395</v>
      </c>
      <c r="C49">
        <v>-15.9661</v>
      </c>
      <c r="D49">
        <v>-21.396</v>
      </c>
      <c r="E49"/>
      <c r="F49">
        <v>-2.215</v>
      </c>
      <c r="G49">
        <v>68.7217</v>
      </c>
      <c r="H49">
        <v>-91.995</v>
      </c>
      <c r="I49"/>
      <c r="J49">
        <v>129.9469</v>
      </c>
      <c r="K49">
        <v>96.4714</v>
      </c>
      <c r="L49">
        <v>-18.6194</v>
      </c>
    </row>
    <row r="50" spans="1:12" ht="12.75">
      <c r="A50" s="2">
        <f t="shared" si="0"/>
        <v>45</v>
      </c>
      <c r="B50">
        <v>-42.1668</v>
      </c>
      <c r="C50">
        <v>-15.9188</v>
      </c>
      <c r="D50">
        <v>-22.2929</v>
      </c>
      <c r="E50"/>
      <c r="F50">
        <v>-2.1831</v>
      </c>
      <c r="G50">
        <v>69.6293</v>
      </c>
      <c r="H50">
        <v>-91.995</v>
      </c>
      <c r="I50"/>
      <c r="J50">
        <v>129.561</v>
      </c>
      <c r="K50">
        <v>97.1399</v>
      </c>
      <c r="L50">
        <v>-17.8505</v>
      </c>
    </row>
    <row r="51" spans="1:12" ht="12.75">
      <c r="A51" s="2">
        <f t="shared" si="0"/>
        <v>46</v>
      </c>
      <c r="B51">
        <v>-42.2346</v>
      </c>
      <c r="C51">
        <v>-15.8014</v>
      </c>
      <c r="D51">
        <v>-22.9147</v>
      </c>
      <c r="E51"/>
      <c r="F51">
        <v>-2.3543</v>
      </c>
      <c r="G51">
        <v>70.4169</v>
      </c>
      <c r="H51">
        <v>-91.995</v>
      </c>
      <c r="I51"/>
      <c r="J51">
        <v>129.1932</v>
      </c>
      <c r="K51">
        <v>97.777</v>
      </c>
      <c r="L51">
        <v>-17.2595</v>
      </c>
    </row>
    <row r="52" spans="1:12" ht="12.75">
      <c r="A52" s="2">
        <f t="shared" si="0"/>
        <v>47</v>
      </c>
      <c r="B52">
        <v>-42.2177</v>
      </c>
      <c r="C52">
        <v>-15.8307</v>
      </c>
      <c r="D52">
        <v>-23.4896</v>
      </c>
      <c r="E52"/>
      <c r="F52">
        <v>-2.3138</v>
      </c>
      <c r="G52">
        <v>70.9912</v>
      </c>
      <c r="H52">
        <v>-91.995</v>
      </c>
      <c r="I52"/>
      <c r="J52">
        <v>128.9547</v>
      </c>
      <c r="K52">
        <v>98.1901</v>
      </c>
      <c r="L52">
        <v>-16.6853</v>
      </c>
    </row>
    <row r="53" spans="1:12" ht="12.75">
      <c r="A53" s="2">
        <f t="shared" si="0"/>
        <v>48</v>
      </c>
      <c r="B53">
        <v>-42.2007</v>
      </c>
      <c r="C53">
        <v>-15.8601</v>
      </c>
      <c r="D53">
        <v>-24.0652</v>
      </c>
      <c r="E53"/>
      <c r="F53">
        <v>-2.2761</v>
      </c>
      <c r="G53">
        <v>71.5657</v>
      </c>
      <c r="H53">
        <v>-91.995</v>
      </c>
      <c r="I53"/>
      <c r="J53">
        <v>128.7162</v>
      </c>
      <c r="K53">
        <v>98.6031</v>
      </c>
      <c r="L53">
        <v>-16.1109</v>
      </c>
    </row>
    <row r="54" spans="1:12" ht="12.75">
      <c r="A54" s="2">
        <f t="shared" si="0"/>
        <v>49</v>
      </c>
      <c r="B54">
        <v>-42.345</v>
      </c>
      <c r="C54">
        <v>-15.6102</v>
      </c>
      <c r="D54">
        <v>-24.3217</v>
      </c>
      <c r="E54"/>
      <c r="F54">
        <v>-2.5516</v>
      </c>
      <c r="G54">
        <v>71.9846</v>
      </c>
      <c r="H54">
        <v>-91.995</v>
      </c>
      <c r="I54"/>
      <c r="J54">
        <v>128.4701</v>
      </c>
      <c r="K54">
        <v>99.0293</v>
      </c>
      <c r="L54">
        <v>-16.0657</v>
      </c>
    </row>
    <row r="55" spans="1:12" ht="12.75">
      <c r="A55" s="2">
        <f t="shared" si="0"/>
        <v>50</v>
      </c>
      <c r="B55">
        <v>-42.4846</v>
      </c>
      <c r="C55">
        <v>-15.3683</v>
      </c>
      <c r="D55">
        <v>-24.6036</v>
      </c>
      <c r="E55"/>
      <c r="F55">
        <v>-2.8403</v>
      </c>
      <c r="G55">
        <v>72.4274</v>
      </c>
      <c r="H55">
        <v>-91.995</v>
      </c>
      <c r="I55"/>
      <c r="J55">
        <v>128.2139</v>
      </c>
      <c r="K55">
        <v>99.4731</v>
      </c>
      <c r="L55">
        <v>-15.9701</v>
      </c>
    </row>
    <row r="56" spans="1:12" ht="12.75">
      <c r="A56" s="2">
        <f t="shared" si="0"/>
        <v>51</v>
      </c>
      <c r="B56">
        <v>-42.6373</v>
      </c>
      <c r="C56">
        <v>-15.1039</v>
      </c>
      <c r="D56">
        <v>-24.8322</v>
      </c>
      <c r="E56"/>
      <c r="F56">
        <v>-3.0739</v>
      </c>
      <c r="G56">
        <v>72.7383</v>
      </c>
      <c r="H56">
        <v>-91.995</v>
      </c>
      <c r="I56"/>
      <c r="J56">
        <v>127.9957</v>
      </c>
      <c r="K56">
        <v>99.8511</v>
      </c>
      <c r="L56">
        <v>-16.0331</v>
      </c>
    </row>
    <row r="57" spans="1:12" ht="12.75">
      <c r="A57" s="2">
        <f t="shared" si="0"/>
        <v>52</v>
      </c>
      <c r="B57">
        <v>-42.6257</v>
      </c>
      <c r="C57">
        <v>-15.1241</v>
      </c>
      <c r="D57">
        <v>-25.7462</v>
      </c>
      <c r="E57"/>
      <c r="F57">
        <v>-2.4932</v>
      </c>
      <c r="G57">
        <v>73.357</v>
      </c>
      <c r="H57">
        <v>-91.995</v>
      </c>
      <c r="I57"/>
      <c r="J57">
        <v>127.9256</v>
      </c>
      <c r="K57">
        <v>99.9725</v>
      </c>
      <c r="L57">
        <v>-15.0805</v>
      </c>
    </row>
    <row r="58" spans="1:12" ht="12.75">
      <c r="A58" s="2">
        <f t="shared" si="0"/>
        <v>53</v>
      </c>
      <c r="B58">
        <v>-42.6138</v>
      </c>
      <c r="C58">
        <v>-15.1445</v>
      </c>
      <c r="D58">
        <v>-26.6647</v>
      </c>
      <c r="E58"/>
      <c r="F58">
        <v>-1.914</v>
      </c>
      <c r="G58">
        <v>73.9756</v>
      </c>
      <c r="H58">
        <v>-91.995</v>
      </c>
      <c r="I58"/>
      <c r="J58">
        <v>127.8557</v>
      </c>
      <c r="K58">
        <v>100.0936</v>
      </c>
      <c r="L58">
        <v>-14.1304</v>
      </c>
    </row>
    <row r="59" spans="1:12" ht="12.75">
      <c r="A59" s="2">
        <f t="shared" si="0"/>
        <v>54</v>
      </c>
      <c r="B59">
        <v>-42.6019</v>
      </c>
      <c r="C59">
        <v>-15.1652</v>
      </c>
      <c r="D59">
        <v>-27.5878</v>
      </c>
      <c r="E59"/>
      <c r="F59">
        <v>-1.3362</v>
      </c>
      <c r="G59">
        <v>74.5942</v>
      </c>
      <c r="H59">
        <v>-91.995</v>
      </c>
      <c r="I59"/>
      <c r="J59">
        <v>127.7859</v>
      </c>
      <c r="K59">
        <v>100.2145</v>
      </c>
      <c r="L59">
        <v>-13.1828</v>
      </c>
    </row>
    <row r="60" spans="1:12" ht="12.75">
      <c r="A60" s="2">
        <f t="shared" si="0"/>
        <v>55</v>
      </c>
      <c r="B60">
        <v>-42.5898</v>
      </c>
      <c r="C60">
        <v>-15.1862</v>
      </c>
      <c r="D60">
        <v>-28.5158</v>
      </c>
      <c r="E60"/>
      <c r="F60">
        <v>-0.7597</v>
      </c>
      <c r="G60">
        <v>75.2129</v>
      </c>
      <c r="H60">
        <v>-91.995</v>
      </c>
      <c r="I60"/>
      <c r="J60">
        <v>127.7162</v>
      </c>
      <c r="K60">
        <v>100.3352</v>
      </c>
      <c r="L60">
        <v>-12.2374</v>
      </c>
    </row>
    <row r="61" spans="1:12" ht="12.75">
      <c r="A61" s="2">
        <f t="shared" si="0"/>
        <v>56</v>
      </c>
      <c r="B61">
        <v>-42.5776</v>
      </c>
      <c r="C61">
        <v>-15.2074</v>
      </c>
      <c r="D61">
        <v>-29.4488</v>
      </c>
      <c r="E61"/>
      <c r="F61">
        <v>-0.1844</v>
      </c>
      <c r="G61">
        <v>75.8317</v>
      </c>
      <c r="H61">
        <v>-91.995</v>
      </c>
      <c r="I61"/>
      <c r="J61">
        <v>127.6467</v>
      </c>
      <c r="K61">
        <v>100.4556</v>
      </c>
      <c r="L61">
        <v>-11.294</v>
      </c>
    </row>
    <row r="62" spans="1:12" ht="12.75">
      <c r="A62" s="2">
        <f t="shared" si="0"/>
        <v>57</v>
      </c>
      <c r="B62">
        <v>-42.5836</v>
      </c>
      <c r="C62">
        <v>-15.1969</v>
      </c>
      <c r="D62">
        <v>-29.7551</v>
      </c>
      <c r="E62"/>
      <c r="F62">
        <v>-0.6508</v>
      </c>
      <c r="G62">
        <v>76.5015</v>
      </c>
      <c r="H62">
        <v>-91.995</v>
      </c>
      <c r="I62"/>
      <c r="J62">
        <v>127.2477</v>
      </c>
      <c r="K62">
        <v>101.1467</v>
      </c>
      <c r="L62">
        <v>-11.3057</v>
      </c>
    </row>
    <row r="63" spans="1:12" ht="12.75">
      <c r="A63" s="2">
        <f t="shared" si="0"/>
        <v>58</v>
      </c>
      <c r="B63">
        <v>-42.8019</v>
      </c>
      <c r="C63">
        <v>-14.8188</v>
      </c>
      <c r="D63">
        <v>-29.8654</v>
      </c>
      <c r="E63"/>
      <c r="F63">
        <v>-0.8942</v>
      </c>
      <c r="G63">
        <v>76.9193</v>
      </c>
      <c r="H63">
        <v>-91.995</v>
      </c>
      <c r="I63"/>
      <c r="J63">
        <v>127.0903</v>
      </c>
      <c r="K63">
        <v>101.4194</v>
      </c>
      <c r="L63">
        <v>-11.4096</v>
      </c>
    </row>
    <row r="64" spans="1:12" ht="12.75">
      <c r="A64" s="2">
        <f t="shared" si="0"/>
        <v>59</v>
      </c>
      <c r="B64">
        <v>-42.6979</v>
      </c>
      <c r="C64">
        <v>-14.999</v>
      </c>
      <c r="D64">
        <v>-30.0574</v>
      </c>
      <c r="E64"/>
      <c r="F64">
        <v>-1.2867</v>
      </c>
      <c r="G64">
        <v>77.3583</v>
      </c>
      <c r="H64">
        <v>-91.995</v>
      </c>
      <c r="I64"/>
      <c r="J64">
        <v>126.7654</v>
      </c>
      <c r="K64">
        <v>101.9821</v>
      </c>
      <c r="L64">
        <v>-11.4079</v>
      </c>
    </row>
    <row r="65" spans="1:12" ht="12.75">
      <c r="A65" s="2">
        <f t="shared" si="0"/>
        <v>60</v>
      </c>
      <c r="B65">
        <v>-42.5934</v>
      </c>
      <c r="C65">
        <v>-15.1799</v>
      </c>
      <c r="D65">
        <v>-30.2493</v>
      </c>
      <c r="E65"/>
      <c r="F65">
        <v>-1.6829</v>
      </c>
      <c r="G65">
        <v>77.7954</v>
      </c>
      <c r="H65">
        <v>-91.995</v>
      </c>
      <c r="I65"/>
      <c r="J65">
        <v>126.4407</v>
      </c>
      <c r="K65">
        <v>102.5445</v>
      </c>
      <c r="L65">
        <v>-11.4056</v>
      </c>
    </row>
    <row r="66" spans="1:12" ht="12.75">
      <c r="A66" s="2">
        <f t="shared" si="0"/>
        <v>61</v>
      </c>
      <c r="B66">
        <v>-42.5282</v>
      </c>
      <c r="C66">
        <v>-15.2928</v>
      </c>
      <c r="D66">
        <v>-30.2833</v>
      </c>
      <c r="E66"/>
      <c r="F66">
        <v>-2.5023</v>
      </c>
      <c r="G66">
        <v>78.288</v>
      </c>
      <c r="H66">
        <v>-91.995</v>
      </c>
      <c r="I66"/>
      <c r="J66">
        <v>125.9063</v>
      </c>
      <c r="K66">
        <v>103.47</v>
      </c>
      <c r="L66">
        <v>-11.4895</v>
      </c>
    </row>
    <row r="67" spans="1:12" ht="12.75">
      <c r="A67" s="2">
        <f t="shared" si="0"/>
        <v>62</v>
      </c>
      <c r="B67">
        <v>-42.7365</v>
      </c>
      <c r="C67">
        <v>-14.9321</v>
      </c>
      <c r="D67">
        <v>-30.2871</v>
      </c>
      <c r="E67"/>
      <c r="F67">
        <v>-2.8441</v>
      </c>
      <c r="G67">
        <v>78.6501</v>
      </c>
      <c r="H67">
        <v>-91.995</v>
      </c>
      <c r="I67"/>
      <c r="J67">
        <v>125.7297</v>
      </c>
      <c r="K67">
        <v>103.7759</v>
      </c>
      <c r="L67">
        <v>-11.691</v>
      </c>
    </row>
    <row r="68" spans="1:12" ht="12.75">
      <c r="A68" s="2">
        <f t="shared" si="0"/>
        <v>63</v>
      </c>
      <c r="B68">
        <v>-42.8715</v>
      </c>
      <c r="C68">
        <v>-14.6983</v>
      </c>
      <c r="D68">
        <v>-30.4239</v>
      </c>
      <c r="E68"/>
      <c r="F68">
        <v>-3.2135</v>
      </c>
      <c r="G68">
        <v>79.0567</v>
      </c>
      <c r="H68">
        <v>-91.995</v>
      </c>
      <c r="I68"/>
      <c r="J68">
        <v>125.4378</v>
      </c>
      <c r="K68">
        <v>104.2814</v>
      </c>
      <c r="L68">
        <v>-11.6103</v>
      </c>
    </row>
    <row r="69" spans="1:12" ht="12.75">
      <c r="A69" s="2">
        <f t="shared" si="0"/>
        <v>64</v>
      </c>
      <c r="B69">
        <v>-42.8059</v>
      </c>
      <c r="C69">
        <v>-14.8119</v>
      </c>
      <c r="D69">
        <v>-30.535</v>
      </c>
      <c r="E69"/>
      <c r="F69">
        <v>-3.6028</v>
      </c>
      <c r="G69">
        <v>79.2264</v>
      </c>
      <c r="H69">
        <v>-91.995</v>
      </c>
      <c r="I69"/>
      <c r="J69">
        <v>125.0779</v>
      </c>
      <c r="K69">
        <v>104.9049</v>
      </c>
      <c r="L69">
        <v>-11.2844</v>
      </c>
    </row>
    <row r="70" spans="1:12" ht="12.75">
      <c r="A70" s="2">
        <f t="shared" si="0"/>
        <v>65</v>
      </c>
      <c r="B70">
        <v>-42.7409</v>
      </c>
      <c r="C70">
        <v>-14.9244</v>
      </c>
      <c r="D70">
        <v>-30.6457</v>
      </c>
      <c r="E70"/>
      <c r="F70">
        <v>-3.9932</v>
      </c>
      <c r="G70">
        <v>79.3964</v>
      </c>
      <c r="H70">
        <v>-91.995</v>
      </c>
      <c r="I70"/>
      <c r="J70">
        <v>124.7169</v>
      </c>
      <c r="K70">
        <v>105.53</v>
      </c>
      <c r="L70">
        <v>-10.9572</v>
      </c>
    </row>
    <row r="71" spans="1:12" ht="12.75">
      <c r="A71" s="2">
        <f aca="true" t="shared" si="1" ref="A71:A134">A70+1</f>
        <v>66</v>
      </c>
      <c r="B71">
        <v>-42.6204</v>
      </c>
      <c r="C71">
        <v>-15.1332</v>
      </c>
      <c r="D71">
        <v>-30.3026</v>
      </c>
      <c r="E71"/>
      <c r="F71">
        <v>-4.8291</v>
      </c>
      <c r="G71">
        <v>79.3681</v>
      </c>
      <c r="H71">
        <v>-91.995</v>
      </c>
      <c r="I71"/>
      <c r="J71">
        <v>124.3252</v>
      </c>
      <c r="K71">
        <v>106.2086</v>
      </c>
      <c r="L71">
        <v>-11.004</v>
      </c>
    </row>
    <row r="72" spans="1:12" ht="12.75">
      <c r="A72" s="2">
        <f t="shared" si="1"/>
        <v>67</v>
      </c>
      <c r="B72">
        <v>-42.5012</v>
      </c>
      <c r="C72">
        <v>-15.3397</v>
      </c>
      <c r="D72">
        <v>-29.9606</v>
      </c>
      <c r="E72"/>
      <c r="F72">
        <v>-5.6673</v>
      </c>
      <c r="G72">
        <v>79.3373</v>
      </c>
      <c r="H72">
        <v>-91.995</v>
      </c>
      <c r="I72"/>
      <c r="J72">
        <v>123.9316</v>
      </c>
      <c r="K72">
        <v>106.8904</v>
      </c>
      <c r="L72">
        <v>-11.0518</v>
      </c>
    </row>
    <row r="73" spans="1:12" ht="12.75">
      <c r="A73" s="2">
        <f t="shared" si="1"/>
        <v>68</v>
      </c>
      <c r="B73">
        <v>-42.3832</v>
      </c>
      <c r="C73">
        <v>-15.5439</v>
      </c>
      <c r="D73">
        <v>-29.6198</v>
      </c>
      <c r="E73"/>
      <c r="F73">
        <v>-6.5078</v>
      </c>
      <c r="G73">
        <v>79.3039</v>
      </c>
      <c r="H73">
        <v>-91.995</v>
      </c>
      <c r="I73"/>
      <c r="J73">
        <v>123.5361</v>
      </c>
      <c r="K73">
        <v>107.5754</v>
      </c>
      <c r="L73">
        <v>-11.1005</v>
      </c>
    </row>
    <row r="74" spans="1:12" ht="12.75">
      <c r="A74" s="2">
        <f t="shared" si="1"/>
        <v>69</v>
      </c>
      <c r="B74">
        <v>-42.4707</v>
      </c>
      <c r="C74">
        <v>-15.3925</v>
      </c>
      <c r="D74">
        <v>-29.7113</v>
      </c>
      <c r="E74"/>
      <c r="F74">
        <v>-6.6176</v>
      </c>
      <c r="G74">
        <v>79.4642</v>
      </c>
      <c r="H74">
        <v>-91.995</v>
      </c>
      <c r="I74"/>
      <c r="J74">
        <v>123.4384</v>
      </c>
      <c r="K74">
        <v>107.7445</v>
      </c>
      <c r="L74">
        <v>-11.1472</v>
      </c>
    </row>
    <row r="75" spans="1:12" ht="12.75">
      <c r="A75" s="2">
        <f t="shared" si="1"/>
        <v>70</v>
      </c>
      <c r="B75">
        <v>-42.5581</v>
      </c>
      <c r="C75">
        <v>-15.241</v>
      </c>
      <c r="D75">
        <v>-29.8027</v>
      </c>
      <c r="E75"/>
      <c r="F75">
        <v>-6.7274</v>
      </c>
      <c r="G75">
        <v>79.6244</v>
      </c>
      <c r="H75">
        <v>-91.995</v>
      </c>
      <c r="I75"/>
      <c r="J75">
        <v>123.3408</v>
      </c>
      <c r="K75">
        <v>107.9136</v>
      </c>
      <c r="L75">
        <v>-11.194</v>
      </c>
    </row>
    <row r="76" spans="1:12" ht="12.75">
      <c r="A76" s="2">
        <f t="shared" si="1"/>
        <v>71</v>
      </c>
      <c r="B76">
        <v>-42.6402</v>
      </c>
      <c r="C76">
        <v>-15.0989</v>
      </c>
      <c r="D76">
        <v>-30.1494</v>
      </c>
      <c r="E76"/>
      <c r="F76">
        <v>-6.6607</v>
      </c>
      <c r="G76">
        <v>79.9057</v>
      </c>
      <c r="H76">
        <v>-91.995</v>
      </c>
      <c r="I76"/>
      <c r="J76">
        <v>123.2081</v>
      </c>
      <c r="K76">
        <v>108.1434</v>
      </c>
      <c r="L76">
        <v>-10.7828</v>
      </c>
    </row>
    <row r="77" spans="1:12" ht="12.75">
      <c r="A77" s="2">
        <f t="shared" si="1"/>
        <v>72</v>
      </c>
      <c r="B77">
        <v>-42.7223</v>
      </c>
      <c r="C77">
        <v>-14.9567</v>
      </c>
      <c r="D77">
        <v>-30.496</v>
      </c>
      <c r="E77"/>
      <c r="F77">
        <v>-6.5941</v>
      </c>
      <c r="G77">
        <v>80.1872</v>
      </c>
      <c r="H77">
        <v>-91.995</v>
      </c>
      <c r="I77"/>
      <c r="J77">
        <v>123.0755</v>
      </c>
      <c r="K77">
        <v>108.3732</v>
      </c>
      <c r="L77">
        <v>-10.371</v>
      </c>
    </row>
    <row r="78" spans="1:12" ht="12.75">
      <c r="A78" s="2">
        <f t="shared" si="1"/>
        <v>73</v>
      </c>
      <c r="B78">
        <v>-42.9218</v>
      </c>
      <c r="C78">
        <v>-14.6111</v>
      </c>
      <c r="D78">
        <v>-30.5785</v>
      </c>
      <c r="E78"/>
      <c r="F78">
        <v>-6.8814</v>
      </c>
      <c r="G78">
        <v>80.4467</v>
      </c>
      <c r="H78">
        <v>-91.995</v>
      </c>
      <c r="I78"/>
      <c r="J78">
        <v>122.8952</v>
      </c>
      <c r="K78">
        <v>108.6855</v>
      </c>
      <c r="L78">
        <v>-10.5234</v>
      </c>
    </row>
    <row r="79" spans="1:12" ht="12.75">
      <c r="A79" s="2">
        <f t="shared" si="1"/>
        <v>74</v>
      </c>
      <c r="B79">
        <v>-42.8896</v>
      </c>
      <c r="C79">
        <v>-14.6669</v>
      </c>
      <c r="D79">
        <v>-30.8148</v>
      </c>
      <c r="E79"/>
      <c r="F79">
        <v>-7.1139</v>
      </c>
      <c r="G79">
        <v>80.5625</v>
      </c>
      <c r="H79">
        <v>-91.995</v>
      </c>
      <c r="I79"/>
      <c r="J79">
        <v>122.5866</v>
      </c>
      <c r="K79">
        <v>109.22</v>
      </c>
      <c r="L79">
        <v>-10.1216</v>
      </c>
    </row>
    <row r="80" spans="1:12" ht="12.75">
      <c r="A80" s="2">
        <f t="shared" si="1"/>
        <v>75</v>
      </c>
      <c r="B80">
        <v>-42.8579</v>
      </c>
      <c r="C80">
        <v>-14.7219</v>
      </c>
      <c r="D80">
        <v>-31.0505</v>
      </c>
      <c r="E80"/>
      <c r="F80">
        <v>-7.3467</v>
      </c>
      <c r="G80">
        <v>80.6793</v>
      </c>
      <c r="H80">
        <v>-91.995</v>
      </c>
      <c r="I80"/>
      <c r="J80">
        <v>122.2772</v>
      </c>
      <c r="K80">
        <v>109.7559</v>
      </c>
      <c r="L80">
        <v>-9.718</v>
      </c>
    </row>
    <row r="81" spans="1:12" ht="12.75">
      <c r="A81" s="2">
        <f t="shared" si="1"/>
        <v>76</v>
      </c>
      <c r="B81">
        <v>-43.0741</v>
      </c>
      <c r="C81">
        <v>-14.3473</v>
      </c>
      <c r="D81">
        <v>-31.2164</v>
      </c>
      <c r="E81"/>
      <c r="F81">
        <v>-7.5321</v>
      </c>
      <c r="G81">
        <v>81.0726</v>
      </c>
      <c r="H81">
        <v>-91.995</v>
      </c>
      <c r="I81"/>
      <c r="J81">
        <v>122.1354</v>
      </c>
      <c r="K81">
        <v>110.0015</v>
      </c>
      <c r="L81">
        <v>-9.8297</v>
      </c>
    </row>
    <row r="82" spans="1:12" ht="12.75">
      <c r="A82" s="2">
        <f t="shared" si="1"/>
        <v>77</v>
      </c>
      <c r="B82">
        <v>-43.2712</v>
      </c>
      <c r="C82">
        <v>-14.0059</v>
      </c>
      <c r="D82">
        <v>-31.3957</v>
      </c>
      <c r="E82"/>
      <c r="F82">
        <v>-7.7241</v>
      </c>
      <c r="G82">
        <v>81.4094</v>
      </c>
      <c r="H82">
        <v>-91.995</v>
      </c>
      <c r="I82"/>
      <c r="J82">
        <v>121.9753</v>
      </c>
      <c r="K82">
        <v>110.2788</v>
      </c>
      <c r="L82">
        <v>-9.9584</v>
      </c>
    </row>
    <row r="83" spans="1:12" ht="12.75">
      <c r="A83" s="2">
        <f t="shared" si="1"/>
        <v>78</v>
      </c>
      <c r="B83">
        <v>-43.3896</v>
      </c>
      <c r="C83">
        <v>-13.8008</v>
      </c>
      <c r="D83">
        <v>-31.5631</v>
      </c>
      <c r="E83"/>
      <c r="F83">
        <v>-8.0584</v>
      </c>
      <c r="G83">
        <v>81.6964</v>
      </c>
      <c r="H83">
        <v>-91.995</v>
      </c>
      <c r="I83"/>
      <c r="J83">
        <v>121.6918</v>
      </c>
      <c r="K83">
        <v>110.7697</v>
      </c>
      <c r="L83">
        <v>-9.9987</v>
      </c>
    </row>
    <row r="84" spans="1:12" ht="12.75">
      <c r="A84" s="2">
        <f t="shared" si="1"/>
        <v>79</v>
      </c>
      <c r="B84">
        <v>-43.5092</v>
      </c>
      <c r="C84">
        <v>-13.5937</v>
      </c>
      <c r="D84">
        <v>-31.8232</v>
      </c>
      <c r="E84"/>
      <c r="F84">
        <v>-8.3396</v>
      </c>
      <c r="G84">
        <v>81.9847</v>
      </c>
      <c r="H84">
        <v>-91.995</v>
      </c>
      <c r="I84"/>
      <c r="J84">
        <v>121.3988</v>
      </c>
      <c r="K84">
        <v>111.2773</v>
      </c>
      <c r="L84">
        <v>-9.8769</v>
      </c>
    </row>
    <row r="85" spans="1:12" ht="12.75">
      <c r="A85" s="2">
        <f t="shared" si="1"/>
        <v>80</v>
      </c>
      <c r="B85">
        <v>-43.2557</v>
      </c>
      <c r="C85">
        <v>-14.0327</v>
      </c>
      <c r="D85">
        <v>-32.2288</v>
      </c>
      <c r="E85"/>
      <c r="F85">
        <v>-8.53</v>
      </c>
      <c r="G85">
        <v>81.8489</v>
      </c>
      <c r="H85">
        <v>-91.995</v>
      </c>
      <c r="I85"/>
      <c r="J85">
        <v>120.9374</v>
      </c>
      <c r="K85">
        <v>112.0764</v>
      </c>
      <c r="L85">
        <v>-8.9218</v>
      </c>
    </row>
    <row r="86" spans="1:12" ht="12.75">
      <c r="A86" s="2">
        <f t="shared" si="1"/>
        <v>81</v>
      </c>
      <c r="B86">
        <v>-43.0042</v>
      </c>
      <c r="C86">
        <v>-14.4683</v>
      </c>
      <c r="D86">
        <v>-32.6323</v>
      </c>
      <c r="E86"/>
      <c r="F86">
        <v>-8.7195</v>
      </c>
      <c r="G86">
        <v>81.7191</v>
      </c>
      <c r="H86">
        <v>-91.995</v>
      </c>
      <c r="I86"/>
      <c r="J86">
        <v>120.4728</v>
      </c>
      <c r="K86">
        <v>112.8812</v>
      </c>
      <c r="L86">
        <v>-7.959</v>
      </c>
    </row>
    <row r="87" spans="1:12" ht="12.75">
      <c r="A87" s="2">
        <f t="shared" si="1"/>
        <v>82</v>
      </c>
      <c r="B87">
        <v>-42.7547</v>
      </c>
      <c r="C87">
        <v>-14.9005</v>
      </c>
      <c r="D87">
        <v>-33.0337</v>
      </c>
      <c r="E87"/>
      <c r="F87">
        <v>-8.9082</v>
      </c>
      <c r="G87">
        <v>81.5955</v>
      </c>
      <c r="H87">
        <v>-91.995</v>
      </c>
      <c r="I87"/>
      <c r="J87">
        <v>120.0048</v>
      </c>
      <c r="K87">
        <v>113.6917</v>
      </c>
      <c r="L87">
        <v>-6.9884</v>
      </c>
    </row>
    <row r="88" spans="1:12" ht="12.75">
      <c r="A88" s="2">
        <f t="shared" si="1"/>
        <v>83</v>
      </c>
      <c r="B88">
        <v>-42.5072</v>
      </c>
      <c r="C88">
        <v>-15.3293</v>
      </c>
      <c r="D88">
        <v>-33.4331</v>
      </c>
      <c r="E88"/>
      <c r="F88">
        <v>-9.0961</v>
      </c>
      <c r="G88">
        <v>81.4781</v>
      </c>
      <c r="H88">
        <v>-91.995</v>
      </c>
      <c r="I88"/>
      <c r="J88">
        <v>119.5334</v>
      </c>
      <c r="K88">
        <v>114.5082</v>
      </c>
      <c r="L88">
        <v>-6.0096</v>
      </c>
    </row>
    <row r="89" spans="1:12" ht="12.75">
      <c r="A89" s="2">
        <f t="shared" si="1"/>
        <v>84</v>
      </c>
      <c r="B89">
        <v>-42.2615</v>
      </c>
      <c r="C89">
        <v>-15.7547</v>
      </c>
      <c r="D89">
        <v>-33.8308</v>
      </c>
      <c r="E89"/>
      <c r="F89">
        <v>-9.2833</v>
      </c>
      <c r="G89">
        <v>81.3669</v>
      </c>
      <c r="H89">
        <v>-91.995</v>
      </c>
      <c r="I89"/>
      <c r="J89">
        <v>119.0586</v>
      </c>
      <c r="K89">
        <v>115.3306</v>
      </c>
      <c r="L89">
        <v>-5.0227</v>
      </c>
    </row>
    <row r="90" spans="1:12" ht="12.75">
      <c r="A90" s="2">
        <f t="shared" si="1"/>
        <v>85</v>
      </c>
      <c r="B90">
        <v>-42.0178</v>
      </c>
      <c r="C90">
        <v>-16.1769</v>
      </c>
      <c r="D90">
        <v>-34.2268</v>
      </c>
      <c r="E90"/>
      <c r="F90">
        <v>-9.4698</v>
      </c>
      <c r="G90">
        <v>81.2619</v>
      </c>
      <c r="H90">
        <v>-91.995</v>
      </c>
      <c r="I90"/>
      <c r="J90">
        <v>118.5803</v>
      </c>
      <c r="K90">
        <v>116.159</v>
      </c>
      <c r="L90">
        <v>-4.0272</v>
      </c>
    </row>
    <row r="91" spans="1:12" ht="12.75">
      <c r="A91" s="2">
        <f t="shared" si="1"/>
        <v>86</v>
      </c>
      <c r="B91">
        <v>-41.776</v>
      </c>
      <c r="C91">
        <v>-16.5958</v>
      </c>
      <c r="D91">
        <v>-34.6213</v>
      </c>
      <c r="E91"/>
      <c r="F91">
        <v>-9.6557</v>
      </c>
      <c r="G91">
        <v>81.1632</v>
      </c>
      <c r="H91">
        <v>-91.995</v>
      </c>
      <c r="I91"/>
      <c r="J91">
        <v>118.0985</v>
      </c>
      <c r="K91">
        <v>116.9936</v>
      </c>
      <c r="L91">
        <v>-3.0231</v>
      </c>
    </row>
    <row r="92" spans="1:12" ht="12.75">
      <c r="A92" s="2">
        <f t="shared" si="1"/>
        <v>87</v>
      </c>
      <c r="B92">
        <v>-41.536</v>
      </c>
      <c r="C92">
        <v>-17.0115</v>
      </c>
      <c r="D92">
        <v>-35.0144</v>
      </c>
      <c r="E92"/>
      <c r="F92">
        <v>-9.8409</v>
      </c>
      <c r="G92">
        <v>81.0709</v>
      </c>
      <c r="H92">
        <v>-91.995</v>
      </c>
      <c r="I92"/>
      <c r="J92">
        <v>117.6131</v>
      </c>
      <c r="K92">
        <v>117.8343</v>
      </c>
      <c r="L92">
        <v>-2.0101</v>
      </c>
    </row>
    <row r="93" spans="1:12" ht="12.75">
      <c r="A93" s="2">
        <f t="shared" si="1"/>
        <v>88</v>
      </c>
      <c r="B93">
        <v>-41.2978</v>
      </c>
      <c r="C93">
        <v>-17.424</v>
      </c>
      <c r="D93">
        <v>-35.4061</v>
      </c>
      <c r="E93"/>
      <c r="F93">
        <v>-10.0256</v>
      </c>
      <c r="G93">
        <v>80.9849</v>
      </c>
      <c r="H93">
        <v>-91.995</v>
      </c>
      <c r="I93"/>
      <c r="J93">
        <v>117.124</v>
      </c>
      <c r="K93">
        <v>118.6814</v>
      </c>
      <c r="L93">
        <v>-0.9879</v>
      </c>
    </row>
    <row r="94" spans="1:12" ht="12.75">
      <c r="A94" s="2">
        <f t="shared" si="1"/>
        <v>89</v>
      </c>
      <c r="B94">
        <v>-41.0614</v>
      </c>
      <c r="C94">
        <v>-17.8334</v>
      </c>
      <c r="D94">
        <v>-35.7967</v>
      </c>
      <c r="E94"/>
      <c r="F94">
        <v>-10.2098</v>
      </c>
      <c r="G94">
        <v>80.9054</v>
      </c>
      <c r="H94">
        <v>-91.995</v>
      </c>
      <c r="I94"/>
      <c r="J94">
        <v>116.6313</v>
      </c>
      <c r="K94">
        <v>119.5348</v>
      </c>
      <c r="L94">
        <v>0.0436</v>
      </c>
    </row>
    <row r="95" spans="1:12" ht="12.75">
      <c r="A95" s="2">
        <f t="shared" si="1"/>
        <v>90</v>
      </c>
      <c r="B95">
        <v>-40.8268</v>
      </c>
      <c r="C95">
        <v>-18.2398</v>
      </c>
      <c r="D95">
        <v>-36.1862</v>
      </c>
      <c r="E95"/>
      <c r="F95">
        <v>-10.3936</v>
      </c>
      <c r="G95">
        <v>80.8324</v>
      </c>
      <c r="H95">
        <v>-91.995</v>
      </c>
      <c r="I95"/>
      <c r="J95">
        <v>116.1349</v>
      </c>
      <c r="K95">
        <v>120.3946</v>
      </c>
      <c r="L95">
        <v>1.0847</v>
      </c>
    </row>
    <row r="96" spans="1:12" ht="12.75">
      <c r="A96" s="2">
        <f t="shared" si="1"/>
        <v>91</v>
      </c>
      <c r="B96">
        <v>-40.5939</v>
      </c>
      <c r="C96">
        <v>-18.6431</v>
      </c>
      <c r="D96">
        <v>-36.5748</v>
      </c>
      <c r="E96"/>
      <c r="F96">
        <v>-10.5769</v>
      </c>
      <c r="G96">
        <v>80.7658</v>
      </c>
      <c r="H96">
        <v>-91.995</v>
      </c>
      <c r="I96"/>
      <c r="J96">
        <v>115.6347</v>
      </c>
      <c r="K96">
        <v>121.261</v>
      </c>
      <c r="L96">
        <v>2.1356</v>
      </c>
    </row>
    <row r="97" spans="1:12" ht="12.75">
      <c r="A97" s="2">
        <f t="shared" si="1"/>
        <v>92</v>
      </c>
      <c r="B97">
        <v>-40.6144</v>
      </c>
      <c r="C97">
        <v>-18.6077</v>
      </c>
      <c r="D97">
        <v>-36.5909</v>
      </c>
      <c r="E97"/>
      <c r="F97">
        <v>-10.6004</v>
      </c>
      <c r="G97">
        <v>80.7973</v>
      </c>
      <c r="H97">
        <v>-91.995</v>
      </c>
      <c r="I97"/>
      <c r="J97">
        <v>115.6142</v>
      </c>
      <c r="K97">
        <v>121.2964</v>
      </c>
      <c r="L97">
        <v>2.1195</v>
      </c>
    </row>
    <row r="98" spans="1:12" ht="12.75">
      <c r="A98" s="2">
        <f t="shared" si="1"/>
        <v>93</v>
      </c>
      <c r="B98">
        <v>-40.6348</v>
      </c>
      <c r="C98">
        <v>-18.5723</v>
      </c>
      <c r="D98">
        <v>-36.607</v>
      </c>
      <c r="E98"/>
      <c r="F98">
        <v>-10.624</v>
      </c>
      <c r="G98">
        <v>80.8287</v>
      </c>
      <c r="H98">
        <v>-91.995</v>
      </c>
      <c r="I98"/>
      <c r="J98">
        <v>115.5938</v>
      </c>
      <c r="K98">
        <v>121.3318</v>
      </c>
      <c r="L98">
        <v>2.1034</v>
      </c>
    </row>
    <row r="99" spans="1:12" ht="12.75">
      <c r="A99" s="2">
        <f t="shared" si="1"/>
        <v>94</v>
      </c>
      <c r="B99">
        <v>-40.6552</v>
      </c>
      <c r="C99">
        <v>-18.5369</v>
      </c>
      <c r="D99">
        <v>-36.6231</v>
      </c>
      <c r="E99"/>
      <c r="F99">
        <v>-10.6475</v>
      </c>
      <c r="G99">
        <v>80.8602</v>
      </c>
      <c r="H99">
        <v>-91.995</v>
      </c>
      <c r="I99"/>
      <c r="J99">
        <v>115.5733</v>
      </c>
      <c r="K99">
        <v>121.3672</v>
      </c>
      <c r="L99">
        <v>2.0873</v>
      </c>
    </row>
    <row r="100" spans="1:12" ht="12.75">
      <c r="A100" s="2">
        <f t="shared" si="1"/>
        <v>95</v>
      </c>
      <c r="B100">
        <v>-40.6757</v>
      </c>
      <c r="C100">
        <v>-18.5015</v>
      </c>
      <c r="D100">
        <v>-36.6392</v>
      </c>
      <c r="E100"/>
      <c r="F100">
        <v>-10.6711</v>
      </c>
      <c r="G100">
        <v>80.8916</v>
      </c>
      <c r="H100">
        <v>-91.995</v>
      </c>
      <c r="I100"/>
      <c r="J100">
        <v>115.5529</v>
      </c>
      <c r="K100">
        <v>121.4026</v>
      </c>
      <c r="L100">
        <v>2.0712</v>
      </c>
    </row>
    <row r="101" spans="1:12" ht="12.75">
      <c r="A101" s="2">
        <f t="shared" si="1"/>
        <v>96</v>
      </c>
      <c r="B101">
        <v>-40.6961</v>
      </c>
      <c r="C101">
        <v>-18.4661</v>
      </c>
      <c r="D101">
        <v>-36.6553</v>
      </c>
      <c r="E101"/>
      <c r="F101">
        <v>-10.6946</v>
      </c>
      <c r="G101">
        <v>80.923</v>
      </c>
      <c r="H101">
        <v>-91.995</v>
      </c>
      <c r="I101"/>
      <c r="J101">
        <v>115.5325</v>
      </c>
      <c r="K101">
        <v>121.4381</v>
      </c>
      <c r="L101">
        <v>2.0551</v>
      </c>
    </row>
    <row r="102" spans="1:12" ht="12.75">
      <c r="A102" s="2">
        <f t="shared" si="1"/>
        <v>97</v>
      </c>
      <c r="B102">
        <v>-40.7166</v>
      </c>
      <c r="C102">
        <v>-18.4307</v>
      </c>
      <c r="D102">
        <v>-36.6714</v>
      </c>
      <c r="E102"/>
      <c r="F102">
        <v>-10.7182</v>
      </c>
      <c r="G102">
        <v>80.9545</v>
      </c>
      <c r="H102">
        <v>-91.995</v>
      </c>
      <c r="I102"/>
      <c r="J102">
        <v>115.512</v>
      </c>
      <c r="K102">
        <v>121.4735</v>
      </c>
      <c r="L102">
        <v>2.039</v>
      </c>
    </row>
    <row r="103" spans="1:12" ht="12.75">
      <c r="A103" s="2">
        <f t="shared" si="1"/>
        <v>98</v>
      </c>
      <c r="B103">
        <v>-40.737</v>
      </c>
      <c r="C103">
        <v>-18.3953</v>
      </c>
      <c r="D103">
        <v>-36.6876</v>
      </c>
      <c r="E103"/>
      <c r="F103">
        <v>-10.7417</v>
      </c>
      <c r="G103">
        <v>80.9859</v>
      </c>
      <c r="H103">
        <v>-91.995</v>
      </c>
      <c r="I103"/>
      <c r="J103">
        <v>115.4916</v>
      </c>
      <c r="K103">
        <v>121.5089</v>
      </c>
      <c r="L103">
        <v>2.0229</v>
      </c>
    </row>
    <row r="104" spans="1:12" ht="12.75">
      <c r="A104" s="2">
        <f t="shared" si="1"/>
        <v>99</v>
      </c>
      <c r="B104">
        <v>-40.7574</v>
      </c>
      <c r="C104">
        <v>-18.3599</v>
      </c>
      <c r="D104">
        <v>-36.7037</v>
      </c>
      <c r="E104"/>
      <c r="F104">
        <v>-10.7653</v>
      </c>
      <c r="G104">
        <v>81.0174</v>
      </c>
      <c r="H104">
        <v>-91.995</v>
      </c>
      <c r="I104"/>
      <c r="J104">
        <v>115.4711</v>
      </c>
      <c r="K104">
        <v>121.5443</v>
      </c>
      <c r="L104">
        <v>2.0068</v>
      </c>
    </row>
    <row r="105" spans="1:12" ht="12.75">
      <c r="A105" s="2">
        <f t="shared" si="1"/>
        <v>100</v>
      </c>
      <c r="B105">
        <v>-40.7779</v>
      </c>
      <c r="C105">
        <v>-18.3245</v>
      </c>
      <c r="D105">
        <v>-36.7198</v>
      </c>
      <c r="E105"/>
      <c r="F105">
        <v>-10.7888</v>
      </c>
      <c r="G105">
        <v>81.0488</v>
      </c>
      <c r="H105">
        <v>-91.995</v>
      </c>
      <c r="I105"/>
      <c r="J105">
        <v>115.4507</v>
      </c>
      <c r="K105">
        <v>121.5797</v>
      </c>
      <c r="L105">
        <v>1.9907</v>
      </c>
    </row>
    <row r="106" spans="1:12" ht="12.75">
      <c r="A106" s="2">
        <f t="shared" si="1"/>
        <v>101</v>
      </c>
      <c r="B106">
        <v>-40.9065</v>
      </c>
      <c r="C106">
        <v>-18.1017</v>
      </c>
      <c r="D106">
        <v>-37.0124</v>
      </c>
      <c r="E106"/>
      <c r="F106">
        <v>-11.021</v>
      </c>
      <c r="G106">
        <v>81.1517</v>
      </c>
      <c r="H106">
        <v>-91.995</v>
      </c>
      <c r="I106"/>
      <c r="J106">
        <v>115.2435</v>
      </c>
      <c r="K106">
        <v>121.9386</v>
      </c>
      <c r="L106">
        <v>1.7508</v>
      </c>
    </row>
    <row r="107" spans="1:12" ht="12.75">
      <c r="A107" s="2">
        <f t="shared" si="1"/>
        <v>102</v>
      </c>
      <c r="B107">
        <v>-41.0588</v>
      </c>
      <c r="C107">
        <v>-17.838</v>
      </c>
      <c r="D107">
        <v>-37.2424</v>
      </c>
      <c r="E107"/>
      <c r="F107">
        <v>-11.2444</v>
      </c>
      <c r="G107">
        <v>81.3318</v>
      </c>
      <c r="H107">
        <v>-91.995</v>
      </c>
      <c r="I107"/>
      <c r="J107">
        <v>115.0463</v>
      </c>
      <c r="K107">
        <v>122.2801</v>
      </c>
      <c r="L107">
        <v>1.551</v>
      </c>
    </row>
    <row r="108" spans="1:12" ht="12.75">
      <c r="A108" s="2">
        <f t="shared" si="1"/>
        <v>103</v>
      </c>
      <c r="B108">
        <v>-41.1706</v>
      </c>
      <c r="C108">
        <v>-17.6442</v>
      </c>
      <c r="D108">
        <v>-37.5812</v>
      </c>
      <c r="E108"/>
      <c r="F108">
        <v>-11.4816</v>
      </c>
      <c r="G108">
        <v>81.3825</v>
      </c>
      <c r="H108">
        <v>-91.995</v>
      </c>
      <c r="I108"/>
      <c r="J108">
        <v>114.8329</v>
      </c>
      <c r="K108">
        <v>122.6498</v>
      </c>
      <c r="L108">
        <v>1.2803</v>
      </c>
    </row>
    <row r="109" spans="1:12" ht="12.75">
      <c r="A109" s="2">
        <f t="shared" si="1"/>
        <v>104</v>
      </c>
      <c r="B109">
        <v>-41.3546</v>
      </c>
      <c r="C109">
        <v>-17.3256</v>
      </c>
      <c r="D109">
        <v>-37.7261</v>
      </c>
      <c r="E109"/>
      <c r="F109">
        <v>-11.6939</v>
      </c>
      <c r="G109">
        <v>81.6657</v>
      </c>
      <c r="H109">
        <v>-91.995</v>
      </c>
      <c r="I109"/>
      <c r="J109">
        <v>114.6489</v>
      </c>
      <c r="K109">
        <v>122.9685</v>
      </c>
      <c r="L109">
        <v>1.1354</v>
      </c>
    </row>
    <row r="110" spans="1:12" ht="12.75">
      <c r="A110" s="2">
        <f t="shared" si="1"/>
        <v>105</v>
      </c>
      <c r="B110">
        <v>-41.4536</v>
      </c>
      <c r="C110">
        <v>-17.1541</v>
      </c>
      <c r="D110">
        <v>-38.0953</v>
      </c>
      <c r="E110"/>
      <c r="F110">
        <v>-11.927</v>
      </c>
      <c r="G110">
        <v>81.6855</v>
      </c>
      <c r="H110">
        <v>-91.995</v>
      </c>
      <c r="I110"/>
      <c r="J110">
        <v>114.4293</v>
      </c>
      <c r="K110">
        <v>123.3488</v>
      </c>
      <c r="L110">
        <v>0.8464</v>
      </c>
    </row>
    <row r="111" spans="1:12" ht="12.75">
      <c r="A111" s="2">
        <f t="shared" si="1"/>
        <v>106</v>
      </c>
      <c r="B111">
        <v>-41.6253</v>
      </c>
      <c r="C111">
        <v>-16.8568</v>
      </c>
      <c r="D111">
        <v>-38.2663</v>
      </c>
      <c r="E111"/>
      <c r="F111">
        <v>-12.137</v>
      </c>
      <c r="G111">
        <v>81.9377</v>
      </c>
      <c r="H111">
        <v>-91.995</v>
      </c>
      <c r="I111"/>
      <c r="J111">
        <v>114.2376</v>
      </c>
      <c r="K111">
        <v>123.6809</v>
      </c>
      <c r="L111">
        <v>0.6881</v>
      </c>
    </row>
    <row r="112" spans="1:12" ht="12.75">
      <c r="A112" s="2">
        <f t="shared" si="1"/>
        <v>107</v>
      </c>
      <c r="B112">
        <v>-41.6331</v>
      </c>
      <c r="C112">
        <v>-16.8432</v>
      </c>
      <c r="D112">
        <v>-38.7137</v>
      </c>
      <c r="E112"/>
      <c r="F112">
        <v>-12.3606</v>
      </c>
      <c r="G112">
        <v>82.117</v>
      </c>
      <c r="H112">
        <v>-91.995</v>
      </c>
      <c r="I112"/>
      <c r="J112">
        <v>113.8768</v>
      </c>
      <c r="K112">
        <v>124.3058</v>
      </c>
      <c r="L112">
        <v>0.6559</v>
      </c>
    </row>
    <row r="113" spans="1:12" ht="12.75">
      <c r="A113" s="2">
        <f t="shared" si="1"/>
        <v>108</v>
      </c>
      <c r="B113">
        <v>-41.6587</v>
      </c>
      <c r="C113">
        <v>-16.7989</v>
      </c>
      <c r="D113">
        <v>-39.1223</v>
      </c>
      <c r="E113"/>
      <c r="F113">
        <v>-12.4751</v>
      </c>
      <c r="G113">
        <v>82.0841</v>
      </c>
      <c r="H113">
        <v>-91.995</v>
      </c>
      <c r="I113"/>
      <c r="J113">
        <v>113.5688</v>
      </c>
      <c r="K113">
        <v>124.8392</v>
      </c>
      <c r="L113">
        <v>0.4148</v>
      </c>
    </row>
    <row r="114" spans="1:12" ht="12.75">
      <c r="A114" s="2">
        <f t="shared" si="1"/>
        <v>109</v>
      </c>
      <c r="B114">
        <v>-41.6846</v>
      </c>
      <c r="C114">
        <v>-16.754</v>
      </c>
      <c r="D114">
        <v>-39.5355</v>
      </c>
      <c r="E114"/>
      <c r="F114">
        <v>-12.5815</v>
      </c>
      <c r="G114">
        <v>82.0537</v>
      </c>
      <c r="H114">
        <v>-91.995</v>
      </c>
      <c r="I114"/>
      <c r="J114">
        <v>113.2662</v>
      </c>
      <c r="K114">
        <v>125.3633</v>
      </c>
      <c r="L114">
        <v>0.162</v>
      </c>
    </row>
    <row r="115" spans="1:12" ht="12.75">
      <c r="A115" s="2">
        <f t="shared" si="1"/>
        <v>110</v>
      </c>
      <c r="B115">
        <v>-41.7345</v>
      </c>
      <c r="C115">
        <v>-16.6675</v>
      </c>
      <c r="D115">
        <v>-39.9042</v>
      </c>
      <c r="E115"/>
      <c r="F115">
        <v>-12.7067</v>
      </c>
      <c r="G115">
        <v>82.0604</v>
      </c>
      <c r="H115">
        <v>-91.995</v>
      </c>
      <c r="I115"/>
      <c r="J115">
        <v>112.9792</v>
      </c>
      <c r="K115">
        <v>125.8604</v>
      </c>
      <c r="L115">
        <v>-0.0716</v>
      </c>
    </row>
    <row r="116" spans="1:12" ht="12.75">
      <c r="A116" s="2">
        <f t="shared" si="1"/>
        <v>111</v>
      </c>
      <c r="B116">
        <v>-41.8561</v>
      </c>
      <c r="C116">
        <v>-16.457</v>
      </c>
      <c r="D116">
        <v>-40.1543</v>
      </c>
      <c r="E116"/>
      <c r="F116">
        <v>-12.8826</v>
      </c>
      <c r="G116">
        <v>82.2072</v>
      </c>
      <c r="H116">
        <v>-91.995</v>
      </c>
      <c r="I116"/>
      <c r="J116">
        <v>112.7468</v>
      </c>
      <c r="K116">
        <v>126.263</v>
      </c>
      <c r="L116">
        <v>-0.259</v>
      </c>
    </row>
    <row r="117" spans="1:12" ht="12.75">
      <c r="A117" s="2">
        <f t="shared" si="1"/>
        <v>112</v>
      </c>
      <c r="B117">
        <v>-41.962</v>
      </c>
      <c r="C117">
        <v>-16.2736</v>
      </c>
      <c r="D117">
        <v>-40.4342</v>
      </c>
      <c r="E117"/>
      <c r="F117">
        <v>-13.0574</v>
      </c>
      <c r="G117">
        <v>82.3525</v>
      </c>
      <c r="H117">
        <v>-91.995</v>
      </c>
      <c r="I117"/>
      <c r="J117">
        <v>112.4936</v>
      </c>
      <c r="K117">
        <v>126.7015</v>
      </c>
      <c r="L117">
        <v>-0.4091</v>
      </c>
    </row>
    <row r="118" spans="1:12" ht="12.75">
      <c r="A118" s="2">
        <f t="shared" si="1"/>
        <v>113</v>
      </c>
      <c r="B118">
        <v>-41.9923</v>
      </c>
      <c r="C118">
        <v>-16.2211</v>
      </c>
      <c r="D118">
        <v>-40.8412</v>
      </c>
      <c r="E118"/>
      <c r="F118">
        <v>-13.1812</v>
      </c>
      <c r="G118">
        <v>82.3551</v>
      </c>
      <c r="H118">
        <v>-91.995</v>
      </c>
      <c r="I118"/>
      <c r="J118">
        <v>112.1694</v>
      </c>
      <c r="K118">
        <v>127.263</v>
      </c>
      <c r="L118">
        <v>-0.5481</v>
      </c>
    </row>
    <row r="119" spans="1:12" ht="12.75">
      <c r="A119" s="2">
        <f t="shared" si="1"/>
        <v>114</v>
      </c>
      <c r="B119">
        <v>-42.0702</v>
      </c>
      <c r="C119">
        <v>-16.0861</v>
      </c>
      <c r="D119">
        <v>-41.561</v>
      </c>
      <c r="E119"/>
      <c r="F119">
        <v>-13.2764</v>
      </c>
      <c r="G119">
        <v>83.0168</v>
      </c>
      <c r="H119">
        <v>-91.995</v>
      </c>
      <c r="I119"/>
      <c r="J119">
        <v>111.8008</v>
      </c>
      <c r="K119">
        <v>127.9014</v>
      </c>
      <c r="L119">
        <v>0.288</v>
      </c>
    </row>
    <row r="120" spans="1:12" ht="12.75">
      <c r="A120" s="2">
        <f t="shared" si="1"/>
        <v>115</v>
      </c>
      <c r="B120">
        <v>-42.2493</v>
      </c>
      <c r="C120">
        <v>-15.7758</v>
      </c>
      <c r="D120">
        <v>-41.9035</v>
      </c>
      <c r="E120"/>
      <c r="F120">
        <v>-13.4593</v>
      </c>
      <c r="G120">
        <v>83.5312</v>
      </c>
      <c r="H120">
        <v>-91.995</v>
      </c>
      <c r="I120"/>
      <c r="J120">
        <v>111.5743</v>
      </c>
      <c r="K120">
        <v>128.2938</v>
      </c>
      <c r="L120">
        <v>0.585</v>
      </c>
    </row>
    <row r="121" spans="1:12" ht="12.75">
      <c r="A121" s="2">
        <f t="shared" si="1"/>
        <v>116</v>
      </c>
      <c r="B121">
        <v>-42.4522</v>
      </c>
      <c r="C121">
        <v>-15.4244</v>
      </c>
      <c r="D121">
        <v>-42.0085</v>
      </c>
      <c r="E121"/>
      <c r="F121">
        <v>-13.6701</v>
      </c>
      <c r="G121">
        <v>83.8904</v>
      </c>
      <c r="H121">
        <v>-91.995</v>
      </c>
      <c r="I121"/>
      <c r="J121">
        <v>111.3964</v>
      </c>
      <c r="K121">
        <v>128.602</v>
      </c>
      <c r="L121">
        <v>0.4959</v>
      </c>
    </row>
    <row r="122" spans="1:12" ht="12.75">
      <c r="A122" s="2">
        <f t="shared" si="1"/>
        <v>117</v>
      </c>
      <c r="B122">
        <v>-42.6661</v>
      </c>
      <c r="C122">
        <v>-15.0541</v>
      </c>
      <c r="D122">
        <v>-42.0902</v>
      </c>
      <c r="E122"/>
      <c r="F122">
        <v>-13.8781</v>
      </c>
      <c r="G122">
        <v>84.2936</v>
      </c>
      <c r="H122">
        <v>-91.995</v>
      </c>
      <c r="I122"/>
      <c r="J122">
        <v>111.2225</v>
      </c>
      <c r="K122">
        <v>128.9032</v>
      </c>
      <c r="L122">
        <v>0.4375</v>
      </c>
    </row>
    <row r="123" spans="1:12" ht="12.75">
      <c r="A123" s="2">
        <f t="shared" si="1"/>
        <v>118</v>
      </c>
      <c r="B123">
        <v>-42.8502</v>
      </c>
      <c r="C123">
        <v>-14.7351</v>
      </c>
      <c r="D123">
        <v>-42.2349</v>
      </c>
      <c r="E123"/>
      <c r="F123">
        <v>-14.0928</v>
      </c>
      <c r="G123">
        <v>84.576</v>
      </c>
      <c r="H123">
        <v>-91.995</v>
      </c>
      <c r="I123"/>
      <c r="J123">
        <v>111.0383</v>
      </c>
      <c r="K123">
        <v>129.2221</v>
      </c>
      <c r="L123">
        <v>0.2929</v>
      </c>
    </row>
    <row r="124" spans="1:12" ht="12.75">
      <c r="A124" s="2">
        <f t="shared" si="1"/>
        <v>119</v>
      </c>
      <c r="B124">
        <v>-42.9728</v>
      </c>
      <c r="C124">
        <v>-14.5228</v>
      </c>
      <c r="D124">
        <v>-42.2239</v>
      </c>
      <c r="E124"/>
      <c r="F124">
        <v>-14.2381</v>
      </c>
      <c r="G124">
        <v>84.8676</v>
      </c>
      <c r="H124">
        <v>-91.995</v>
      </c>
      <c r="I124"/>
      <c r="J124">
        <v>110.9401</v>
      </c>
      <c r="K124">
        <v>129.3923</v>
      </c>
      <c r="L124">
        <v>0.3554</v>
      </c>
    </row>
    <row r="125" spans="1:12" ht="12.75">
      <c r="A125" s="2">
        <f t="shared" si="1"/>
        <v>120</v>
      </c>
      <c r="B125">
        <v>-43.0953</v>
      </c>
      <c r="C125">
        <v>-14.3106</v>
      </c>
      <c r="D125">
        <v>-42.2128</v>
      </c>
      <c r="E125"/>
      <c r="F125">
        <v>-14.3835</v>
      </c>
      <c r="G125">
        <v>85.1594</v>
      </c>
      <c r="H125">
        <v>-91.995</v>
      </c>
      <c r="I125"/>
      <c r="J125">
        <v>110.8418</v>
      </c>
      <c r="K125">
        <v>129.5625</v>
      </c>
      <c r="L125">
        <v>0.4179</v>
      </c>
    </row>
    <row r="126" spans="1:12" ht="12.75">
      <c r="A126" s="2">
        <f t="shared" si="1"/>
        <v>121</v>
      </c>
      <c r="B126">
        <v>-43.2795</v>
      </c>
      <c r="C126">
        <v>-13.9916</v>
      </c>
      <c r="D126">
        <v>-42.3574</v>
      </c>
      <c r="E126"/>
      <c r="F126">
        <v>-14.5979</v>
      </c>
      <c r="G126">
        <v>85.4415</v>
      </c>
      <c r="H126">
        <v>-91.995</v>
      </c>
      <c r="I126"/>
      <c r="J126">
        <v>110.6577</v>
      </c>
      <c r="K126">
        <v>129.8814</v>
      </c>
      <c r="L126">
        <v>0.2733</v>
      </c>
    </row>
    <row r="127" spans="1:12" ht="12.75">
      <c r="A127" s="2">
        <f t="shared" si="1"/>
        <v>122</v>
      </c>
      <c r="B127">
        <v>-43.477</v>
      </c>
      <c r="C127">
        <v>-13.6494</v>
      </c>
      <c r="D127">
        <v>-42.4622</v>
      </c>
      <c r="E127"/>
      <c r="F127">
        <v>-14.8302</v>
      </c>
      <c r="G127">
        <v>85.7934</v>
      </c>
      <c r="H127">
        <v>-91.995</v>
      </c>
      <c r="I127"/>
      <c r="J127">
        <v>110.4678</v>
      </c>
      <c r="K127">
        <v>130.2104</v>
      </c>
      <c r="L127">
        <v>0.1985</v>
      </c>
    </row>
    <row r="128" spans="1:12" ht="12.75">
      <c r="A128" s="2">
        <f t="shared" si="1"/>
        <v>123</v>
      </c>
      <c r="B128">
        <v>-43.6612</v>
      </c>
      <c r="C128">
        <v>-13.3304</v>
      </c>
      <c r="D128">
        <v>-42.6068</v>
      </c>
      <c r="E128"/>
      <c r="F128">
        <v>-15.0446</v>
      </c>
      <c r="G128">
        <v>86.0754</v>
      </c>
      <c r="H128">
        <v>-91.995</v>
      </c>
      <c r="I128"/>
      <c r="J128">
        <v>110.2836</v>
      </c>
      <c r="K128">
        <v>130.5293</v>
      </c>
      <c r="L128">
        <v>0.0539</v>
      </c>
    </row>
    <row r="129" spans="1:12" ht="12.75">
      <c r="A129" s="2">
        <f t="shared" si="1"/>
        <v>124</v>
      </c>
      <c r="B129">
        <v>-43.7848</v>
      </c>
      <c r="C129">
        <v>-13.1163</v>
      </c>
      <c r="D129">
        <v>-42.6015</v>
      </c>
      <c r="E129"/>
      <c r="F129">
        <v>-15.1721</v>
      </c>
      <c r="G129">
        <v>86.358</v>
      </c>
      <c r="H129">
        <v>-91.995</v>
      </c>
      <c r="I129"/>
      <c r="J129">
        <v>110.1937</v>
      </c>
      <c r="K129">
        <v>130.6851</v>
      </c>
      <c r="L129">
        <v>0.0959</v>
      </c>
    </row>
    <row r="130" spans="1:12" ht="12.75">
      <c r="A130" s="2">
        <f t="shared" si="1"/>
        <v>125</v>
      </c>
      <c r="B130">
        <v>-43.9085</v>
      </c>
      <c r="C130">
        <v>-12.9022</v>
      </c>
      <c r="D130">
        <v>-42.5962</v>
      </c>
      <c r="E130"/>
      <c r="F130">
        <v>-15.2996</v>
      </c>
      <c r="G130">
        <v>86.6407</v>
      </c>
      <c r="H130">
        <v>-91.995</v>
      </c>
      <c r="I130"/>
      <c r="J130">
        <v>110.1037</v>
      </c>
      <c r="K130">
        <v>130.8409</v>
      </c>
      <c r="L130">
        <v>0.138</v>
      </c>
    </row>
    <row r="131" spans="1:12" ht="12.75">
      <c r="A131" s="2">
        <f t="shared" si="1"/>
        <v>126</v>
      </c>
      <c r="B131">
        <v>-44.0926</v>
      </c>
      <c r="C131">
        <v>-12.5832</v>
      </c>
      <c r="D131">
        <v>-42.7408</v>
      </c>
      <c r="E131"/>
      <c r="F131">
        <v>-15.5138</v>
      </c>
      <c r="G131">
        <v>86.9224</v>
      </c>
      <c r="H131">
        <v>-91.995</v>
      </c>
      <c r="I131"/>
      <c r="J131">
        <v>109.9196</v>
      </c>
      <c r="K131">
        <v>131.1599</v>
      </c>
      <c r="L131">
        <v>-0.0066</v>
      </c>
    </row>
    <row r="132" spans="1:12" ht="12.75">
      <c r="A132" s="2">
        <f t="shared" si="1"/>
        <v>127</v>
      </c>
      <c r="B132">
        <v>-44.3129</v>
      </c>
      <c r="C132">
        <v>-12.2017</v>
      </c>
      <c r="D132">
        <v>-42.7982</v>
      </c>
      <c r="E132"/>
      <c r="F132">
        <v>-15.7513</v>
      </c>
      <c r="G132">
        <v>87.3646</v>
      </c>
      <c r="H132">
        <v>-91.995</v>
      </c>
      <c r="I132"/>
      <c r="J132">
        <v>109.7394</v>
      </c>
      <c r="K132">
        <v>131.472</v>
      </c>
      <c r="L132">
        <v>-0.0255</v>
      </c>
    </row>
    <row r="133" spans="1:12" ht="12.75">
      <c r="A133" s="2">
        <f t="shared" si="1"/>
        <v>128</v>
      </c>
      <c r="B133">
        <v>-44.4984</v>
      </c>
      <c r="C133">
        <v>-11.8804</v>
      </c>
      <c r="D133">
        <v>-42.9393</v>
      </c>
      <c r="E133"/>
      <c r="F133">
        <v>-15.9662</v>
      </c>
      <c r="G133">
        <v>87.6523</v>
      </c>
      <c r="H133">
        <v>-91.995</v>
      </c>
      <c r="I133"/>
      <c r="J133">
        <v>109.5551</v>
      </c>
      <c r="K133">
        <v>131.7911</v>
      </c>
      <c r="L133">
        <v>-0.1647</v>
      </c>
    </row>
    <row r="134" spans="1:12" ht="12.75">
      <c r="A134" s="2">
        <f t="shared" si="1"/>
        <v>129</v>
      </c>
      <c r="B134">
        <v>-44.6943</v>
      </c>
      <c r="C134">
        <v>-11.5411</v>
      </c>
      <c r="D134">
        <v>-43.0477</v>
      </c>
      <c r="E134"/>
      <c r="F134">
        <v>-16.1883</v>
      </c>
      <c r="G134">
        <v>87.9939</v>
      </c>
      <c r="H134">
        <v>-91.995</v>
      </c>
      <c r="I134"/>
      <c r="J134">
        <v>109.3657</v>
      </c>
      <c r="K134">
        <v>132.1193</v>
      </c>
      <c r="L134">
        <v>-0.2458</v>
      </c>
    </row>
    <row r="135" spans="1:12" ht="12.75">
      <c r="A135" s="2">
        <f aca="true" t="shared" si="2" ref="A135:A198">A134+1</f>
        <v>130</v>
      </c>
      <c r="B135">
        <v>-44.9062</v>
      </c>
      <c r="C135">
        <v>-11.174</v>
      </c>
      <c r="D135">
        <v>-43.1315</v>
      </c>
      <c r="E135"/>
      <c r="F135">
        <v>-16.4072</v>
      </c>
      <c r="G135">
        <v>88.3894</v>
      </c>
      <c r="H135">
        <v>-91.995</v>
      </c>
      <c r="I135"/>
      <c r="J135">
        <v>109.1904</v>
      </c>
      <c r="K135">
        <v>132.4228</v>
      </c>
      <c r="L135">
        <v>-0.3111</v>
      </c>
    </row>
    <row r="136" spans="1:12" ht="12.75">
      <c r="A136" s="2">
        <f t="shared" si="2"/>
        <v>131</v>
      </c>
      <c r="B136">
        <v>-45.1256</v>
      </c>
      <c r="C136">
        <v>-10.7941</v>
      </c>
      <c r="D136">
        <v>-43.1996</v>
      </c>
      <c r="E136"/>
      <c r="F136">
        <v>-16.6275</v>
      </c>
      <c r="G136">
        <v>88.8146</v>
      </c>
      <c r="H136">
        <v>-91.995</v>
      </c>
      <c r="I136"/>
      <c r="J136">
        <v>109.0182</v>
      </c>
      <c r="K136">
        <v>132.721</v>
      </c>
      <c r="L136">
        <v>-0.3575</v>
      </c>
    </row>
    <row r="137" spans="1:12" ht="12.75">
      <c r="A137" s="2">
        <f t="shared" si="2"/>
        <v>132</v>
      </c>
      <c r="B137">
        <v>-45.3149</v>
      </c>
      <c r="C137">
        <v>-10.4661</v>
      </c>
      <c r="D137">
        <v>-43.3317</v>
      </c>
      <c r="E137"/>
      <c r="F137">
        <v>-16.8422</v>
      </c>
      <c r="G137">
        <v>89.1182</v>
      </c>
      <c r="H137">
        <v>-91.995</v>
      </c>
      <c r="I137"/>
      <c r="J137">
        <v>108.8349</v>
      </c>
      <c r="K137">
        <v>133.0386</v>
      </c>
      <c r="L137">
        <v>-0.4844</v>
      </c>
    </row>
    <row r="138" spans="1:12" ht="12.75">
      <c r="A138" s="2">
        <f t="shared" si="2"/>
        <v>133</v>
      </c>
      <c r="B138">
        <v>-45.5036</v>
      </c>
      <c r="C138">
        <v>-10.1394</v>
      </c>
      <c r="D138">
        <v>-43.4636</v>
      </c>
      <c r="E138"/>
      <c r="F138">
        <v>-17.0563</v>
      </c>
      <c r="G138">
        <v>89.42</v>
      </c>
      <c r="H138">
        <v>-91.995</v>
      </c>
      <c r="I138"/>
      <c r="J138">
        <v>108.6503</v>
      </c>
      <c r="K138">
        <v>133.3582</v>
      </c>
      <c r="L138">
        <v>-0.6102</v>
      </c>
    </row>
    <row r="139" spans="1:12" ht="12.75">
      <c r="A139" s="2">
        <f t="shared" si="2"/>
        <v>134</v>
      </c>
      <c r="B139">
        <v>-45.6986</v>
      </c>
      <c r="C139">
        <v>-9.8016</v>
      </c>
      <c r="D139">
        <v>-43.5866</v>
      </c>
      <c r="E139"/>
      <c r="F139">
        <v>-17.2675</v>
      </c>
      <c r="G139">
        <v>89.7416</v>
      </c>
      <c r="H139">
        <v>-91.995</v>
      </c>
      <c r="I139"/>
      <c r="J139">
        <v>108.4722</v>
      </c>
      <c r="K139">
        <v>133.6668</v>
      </c>
      <c r="L139">
        <v>-0.732</v>
      </c>
    </row>
    <row r="140" spans="1:12" ht="12.75">
      <c r="A140" s="2">
        <f t="shared" si="2"/>
        <v>135</v>
      </c>
      <c r="B140">
        <v>-45.9049</v>
      </c>
      <c r="C140">
        <v>-9.4442</v>
      </c>
      <c r="D140">
        <v>-43.6999</v>
      </c>
      <c r="E140"/>
      <c r="F140">
        <v>-17.4759</v>
      </c>
      <c r="G140">
        <v>90.1209</v>
      </c>
      <c r="H140">
        <v>-91.995</v>
      </c>
      <c r="I140"/>
      <c r="J140">
        <v>108.2987</v>
      </c>
      <c r="K140">
        <v>133.9674</v>
      </c>
      <c r="L140">
        <v>-0.8043</v>
      </c>
    </row>
    <row r="141" spans="1:12" ht="12.75">
      <c r="A141" s="2">
        <f t="shared" si="2"/>
        <v>136</v>
      </c>
      <c r="B141">
        <v>-46.0937</v>
      </c>
      <c r="C141">
        <v>-9.1172</v>
      </c>
      <c r="D141">
        <v>-43.9204</v>
      </c>
      <c r="E141"/>
      <c r="F141">
        <v>-17.6875</v>
      </c>
      <c r="G141">
        <v>90.4815</v>
      </c>
      <c r="H141">
        <v>-91.995</v>
      </c>
      <c r="I141"/>
      <c r="J141">
        <v>108.1129</v>
      </c>
      <c r="K141">
        <v>134.2891</v>
      </c>
      <c r="L141">
        <v>-0.8101</v>
      </c>
    </row>
    <row r="142" spans="1:12" ht="12.75">
      <c r="A142" s="2">
        <f t="shared" si="2"/>
        <v>137</v>
      </c>
      <c r="B142">
        <v>-46.2859</v>
      </c>
      <c r="C142">
        <v>-8.7843</v>
      </c>
      <c r="D142">
        <v>-44.0473</v>
      </c>
      <c r="E142"/>
      <c r="F142">
        <v>-17.9037</v>
      </c>
      <c r="G142">
        <v>90.8022</v>
      </c>
      <c r="H142">
        <v>-91.995</v>
      </c>
      <c r="I142"/>
      <c r="J142">
        <v>107.9272</v>
      </c>
      <c r="K142">
        <v>134.6108</v>
      </c>
      <c r="L142">
        <v>-0.9121</v>
      </c>
    </row>
    <row r="143" spans="1:12" ht="12.75">
      <c r="A143" s="2">
        <f t="shared" si="2"/>
        <v>138</v>
      </c>
      <c r="B143">
        <v>-46.47</v>
      </c>
      <c r="C143">
        <v>-8.4654</v>
      </c>
      <c r="D143">
        <v>-44.1919</v>
      </c>
      <c r="E143"/>
      <c r="F143">
        <v>-18.1175</v>
      </c>
      <c r="G143">
        <v>91.083</v>
      </c>
      <c r="H143">
        <v>-91.995</v>
      </c>
      <c r="I143"/>
      <c r="J143">
        <v>107.7431</v>
      </c>
      <c r="K143">
        <v>134.9297</v>
      </c>
      <c r="L143">
        <v>-1.0566</v>
      </c>
    </row>
    <row r="144" spans="1:12" ht="12.75">
      <c r="A144" s="2">
        <f t="shared" si="2"/>
        <v>139</v>
      </c>
      <c r="B144">
        <v>-46.5911</v>
      </c>
      <c r="C144">
        <v>-8.2557</v>
      </c>
      <c r="D144">
        <v>-44.2059</v>
      </c>
      <c r="E144"/>
      <c r="F144">
        <v>-18.2171</v>
      </c>
      <c r="G144">
        <v>91.3361</v>
      </c>
      <c r="H144">
        <v>-91.995</v>
      </c>
      <c r="I144"/>
      <c r="J144">
        <v>107.6649</v>
      </c>
      <c r="K144">
        <v>135.065</v>
      </c>
      <c r="L144">
        <v>-1.0586</v>
      </c>
    </row>
    <row r="145" spans="1:12" ht="12.75">
      <c r="A145" s="2">
        <f t="shared" si="2"/>
        <v>140</v>
      </c>
      <c r="B145">
        <v>-46.7121</v>
      </c>
      <c r="C145">
        <v>-8.0461</v>
      </c>
      <c r="D145">
        <v>-44.22</v>
      </c>
      <c r="E145"/>
      <c r="F145">
        <v>-18.3166</v>
      </c>
      <c r="G145">
        <v>91.5892</v>
      </c>
      <c r="H145">
        <v>-91.995</v>
      </c>
      <c r="I145"/>
      <c r="J145">
        <v>107.5868</v>
      </c>
      <c r="K145">
        <v>135.2004</v>
      </c>
      <c r="L145">
        <v>-1.0605</v>
      </c>
    </row>
    <row r="146" spans="1:12" ht="12.75">
      <c r="A146" s="2">
        <f t="shared" si="2"/>
        <v>141</v>
      </c>
      <c r="B146">
        <v>-46.8963</v>
      </c>
      <c r="C146">
        <v>-7.7272</v>
      </c>
      <c r="D146">
        <v>-44.3646</v>
      </c>
      <c r="E146"/>
      <c r="F146">
        <v>-18.5303</v>
      </c>
      <c r="G146">
        <v>91.8699</v>
      </c>
      <c r="H146">
        <v>-91.995</v>
      </c>
      <c r="I146"/>
      <c r="J146">
        <v>107.4027</v>
      </c>
      <c r="K146">
        <v>135.5193</v>
      </c>
      <c r="L146">
        <v>-1.2051</v>
      </c>
    </row>
    <row r="147" spans="1:12" ht="12.75">
      <c r="A147" s="2">
        <f t="shared" si="2"/>
        <v>142</v>
      </c>
      <c r="B147">
        <v>-47.0804</v>
      </c>
      <c r="C147">
        <v>-7.4083</v>
      </c>
      <c r="D147">
        <v>-44.5091</v>
      </c>
      <c r="E147"/>
      <c r="F147">
        <v>-18.744</v>
      </c>
      <c r="G147">
        <v>92.1505</v>
      </c>
      <c r="H147">
        <v>-91.995</v>
      </c>
      <c r="I147"/>
      <c r="J147">
        <v>107.2185</v>
      </c>
      <c r="K147">
        <v>135.8382</v>
      </c>
      <c r="L147">
        <v>-1.3497</v>
      </c>
    </row>
    <row r="148" spans="1:12" ht="12.75">
      <c r="A148" s="2">
        <f t="shared" si="2"/>
        <v>143</v>
      </c>
      <c r="B148">
        <v>-47.2645</v>
      </c>
      <c r="C148">
        <v>-7.0893</v>
      </c>
      <c r="D148">
        <v>-44.6537</v>
      </c>
      <c r="E148"/>
      <c r="F148">
        <v>-18.9577</v>
      </c>
      <c r="G148">
        <v>92.4312</v>
      </c>
      <c r="H148">
        <v>-91.995</v>
      </c>
      <c r="I148"/>
      <c r="J148">
        <v>107.0344</v>
      </c>
      <c r="K148">
        <v>136.1571</v>
      </c>
      <c r="L148">
        <v>-1.4942</v>
      </c>
    </row>
    <row r="149" spans="1:12" ht="12.75">
      <c r="A149" s="2">
        <f t="shared" si="2"/>
        <v>144</v>
      </c>
      <c r="B149">
        <v>-47.4589</v>
      </c>
      <c r="C149">
        <v>-6.7526</v>
      </c>
      <c r="D149">
        <v>-44.7754</v>
      </c>
      <c r="E149"/>
      <c r="F149">
        <v>-19.1688</v>
      </c>
      <c r="G149">
        <v>92.7507</v>
      </c>
      <c r="H149">
        <v>-91.995</v>
      </c>
      <c r="I149"/>
      <c r="J149">
        <v>106.8552</v>
      </c>
      <c r="K149">
        <v>136.4675</v>
      </c>
      <c r="L149">
        <v>-1.6166</v>
      </c>
    </row>
    <row r="150" spans="1:12" ht="12.75">
      <c r="A150" s="2">
        <f t="shared" si="2"/>
        <v>145</v>
      </c>
      <c r="B150">
        <v>-47.5722</v>
      </c>
      <c r="C150">
        <v>-6.5564</v>
      </c>
      <c r="D150">
        <v>-44.7956</v>
      </c>
      <c r="E150"/>
      <c r="F150">
        <v>-19.2683</v>
      </c>
      <c r="G150">
        <v>92.9736</v>
      </c>
      <c r="H150">
        <v>-91.995</v>
      </c>
      <c r="I150"/>
      <c r="J150">
        <v>106.7708</v>
      </c>
      <c r="K150">
        <v>136.6136</v>
      </c>
      <c r="L150">
        <v>-1.636</v>
      </c>
    </row>
    <row r="151" spans="1:12" ht="12.75">
      <c r="A151" s="2">
        <f t="shared" si="2"/>
        <v>146</v>
      </c>
      <c r="B151">
        <v>-47.6855</v>
      </c>
      <c r="C151">
        <v>-6.3602</v>
      </c>
      <c r="D151">
        <v>-44.8159</v>
      </c>
      <c r="E151"/>
      <c r="F151">
        <v>-19.3678</v>
      </c>
      <c r="G151">
        <v>93.1965</v>
      </c>
      <c r="H151">
        <v>-91.995</v>
      </c>
      <c r="I151"/>
      <c r="J151">
        <v>106.6864</v>
      </c>
      <c r="K151">
        <v>136.7598</v>
      </c>
      <c r="L151">
        <v>-1.6554</v>
      </c>
    </row>
    <row r="152" spans="1:12" ht="12.75">
      <c r="A152" s="2">
        <f t="shared" si="2"/>
        <v>147</v>
      </c>
      <c r="B152">
        <v>-47.8696</v>
      </c>
      <c r="C152">
        <v>-6.0413</v>
      </c>
      <c r="D152">
        <v>-44.9605</v>
      </c>
      <c r="E152"/>
      <c r="F152">
        <v>-19.5814</v>
      </c>
      <c r="G152">
        <v>93.477</v>
      </c>
      <c r="H152">
        <v>-91.995</v>
      </c>
      <c r="I152"/>
      <c r="J152">
        <v>106.5023</v>
      </c>
      <c r="K152">
        <v>137.0787</v>
      </c>
      <c r="L152">
        <v>-1.7999</v>
      </c>
    </row>
    <row r="153" spans="1:12" ht="12.75">
      <c r="A153" s="2">
        <f t="shared" si="2"/>
        <v>148</v>
      </c>
      <c r="B153">
        <v>-48.0537</v>
      </c>
      <c r="C153">
        <v>-5.7224</v>
      </c>
      <c r="D153">
        <v>-45.1051</v>
      </c>
      <c r="E153"/>
      <c r="F153">
        <v>-19.7951</v>
      </c>
      <c r="G153">
        <v>93.7575</v>
      </c>
      <c r="H153">
        <v>-91.995</v>
      </c>
      <c r="I153"/>
      <c r="J153">
        <v>106.3182</v>
      </c>
      <c r="K153">
        <v>137.3976</v>
      </c>
      <c r="L153">
        <v>-1.9445</v>
      </c>
    </row>
    <row r="154" spans="1:12" ht="12.75">
      <c r="A154" s="2">
        <f t="shared" si="2"/>
        <v>149</v>
      </c>
      <c r="B154">
        <v>-48.2378</v>
      </c>
      <c r="C154">
        <v>-5.4035</v>
      </c>
      <c r="D154">
        <v>-45.2496</v>
      </c>
      <c r="E154"/>
      <c r="F154">
        <v>-20.0087</v>
      </c>
      <c r="G154">
        <v>94.038</v>
      </c>
      <c r="H154">
        <v>-91.995</v>
      </c>
      <c r="I154"/>
      <c r="J154">
        <v>106.1341</v>
      </c>
      <c r="K154">
        <v>137.7165</v>
      </c>
      <c r="L154">
        <v>-2.0891</v>
      </c>
    </row>
    <row r="155" spans="1:12" ht="12.75">
      <c r="A155" s="2">
        <f t="shared" si="2"/>
        <v>150</v>
      </c>
      <c r="B155">
        <v>-48.422</v>
      </c>
      <c r="C155">
        <v>-5.0845</v>
      </c>
      <c r="D155">
        <v>-45.3942</v>
      </c>
      <c r="E155"/>
      <c r="F155">
        <v>-20.2223</v>
      </c>
      <c r="G155">
        <v>94.3185</v>
      </c>
      <c r="H155">
        <v>-91.995</v>
      </c>
      <c r="I155"/>
      <c r="J155">
        <v>105.95</v>
      </c>
      <c r="K155">
        <v>138.0354</v>
      </c>
      <c r="L155">
        <v>-2.2336</v>
      </c>
    </row>
    <row r="156" spans="1:12" ht="12.75">
      <c r="A156" s="2">
        <f t="shared" si="2"/>
        <v>151</v>
      </c>
      <c r="B156">
        <v>-48.6061</v>
      </c>
      <c r="C156">
        <v>-4.7656</v>
      </c>
      <c r="D156">
        <v>-45.5388</v>
      </c>
      <c r="E156"/>
      <c r="F156">
        <v>-20.4359</v>
      </c>
      <c r="G156">
        <v>94.599</v>
      </c>
      <c r="H156">
        <v>-91.995</v>
      </c>
      <c r="I156"/>
      <c r="J156">
        <v>105.7659</v>
      </c>
      <c r="K156">
        <v>138.3543</v>
      </c>
      <c r="L156">
        <v>-2.3782</v>
      </c>
    </row>
    <row r="157" spans="1:12" ht="12.75">
      <c r="A157" s="2">
        <f t="shared" si="2"/>
        <v>152</v>
      </c>
      <c r="B157">
        <v>-48.7902</v>
      </c>
      <c r="C157">
        <v>-4.4467</v>
      </c>
      <c r="D157">
        <v>-45.6833</v>
      </c>
      <c r="E157"/>
      <c r="F157">
        <v>-20.6495</v>
      </c>
      <c r="G157">
        <v>94.8795</v>
      </c>
      <c r="H157">
        <v>-91.995</v>
      </c>
      <c r="I157"/>
      <c r="J157">
        <v>105.5817</v>
      </c>
      <c r="K157">
        <v>138.6732</v>
      </c>
      <c r="L157">
        <v>-2.5228</v>
      </c>
    </row>
    <row r="158" spans="1:12" ht="12.75">
      <c r="A158" s="2">
        <f t="shared" si="2"/>
        <v>153</v>
      </c>
      <c r="B158">
        <v>-48.9724</v>
      </c>
      <c r="C158">
        <v>-4.1312</v>
      </c>
      <c r="D158">
        <v>-45.6833</v>
      </c>
      <c r="E158"/>
      <c r="F158">
        <v>-20.8317</v>
      </c>
      <c r="G158">
        <v>95.1951</v>
      </c>
      <c r="H158">
        <v>-91.995</v>
      </c>
      <c r="I158"/>
      <c r="J158">
        <v>105.3995</v>
      </c>
      <c r="K158">
        <v>138.9888</v>
      </c>
      <c r="L158">
        <v>-2.5228</v>
      </c>
    </row>
    <row r="159" spans="1:12" ht="12.75">
      <c r="A159" s="2">
        <f t="shared" si="2"/>
        <v>154</v>
      </c>
      <c r="B159">
        <v>-49.1546</v>
      </c>
      <c r="C159">
        <v>-3.8156</v>
      </c>
      <c r="D159">
        <v>-45.6833</v>
      </c>
      <c r="E159"/>
      <c r="F159">
        <v>-21.0139</v>
      </c>
      <c r="G159">
        <v>95.5107</v>
      </c>
      <c r="H159">
        <v>-91.995</v>
      </c>
      <c r="I159"/>
      <c r="J159">
        <v>105.2173</v>
      </c>
      <c r="K159">
        <v>139.3044</v>
      </c>
      <c r="L159">
        <v>-2.5228</v>
      </c>
    </row>
    <row r="160" spans="1:12" ht="12.75">
      <c r="A160" s="2">
        <f t="shared" si="2"/>
        <v>155</v>
      </c>
      <c r="B160">
        <v>-49.3368</v>
      </c>
      <c r="C160">
        <v>-3.5001</v>
      </c>
      <c r="D160">
        <v>-45.6833</v>
      </c>
      <c r="E160"/>
      <c r="F160">
        <v>-21.1961</v>
      </c>
      <c r="G160">
        <v>95.8262</v>
      </c>
      <c r="H160">
        <v>-91.995</v>
      </c>
      <c r="I160"/>
      <c r="J160">
        <v>105.0352</v>
      </c>
      <c r="K160">
        <v>139.6199</v>
      </c>
      <c r="L160">
        <v>-2.5228</v>
      </c>
    </row>
    <row r="161" spans="1:12" ht="12.75">
      <c r="A161" s="2">
        <f t="shared" si="2"/>
        <v>156</v>
      </c>
      <c r="B161">
        <v>-49.519</v>
      </c>
      <c r="C161">
        <v>-3.1845</v>
      </c>
      <c r="D161">
        <v>-45.6833</v>
      </c>
      <c r="E161"/>
      <c r="F161">
        <v>-21.3782</v>
      </c>
      <c r="G161">
        <v>96.1418</v>
      </c>
      <c r="H161">
        <v>-91.995</v>
      </c>
      <c r="I161"/>
      <c r="J161">
        <v>104.853</v>
      </c>
      <c r="K161">
        <v>139.9355</v>
      </c>
      <c r="L161">
        <v>-2.5228</v>
      </c>
    </row>
    <row r="162" spans="1:12" ht="12.75">
      <c r="A162" s="2">
        <f t="shared" si="2"/>
        <v>157</v>
      </c>
      <c r="B162">
        <v>-49.7011</v>
      </c>
      <c r="C162">
        <v>-2.8689</v>
      </c>
      <c r="D162">
        <v>-45.6833</v>
      </c>
      <c r="E162"/>
      <c r="F162">
        <v>-21.5604</v>
      </c>
      <c r="G162">
        <v>96.4573</v>
      </c>
      <c r="H162">
        <v>-91.995</v>
      </c>
      <c r="I162"/>
      <c r="J162">
        <v>104.6708</v>
      </c>
      <c r="K162">
        <v>140.251</v>
      </c>
      <c r="L162">
        <v>-2.5228</v>
      </c>
    </row>
    <row r="163" spans="1:12" ht="12.75">
      <c r="A163" s="2">
        <f t="shared" si="2"/>
        <v>158</v>
      </c>
      <c r="B163">
        <v>-49.8834</v>
      </c>
      <c r="C163">
        <v>-2.5534</v>
      </c>
      <c r="D163">
        <v>-45.6833</v>
      </c>
      <c r="E163"/>
      <c r="F163">
        <v>-21.7426</v>
      </c>
      <c r="G163">
        <v>96.7729</v>
      </c>
      <c r="H163">
        <v>-91.995</v>
      </c>
      <c r="I163"/>
      <c r="J163">
        <v>104.4886</v>
      </c>
      <c r="K163">
        <v>140.5666</v>
      </c>
      <c r="L163">
        <v>-2.5228</v>
      </c>
    </row>
    <row r="164" spans="1:12" ht="12.75">
      <c r="A164" s="2">
        <f t="shared" si="2"/>
        <v>159</v>
      </c>
      <c r="B164">
        <v>-50.0655</v>
      </c>
      <c r="C164">
        <v>-2.2378</v>
      </c>
      <c r="D164">
        <v>-45.6833</v>
      </c>
      <c r="E164"/>
      <c r="F164">
        <v>-21.9248</v>
      </c>
      <c r="G164">
        <v>97.0885</v>
      </c>
      <c r="H164">
        <v>-91.995</v>
      </c>
      <c r="I164"/>
      <c r="J164">
        <v>104.3064</v>
      </c>
      <c r="K164">
        <v>140.8822</v>
      </c>
      <c r="L164">
        <v>-2.5228</v>
      </c>
    </row>
    <row r="165" spans="1:12" ht="12.75">
      <c r="A165" s="2">
        <f t="shared" si="2"/>
        <v>160</v>
      </c>
      <c r="B165">
        <v>-50.2611</v>
      </c>
      <c r="C165">
        <v>-1.899</v>
      </c>
      <c r="D165">
        <v>-45.6833</v>
      </c>
      <c r="E165"/>
      <c r="F165">
        <v>-22.1204</v>
      </c>
      <c r="G165">
        <v>97.4273</v>
      </c>
      <c r="H165">
        <v>-91.995</v>
      </c>
      <c r="I165"/>
      <c r="J165">
        <v>104.1108</v>
      </c>
      <c r="K165">
        <v>141.221</v>
      </c>
      <c r="L165">
        <v>-2.5228</v>
      </c>
    </row>
    <row r="166" spans="1:12" ht="12.75">
      <c r="A166" s="2">
        <f t="shared" si="2"/>
        <v>161</v>
      </c>
      <c r="B166">
        <v>-50.4457</v>
      </c>
      <c r="C166">
        <v>-1.5794</v>
      </c>
      <c r="D166">
        <v>-45.6833</v>
      </c>
      <c r="E166"/>
      <c r="F166">
        <v>-22.3049</v>
      </c>
      <c r="G166">
        <v>97.7469</v>
      </c>
      <c r="H166">
        <v>-91.995</v>
      </c>
      <c r="I166"/>
      <c r="J166">
        <v>103.9263</v>
      </c>
      <c r="K166">
        <v>141.5405</v>
      </c>
      <c r="L166">
        <v>-2.5228</v>
      </c>
    </row>
    <row r="167" spans="1:12" ht="12.75">
      <c r="A167" s="2">
        <f t="shared" si="2"/>
        <v>162</v>
      </c>
      <c r="B167">
        <v>-50.6406</v>
      </c>
      <c r="C167">
        <v>-1.2417</v>
      </c>
      <c r="D167">
        <v>-45.6833</v>
      </c>
      <c r="E167"/>
      <c r="F167">
        <v>-22.4999</v>
      </c>
      <c r="G167">
        <v>98.0846</v>
      </c>
      <c r="H167">
        <v>-91.995</v>
      </c>
      <c r="I167"/>
      <c r="J167">
        <v>103.7313</v>
      </c>
      <c r="K167">
        <v>141.8783</v>
      </c>
      <c r="L167">
        <v>-2.5228</v>
      </c>
    </row>
    <row r="168" spans="1:12" ht="12.75">
      <c r="A168" s="2">
        <f t="shared" si="2"/>
        <v>163</v>
      </c>
      <c r="B168">
        <v>-50.8244</v>
      </c>
      <c r="C168">
        <v>-0.9235</v>
      </c>
      <c r="D168">
        <v>-45.6833</v>
      </c>
      <c r="E168"/>
      <c r="F168">
        <v>-22.6836</v>
      </c>
      <c r="G168">
        <v>98.4028</v>
      </c>
      <c r="H168">
        <v>-91.995</v>
      </c>
      <c r="I168"/>
      <c r="J168">
        <v>103.5476</v>
      </c>
      <c r="K168">
        <v>142.1965</v>
      </c>
      <c r="L168">
        <v>-2.5228</v>
      </c>
    </row>
    <row r="169" spans="1:12" ht="12.75">
      <c r="A169" s="2">
        <f t="shared" si="2"/>
        <v>164</v>
      </c>
      <c r="B169">
        <v>-51.0206</v>
      </c>
      <c r="C169">
        <v>-0.5837</v>
      </c>
      <c r="D169">
        <v>-45.6833</v>
      </c>
      <c r="E169"/>
      <c r="F169">
        <v>-22.8798</v>
      </c>
      <c r="G169">
        <v>98.7426</v>
      </c>
      <c r="H169">
        <v>-91.995</v>
      </c>
      <c r="I169"/>
      <c r="J169">
        <v>103.3514</v>
      </c>
      <c r="K169">
        <v>142.5363</v>
      </c>
      <c r="L169">
        <v>-2.5228</v>
      </c>
    </row>
    <row r="170" spans="1:12" ht="12.75">
      <c r="A170" s="2">
        <f t="shared" si="2"/>
        <v>165</v>
      </c>
      <c r="B170">
        <v>-51.2044</v>
      </c>
      <c r="C170">
        <v>-0.2652</v>
      </c>
      <c r="D170">
        <v>-45.6833</v>
      </c>
      <c r="E170"/>
      <c r="F170">
        <v>-23.0637</v>
      </c>
      <c r="G170">
        <v>99.0611</v>
      </c>
      <c r="H170">
        <v>-91.995</v>
      </c>
      <c r="I170"/>
      <c r="J170">
        <v>103.1675</v>
      </c>
      <c r="K170">
        <v>142.8547</v>
      </c>
      <c r="L170">
        <v>-2.5228</v>
      </c>
    </row>
    <row r="171" spans="1:12" ht="12.75">
      <c r="A171" s="2">
        <f t="shared" si="2"/>
        <v>166</v>
      </c>
      <c r="B171">
        <v>-51.4001</v>
      </c>
      <c r="C171">
        <v>0.0737</v>
      </c>
      <c r="D171">
        <v>-45.6833</v>
      </c>
      <c r="E171"/>
      <c r="F171">
        <v>-23.2594</v>
      </c>
      <c r="G171">
        <v>99.4</v>
      </c>
      <c r="H171">
        <v>-91.995</v>
      </c>
      <c r="I171"/>
      <c r="J171">
        <v>102.9718</v>
      </c>
      <c r="K171">
        <v>143.1937</v>
      </c>
      <c r="L171">
        <v>-2.5228</v>
      </c>
    </row>
    <row r="172" spans="1:12" ht="12.75">
      <c r="A172" s="2">
        <f t="shared" si="2"/>
        <v>167</v>
      </c>
      <c r="B172">
        <v>-51.5833</v>
      </c>
      <c r="C172">
        <v>0.391</v>
      </c>
      <c r="D172">
        <v>-45.6833</v>
      </c>
      <c r="E172"/>
      <c r="F172">
        <v>-23.4426</v>
      </c>
      <c r="G172">
        <v>99.7173</v>
      </c>
      <c r="H172">
        <v>-91.995</v>
      </c>
      <c r="I172"/>
      <c r="J172">
        <v>102.7886</v>
      </c>
      <c r="K172">
        <v>143.511</v>
      </c>
      <c r="L172">
        <v>-2.5228</v>
      </c>
    </row>
    <row r="173" spans="1:12" ht="12.75">
      <c r="A173" s="2">
        <f t="shared" si="2"/>
        <v>168</v>
      </c>
      <c r="B173">
        <v>-51.7786</v>
      </c>
      <c r="C173">
        <v>0.7294</v>
      </c>
      <c r="D173">
        <v>-45.6833</v>
      </c>
      <c r="E173"/>
      <c r="F173">
        <v>-23.6379</v>
      </c>
      <c r="G173">
        <v>100.0556</v>
      </c>
      <c r="H173">
        <v>-91.995</v>
      </c>
      <c r="I173"/>
      <c r="J173">
        <v>102.5933</v>
      </c>
      <c r="K173">
        <v>143.8493</v>
      </c>
      <c r="L173">
        <v>-2.5228</v>
      </c>
    </row>
    <row r="174" spans="1:12" ht="12.75">
      <c r="A174" s="2">
        <f t="shared" si="2"/>
        <v>169</v>
      </c>
      <c r="B174">
        <v>-51.9611</v>
      </c>
      <c r="C174">
        <v>1.0455</v>
      </c>
      <c r="D174">
        <v>-45.6833</v>
      </c>
      <c r="E174"/>
      <c r="F174">
        <v>-23.8204</v>
      </c>
      <c r="G174">
        <v>100.3718</v>
      </c>
      <c r="H174">
        <v>-91.995</v>
      </c>
      <c r="I174"/>
      <c r="J174">
        <v>102.4108</v>
      </c>
      <c r="K174">
        <v>144.1655</v>
      </c>
      <c r="L174">
        <v>-2.5228</v>
      </c>
    </row>
    <row r="175" spans="1:12" ht="12.75">
      <c r="A175" s="2">
        <f t="shared" si="2"/>
        <v>170</v>
      </c>
      <c r="B175">
        <v>-52.1563</v>
      </c>
      <c r="C175">
        <v>1.3835</v>
      </c>
      <c r="D175">
        <v>-45.6833</v>
      </c>
      <c r="E175"/>
      <c r="F175">
        <v>-24.0156</v>
      </c>
      <c r="G175">
        <v>100.7098</v>
      </c>
      <c r="H175">
        <v>-91.995</v>
      </c>
      <c r="I175"/>
      <c r="J175">
        <v>102.2156</v>
      </c>
      <c r="K175">
        <v>144.5035</v>
      </c>
      <c r="L175">
        <v>-2.5228</v>
      </c>
    </row>
    <row r="176" spans="1:12" ht="12.75">
      <c r="A176" s="2">
        <f t="shared" si="2"/>
        <v>171</v>
      </c>
      <c r="B176">
        <v>-52.3385</v>
      </c>
      <c r="C176">
        <v>1.6991</v>
      </c>
      <c r="D176">
        <v>-45.6833</v>
      </c>
      <c r="E176"/>
      <c r="F176">
        <v>-24.1978</v>
      </c>
      <c r="G176">
        <v>101.0253</v>
      </c>
      <c r="H176">
        <v>-91.995</v>
      </c>
      <c r="I176"/>
      <c r="J176">
        <v>102.0334</v>
      </c>
      <c r="K176">
        <v>144.819</v>
      </c>
      <c r="L176">
        <v>-2.5228</v>
      </c>
    </row>
    <row r="177" spans="1:12" ht="12.75">
      <c r="A177" s="2">
        <f t="shared" si="2"/>
        <v>172</v>
      </c>
      <c r="B177">
        <v>-52.533</v>
      </c>
      <c r="C177">
        <v>2.0359</v>
      </c>
      <c r="D177">
        <v>-45.6833</v>
      </c>
      <c r="E177"/>
      <c r="F177">
        <v>-24.3923</v>
      </c>
      <c r="G177">
        <v>101.3622</v>
      </c>
      <c r="H177">
        <v>-91.995</v>
      </c>
      <c r="I177"/>
      <c r="J177">
        <v>101.839</v>
      </c>
      <c r="K177">
        <v>145.1559</v>
      </c>
      <c r="L177">
        <v>-2.5228</v>
      </c>
    </row>
    <row r="178" spans="1:12" ht="12.75">
      <c r="A178" s="2">
        <f t="shared" si="2"/>
        <v>173</v>
      </c>
      <c r="B178">
        <v>-52.7152</v>
      </c>
      <c r="C178">
        <v>2.3515</v>
      </c>
      <c r="D178">
        <v>-45.6833</v>
      </c>
      <c r="E178"/>
      <c r="F178">
        <v>-24.5744</v>
      </c>
      <c r="G178">
        <v>101.6778</v>
      </c>
      <c r="H178">
        <v>-91.995</v>
      </c>
      <c r="I178"/>
      <c r="J178">
        <v>101.6568</v>
      </c>
      <c r="K178">
        <v>145.4714</v>
      </c>
      <c r="L178">
        <v>-2.5228</v>
      </c>
    </row>
    <row r="179" spans="1:12" ht="12.75">
      <c r="A179" s="2">
        <f t="shared" si="2"/>
        <v>174</v>
      </c>
      <c r="B179">
        <v>-52.9091</v>
      </c>
      <c r="C179">
        <v>2.6874</v>
      </c>
      <c r="D179">
        <v>-45.6833</v>
      </c>
      <c r="E179"/>
      <c r="F179">
        <v>-24.7684</v>
      </c>
      <c r="G179">
        <v>102.0136</v>
      </c>
      <c r="H179">
        <v>-91.995</v>
      </c>
      <c r="I179"/>
      <c r="J179">
        <v>101.4629</v>
      </c>
      <c r="K179">
        <v>145.8073</v>
      </c>
      <c r="L179">
        <v>-2.5228</v>
      </c>
    </row>
    <row r="180" spans="1:12" ht="12.75">
      <c r="A180" s="2">
        <f t="shared" si="2"/>
        <v>175</v>
      </c>
      <c r="B180">
        <v>-53.0913</v>
      </c>
      <c r="C180">
        <v>3.0029</v>
      </c>
      <c r="D180">
        <v>-45.6833</v>
      </c>
      <c r="E180"/>
      <c r="F180">
        <v>-24.9505</v>
      </c>
      <c r="G180">
        <v>102.3292</v>
      </c>
      <c r="H180">
        <v>-91.995</v>
      </c>
      <c r="I180"/>
      <c r="J180">
        <v>101.2807</v>
      </c>
      <c r="K180">
        <v>146.1229</v>
      </c>
      <c r="L180">
        <v>-2.5228</v>
      </c>
    </row>
    <row r="181" spans="1:12" ht="12.75">
      <c r="A181" s="2">
        <f t="shared" si="2"/>
        <v>176</v>
      </c>
      <c r="B181">
        <v>-53.2847</v>
      </c>
      <c r="C181">
        <v>3.3379</v>
      </c>
      <c r="D181">
        <v>-45.6833</v>
      </c>
      <c r="E181"/>
      <c r="F181">
        <v>-25.144</v>
      </c>
      <c r="G181">
        <v>102.6642</v>
      </c>
      <c r="H181">
        <v>-91.995</v>
      </c>
      <c r="I181"/>
      <c r="J181">
        <v>101.0872</v>
      </c>
      <c r="K181">
        <v>146.4579</v>
      </c>
      <c r="L181">
        <v>-2.5228</v>
      </c>
    </row>
    <row r="182" spans="1:12" ht="12.75">
      <c r="A182" s="2">
        <f t="shared" si="2"/>
        <v>177</v>
      </c>
      <c r="B182">
        <v>-53.4669</v>
      </c>
      <c r="C182">
        <v>3.6535</v>
      </c>
      <c r="D182">
        <v>-45.6833</v>
      </c>
      <c r="E182"/>
      <c r="F182">
        <v>-25.3261</v>
      </c>
      <c r="G182">
        <v>102.9798</v>
      </c>
      <c r="H182">
        <v>-91.995</v>
      </c>
      <c r="I182"/>
      <c r="J182">
        <v>100.9051</v>
      </c>
      <c r="K182">
        <v>146.7735</v>
      </c>
      <c r="L182">
        <v>-2.5228</v>
      </c>
    </row>
    <row r="183" spans="1:12" ht="12.75">
      <c r="A183" s="2">
        <f t="shared" si="2"/>
        <v>178</v>
      </c>
      <c r="B183">
        <v>-53.6598</v>
      </c>
      <c r="C183">
        <v>3.9876</v>
      </c>
      <c r="D183">
        <v>-45.6833</v>
      </c>
      <c r="E183"/>
      <c r="F183">
        <v>-25.519</v>
      </c>
      <c r="G183">
        <v>103.3139</v>
      </c>
      <c r="H183">
        <v>-91.995</v>
      </c>
      <c r="I183"/>
      <c r="J183">
        <v>100.7122</v>
      </c>
      <c r="K183">
        <v>147.1076</v>
      </c>
      <c r="L183">
        <v>-2.5228</v>
      </c>
    </row>
    <row r="184" spans="1:12" ht="12.75">
      <c r="A184" s="2">
        <f t="shared" si="2"/>
        <v>179</v>
      </c>
      <c r="B184">
        <v>-53.842</v>
      </c>
      <c r="C184">
        <v>4.3032</v>
      </c>
      <c r="D184">
        <v>-45.6833</v>
      </c>
      <c r="E184"/>
      <c r="F184">
        <v>-25.7012</v>
      </c>
      <c r="G184">
        <v>103.6295</v>
      </c>
      <c r="H184">
        <v>-91.995</v>
      </c>
      <c r="I184"/>
      <c r="J184">
        <v>100.53</v>
      </c>
      <c r="K184">
        <v>147.4231</v>
      </c>
      <c r="L184">
        <v>-2.5228</v>
      </c>
    </row>
    <row r="185" spans="1:12" ht="12.75">
      <c r="A185" s="2">
        <f t="shared" si="2"/>
        <v>180</v>
      </c>
      <c r="B185">
        <v>-54.0344</v>
      </c>
      <c r="C185">
        <v>4.6364</v>
      </c>
      <c r="D185">
        <v>-45.6833</v>
      </c>
      <c r="E185"/>
      <c r="F185">
        <v>-25.8936</v>
      </c>
      <c r="G185">
        <v>103.9627</v>
      </c>
      <c r="H185">
        <v>-91.995</v>
      </c>
      <c r="I185"/>
      <c r="J185">
        <v>100.3376</v>
      </c>
      <c r="K185">
        <v>147.7564</v>
      </c>
      <c r="L185">
        <v>-2.5228</v>
      </c>
    </row>
    <row r="186" spans="1:12" ht="12.75">
      <c r="A186" s="2">
        <f t="shared" si="2"/>
        <v>181</v>
      </c>
      <c r="B186">
        <v>-54.2166</v>
      </c>
      <c r="C186">
        <v>4.952</v>
      </c>
      <c r="D186">
        <v>-45.6833</v>
      </c>
      <c r="E186"/>
      <c r="F186">
        <v>-26.0758</v>
      </c>
      <c r="G186">
        <v>104.2783</v>
      </c>
      <c r="H186">
        <v>-91.995</v>
      </c>
      <c r="I186"/>
      <c r="J186">
        <v>100.1554</v>
      </c>
      <c r="K186">
        <v>148.0719</v>
      </c>
      <c r="L186">
        <v>-2.5228</v>
      </c>
    </row>
    <row r="187" spans="1:12" ht="12.75">
      <c r="A187" s="2">
        <f t="shared" si="2"/>
        <v>182</v>
      </c>
      <c r="B187">
        <v>-54.4084</v>
      </c>
      <c r="C187">
        <v>5.2843</v>
      </c>
      <c r="D187">
        <v>-45.6833</v>
      </c>
      <c r="E187"/>
      <c r="F187">
        <v>-26.2677</v>
      </c>
      <c r="G187">
        <v>104.6106</v>
      </c>
      <c r="H187">
        <v>-91.995</v>
      </c>
      <c r="I187"/>
      <c r="J187">
        <v>99.9635</v>
      </c>
      <c r="K187">
        <v>148.4043</v>
      </c>
      <c r="L187">
        <v>-2.5228</v>
      </c>
    </row>
    <row r="188" spans="1:12" ht="12.75">
      <c r="A188" s="2">
        <f t="shared" si="2"/>
        <v>183</v>
      </c>
      <c r="B188">
        <v>-54.5929</v>
      </c>
      <c r="C188">
        <v>5.6039</v>
      </c>
      <c r="D188">
        <v>-45.6833</v>
      </c>
      <c r="E188"/>
      <c r="F188">
        <v>-26.4522</v>
      </c>
      <c r="G188">
        <v>104.9302</v>
      </c>
      <c r="H188">
        <v>-91.995</v>
      </c>
      <c r="I188"/>
      <c r="J188">
        <v>99.779</v>
      </c>
      <c r="K188">
        <v>148.7238</v>
      </c>
      <c r="L188">
        <v>-2.5228</v>
      </c>
    </row>
    <row r="189" spans="1:12" ht="12.75">
      <c r="A189" s="2">
        <f t="shared" si="2"/>
        <v>184</v>
      </c>
      <c r="B189">
        <v>-54.7861</v>
      </c>
      <c r="C189">
        <v>5.9384</v>
      </c>
      <c r="D189">
        <v>-45.6833</v>
      </c>
      <c r="E189"/>
      <c r="F189">
        <v>-26.6453</v>
      </c>
      <c r="G189">
        <v>105.2647</v>
      </c>
      <c r="H189">
        <v>-91.995</v>
      </c>
      <c r="I189"/>
      <c r="J189">
        <v>99.5859</v>
      </c>
      <c r="K189">
        <v>149.0584</v>
      </c>
      <c r="L189">
        <v>-2.5228</v>
      </c>
    </row>
    <row r="190" spans="1:12" ht="12.75">
      <c r="A190" s="2">
        <f t="shared" si="2"/>
        <v>185</v>
      </c>
      <c r="B190">
        <v>-54.9702</v>
      </c>
      <c r="C190">
        <v>6.2573</v>
      </c>
      <c r="D190">
        <v>-45.6833</v>
      </c>
      <c r="E190"/>
      <c r="F190">
        <v>-26.8295</v>
      </c>
      <c r="G190">
        <v>105.5836</v>
      </c>
      <c r="H190">
        <v>-91.995</v>
      </c>
      <c r="I190"/>
      <c r="J190">
        <v>99.4018</v>
      </c>
      <c r="K190">
        <v>149.3772</v>
      </c>
      <c r="L190">
        <v>-2.5228</v>
      </c>
    </row>
    <row r="191" spans="1:12" ht="12.75">
      <c r="A191" s="2">
        <f t="shared" si="2"/>
        <v>186</v>
      </c>
      <c r="B191">
        <v>-55.1634</v>
      </c>
      <c r="C191">
        <v>6.5919</v>
      </c>
      <c r="D191">
        <v>-45.6833</v>
      </c>
      <c r="E191"/>
      <c r="F191">
        <v>-27.0226</v>
      </c>
      <c r="G191">
        <v>105.9182</v>
      </c>
      <c r="H191">
        <v>-91.995</v>
      </c>
      <c r="I191"/>
      <c r="J191">
        <v>99.2086</v>
      </c>
      <c r="K191">
        <v>149.7119</v>
      </c>
      <c r="L191">
        <v>-2.5228</v>
      </c>
    </row>
    <row r="192" spans="1:12" ht="12.75">
      <c r="A192" s="2">
        <f t="shared" si="2"/>
        <v>187</v>
      </c>
      <c r="B192">
        <v>-55.3471</v>
      </c>
      <c r="C192">
        <v>6.9102</v>
      </c>
      <c r="D192">
        <v>-45.6833</v>
      </c>
      <c r="E192"/>
      <c r="F192">
        <v>-27.2064</v>
      </c>
      <c r="G192">
        <v>106.2364</v>
      </c>
      <c r="H192">
        <v>-91.995</v>
      </c>
      <c r="I192"/>
      <c r="J192">
        <v>99.0248</v>
      </c>
      <c r="K192">
        <v>150.0301</v>
      </c>
      <c r="L192">
        <v>-2.5228</v>
      </c>
    </row>
    <row r="193" spans="1:12" ht="12.75">
      <c r="A193" s="2">
        <f t="shared" si="2"/>
        <v>188</v>
      </c>
      <c r="B193">
        <v>-55.5405</v>
      </c>
      <c r="C193">
        <v>7.2451</v>
      </c>
      <c r="D193">
        <v>-45.6833</v>
      </c>
      <c r="E193"/>
      <c r="F193">
        <v>-27.3998</v>
      </c>
      <c r="G193">
        <v>106.5714</v>
      </c>
      <c r="H193">
        <v>-91.995</v>
      </c>
      <c r="I193"/>
      <c r="J193">
        <v>98.8314</v>
      </c>
      <c r="K193">
        <v>150.3651</v>
      </c>
      <c r="L193">
        <v>-2.5228</v>
      </c>
    </row>
    <row r="194" spans="1:12" ht="12.75">
      <c r="A194" s="2">
        <f t="shared" si="2"/>
        <v>189</v>
      </c>
      <c r="B194">
        <v>-55.724</v>
      </c>
      <c r="C194">
        <v>7.5629</v>
      </c>
      <c r="D194">
        <v>-45.6833</v>
      </c>
      <c r="E194"/>
      <c r="F194">
        <v>-27.5833</v>
      </c>
      <c r="G194">
        <v>106.8892</v>
      </c>
      <c r="H194">
        <v>-91.995</v>
      </c>
      <c r="I194"/>
      <c r="J194">
        <v>98.648</v>
      </c>
      <c r="K194">
        <v>150.6829</v>
      </c>
      <c r="L194">
        <v>-2.5228</v>
      </c>
    </row>
    <row r="195" spans="1:12" ht="12.75">
      <c r="A195" s="2">
        <f t="shared" si="2"/>
        <v>190</v>
      </c>
      <c r="B195">
        <v>-55.9178</v>
      </c>
      <c r="C195">
        <v>7.8985</v>
      </c>
      <c r="D195">
        <v>-45.6833</v>
      </c>
      <c r="E195"/>
      <c r="F195">
        <v>-27.777</v>
      </c>
      <c r="G195">
        <v>107.2248</v>
      </c>
      <c r="H195">
        <v>-91.995</v>
      </c>
      <c r="I195"/>
      <c r="J195">
        <v>98.4542</v>
      </c>
      <c r="K195">
        <v>151.0185</v>
      </c>
      <c r="L195">
        <v>-2.5228</v>
      </c>
    </row>
    <row r="196" spans="1:12" ht="12.75">
      <c r="A196" s="2">
        <f t="shared" si="2"/>
        <v>191</v>
      </c>
      <c r="B196">
        <v>-56.1011</v>
      </c>
      <c r="C196">
        <v>8.2161</v>
      </c>
      <c r="D196">
        <v>-45.6833</v>
      </c>
      <c r="E196"/>
      <c r="F196">
        <v>-27.9604</v>
      </c>
      <c r="G196">
        <v>107.5424</v>
      </c>
      <c r="H196">
        <v>-91.995</v>
      </c>
      <c r="I196"/>
      <c r="J196">
        <v>98.2708</v>
      </c>
      <c r="K196">
        <v>151.3361</v>
      </c>
      <c r="L196">
        <v>-2.5228</v>
      </c>
    </row>
    <row r="197" spans="1:12" ht="12.75">
      <c r="A197" s="2">
        <f t="shared" si="2"/>
        <v>192</v>
      </c>
      <c r="B197">
        <v>-56.2004</v>
      </c>
      <c r="C197">
        <v>8.3882</v>
      </c>
      <c r="D197">
        <v>-45.6833</v>
      </c>
      <c r="E197"/>
      <c r="F197">
        <v>-28.0597</v>
      </c>
      <c r="G197">
        <v>107.7144</v>
      </c>
      <c r="H197">
        <v>-91.995</v>
      </c>
      <c r="I197"/>
      <c r="J197">
        <v>98.1715</v>
      </c>
      <c r="K197">
        <v>151.5081</v>
      </c>
      <c r="L197">
        <v>-2.5228</v>
      </c>
    </row>
    <row r="198" spans="1:12" ht="12.75">
      <c r="A198" s="2">
        <f t="shared" si="2"/>
        <v>193</v>
      </c>
      <c r="B198">
        <v>-56.2997</v>
      </c>
      <c r="C198">
        <v>8.5601</v>
      </c>
      <c r="D198">
        <v>-45.6833</v>
      </c>
      <c r="E198"/>
      <c r="F198">
        <v>-28.159</v>
      </c>
      <c r="G198">
        <v>107.8864</v>
      </c>
      <c r="H198">
        <v>-91.995</v>
      </c>
      <c r="I198"/>
      <c r="J198">
        <v>98.0722</v>
      </c>
      <c r="K198">
        <v>151.6801</v>
      </c>
      <c r="L198">
        <v>-2.5228</v>
      </c>
    </row>
    <row r="199" spans="1:12" ht="12.75">
      <c r="A199" s="2">
        <f aca="true" t="shared" si="3" ref="A199:A252">A198+1</f>
        <v>194</v>
      </c>
      <c r="B199">
        <v>-56.4853</v>
      </c>
      <c r="C199">
        <v>8.8815</v>
      </c>
      <c r="D199">
        <v>-45.6833</v>
      </c>
      <c r="E199"/>
      <c r="F199">
        <v>-28.3446</v>
      </c>
      <c r="G199">
        <v>108.2078</v>
      </c>
      <c r="H199">
        <v>-91.995</v>
      </c>
      <c r="I199"/>
      <c r="J199">
        <v>97.8867</v>
      </c>
      <c r="K199">
        <v>152.0015</v>
      </c>
      <c r="L199">
        <v>-2.5228</v>
      </c>
    </row>
    <row r="200" spans="1:12" ht="12.75">
      <c r="A200" s="2">
        <f t="shared" si="3"/>
        <v>195</v>
      </c>
      <c r="B200">
        <v>-56.5849</v>
      </c>
      <c r="C200">
        <v>9.054</v>
      </c>
      <c r="D200">
        <v>-45.6833</v>
      </c>
      <c r="E200"/>
      <c r="F200">
        <v>-28.4441</v>
      </c>
      <c r="G200">
        <v>108.3803</v>
      </c>
      <c r="H200">
        <v>-91.995</v>
      </c>
      <c r="I200"/>
      <c r="J200">
        <v>97.7871</v>
      </c>
      <c r="K200">
        <v>152.174</v>
      </c>
      <c r="L200">
        <v>-2.5228</v>
      </c>
    </row>
    <row r="201" spans="1:12" ht="12.75">
      <c r="A201" s="2">
        <f t="shared" si="3"/>
        <v>196</v>
      </c>
      <c r="B201">
        <v>-56.6845</v>
      </c>
      <c r="C201">
        <v>9.2265</v>
      </c>
      <c r="D201">
        <v>-45.6833</v>
      </c>
      <c r="E201"/>
      <c r="F201">
        <v>-28.5437</v>
      </c>
      <c r="G201">
        <v>108.5528</v>
      </c>
      <c r="H201">
        <v>-91.995</v>
      </c>
      <c r="I201"/>
      <c r="J201">
        <v>97.6875</v>
      </c>
      <c r="K201">
        <v>152.3465</v>
      </c>
      <c r="L201">
        <v>-2.5228</v>
      </c>
    </row>
    <row r="202" spans="1:12" ht="12.75">
      <c r="A202" s="2">
        <f t="shared" si="3"/>
        <v>197</v>
      </c>
      <c r="B202">
        <v>-56.8713</v>
      </c>
      <c r="C202">
        <v>9.5502</v>
      </c>
      <c r="D202">
        <v>-45.6833</v>
      </c>
      <c r="E202"/>
      <c r="F202">
        <v>-28.7306</v>
      </c>
      <c r="G202">
        <v>108.8765</v>
      </c>
      <c r="H202">
        <v>-91.995</v>
      </c>
      <c r="I202"/>
      <c r="J202">
        <v>97.5006</v>
      </c>
      <c r="K202">
        <v>152.6702</v>
      </c>
      <c r="L202">
        <v>-2.5228</v>
      </c>
    </row>
    <row r="203" spans="1:12" ht="12.75">
      <c r="A203" s="2">
        <f t="shared" si="3"/>
        <v>198</v>
      </c>
      <c r="B203">
        <v>-56.9714</v>
      </c>
      <c r="C203">
        <v>9.7234</v>
      </c>
      <c r="D203">
        <v>-45.6833</v>
      </c>
      <c r="E203"/>
      <c r="F203">
        <v>-28.8306</v>
      </c>
      <c r="G203">
        <v>109.0497</v>
      </c>
      <c r="H203">
        <v>-91.995</v>
      </c>
      <c r="I203"/>
      <c r="J203">
        <v>97.4006</v>
      </c>
      <c r="K203">
        <v>152.8434</v>
      </c>
      <c r="L203">
        <v>-2.5228</v>
      </c>
    </row>
    <row r="204" spans="1:12" ht="12.75">
      <c r="A204" s="2">
        <f t="shared" si="3"/>
        <v>199</v>
      </c>
      <c r="B204">
        <v>-57.0714</v>
      </c>
      <c r="C204">
        <v>9.8967</v>
      </c>
      <c r="D204">
        <v>-45.6833</v>
      </c>
      <c r="E204"/>
      <c r="F204">
        <v>-28.9307</v>
      </c>
      <c r="G204">
        <v>109.223</v>
      </c>
      <c r="H204">
        <v>-91.995</v>
      </c>
      <c r="I204"/>
      <c r="J204">
        <v>97.3006</v>
      </c>
      <c r="K204">
        <v>153.0166</v>
      </c>
      <c r="L204">
        <v>-2.5228</v>
      </c>
    </row>
    <row r="205" spans="1:12" ht="12.75">
      <c r="A205" s="2">
        <f t="shared" si="3"/>
        <v>200</v>
      </c>
      <c r="B205">
        <v>-57.2601</v>
      </c>
      <c r="C205">
        <v>10.2236</v>
      </c>
      <c r="D205">
        <v>-45.6833</v>
      </c>
      <c r="E205"/>
      <c r="F205">
        <v>-29.1194</v>
      </c>
      <c r="G205">
        <v>109.5498</v>
      </c>
      <c r="H205">
        <v>-91.995</v>
      </c>
      <c r="I205"/>
      <c r="J205">
        <v>97.1118</v>
      </c>
      <c r="K205">
        <v>153.3435</v>
      </c>
      <c r="L205">
        <v>-2.5228</v>
      </c>
    </row>
    <row r="206" spans="1:12" ht="12.75">
      <c r="A206" s="2">
        <f t="shared" si="3"/>
        <v>201</v>
      </c>
      <c r="B206">
        <v>-57.3606</v>
      </c>
      <c r="C206">
        <v>10.3977</v>
      </c>
      <c r="D206">
        <v>-45.6833</v>
      </c>
      <c r="E206"/>
      <c r="F206">
        <v>-29.2199</v>
      </c>
      <c r="G206">
        <v>109.724</v>
      </c>
      <c r="H206">
        <v>-91.995</v>
      </c>
      <c r="I206"/>
      <c r="J206">
        <v>97.0113</v>
      </c>
      <c r="K206">
        <v>153.5176</v>
      </c>
      <c r="L206">
        <v>-2.5228</v>
      </c>
    </row>
    <row r="207" spans="1:12" ht="12.75">
      <c r="A207" s="2">
        <f t="shared" si="3"/>
        <v>202</v>
      </c>
      <c r="B207">
        <v>-57.4612</v>
      </c>
      <c r="C207">
        <v>10.5718</v>
      </c>
      <c r="D207">
        <v>-45.6833</v>
      </c>
      <c r="E207"/>
      <c r="F207">
        <v>-29.3204</v>
      </c>
      <c r="G207">
        <v>109.8981</v>
      </c>
      <c r="H207">
        <v>-91.995</v>
      </c>
      <c r="I207"/>
      <c r="J207">
        <v>96.9108</v>
      </c>
      <c r="K207">
        <v>153.6918</v>
      </c>
      <c r="L207">
        <v>-2.5228</v>
      </c>
    </row>
    <row r="208" spans="1:12" ht="12.75">
      <c r="A208" s="2">
        <f t="shared" si="3"/>
        <v>203</v>
      </c>
      <c r="B208">
        <v>-57.6522</v>
      </c>
      <c r="C208">
        <v>10.9027</v>
      </c>
      <c r="D208">
        <v>-45.6833</v>
      </c>
      <c r="E208"/>
      <c r="F208">
        <v>-29.5115</v>
      </c>
      <c r="G208">
        <v>110.2289</v>
      </c>
      <c r="H208">
        <v>-91.995</v>
      </c>
      <c r="I208"/>
      <c r="J208">
        <v>96.7197</v>
      </c>
      <c r="K208">
        <v>154.0226</v>
      </c>
      <c r="L208">
        <v>-2.5228</v>
      </c>
    </row>
    <row r="209" spans="1:12" ht="12.75">
      <c r="A209" s="2">
        <f t="shared" si="3"/>
        <v>204</v>
      </c>
      <c r="B209">
        <v>-57.7533</v>
      </c>
      <c r="C209">
        <v>11.0777</v>
      </c>
      <c r="D209">
        <v>-45.6833</v>
      </c>
      <c r="E209"/>
      <c r="F209">
        <v>-29.6125</v>
      </c>
      <c r="G209">
        <v>110.404</v>
      </c>
      <c r="H209">
        <v>-91.995</v>
      </c>
      <c r="I209"/>
      <c r="J209">
        <v>96.6187</v>
      </c>
      <c r="K209">
        <v>154.1977</v>
      </c>
      <c r="L209">
        <v>-2.5228</v>
      </c>
    </row>
    <row r="210" spans="1:12" ht="12.75">
      <c r="A210" s="2">
        <f t="shared" si="3"/>
        <v>205</v>
      </c>
      <c r="B210">
        <v>-57.8544</v>
      </c>
      <c r="C210">
        <v>11.2528</v>
      </c>
      <c r="D210">
        <v>-45.6833</v>
      </c>
      <c r="E210"/>
      <c r="F210">
        <v>-29.7136</v>
      </c>
      <c r="G210">
        <v>110.5791</v>
      </c>
      <c r="H210">
        <v>-91.995</v>
      </c>
      <c r="I210"/>
      <c r="J210">
        <v>96.5176</v>
      </c>
      <c r="K210">
        <v>154.3728</v>
      </c>
      <c r="L210">
        <v>-2.5228</v>
      </c>
    </row>
    <row r="211" spans="1:12" ht="12.75">
      <c r="A211" s="2">
        <f t="shared" si="3"/>
        <v>206</v>
      </c>
      <c r="B211">
        <v>-58.0377</v>
      </c>
      <c r="C211">
        <v>11.5704</v>
      </c>
      <c r="D211">
        <v>-45.6833</v>
      </c>
      <c r="E211"/>
      <c r="F211">
        <v>-29.897</v>
      </c>
      <c r="G211">
        <v>110.8967</v>
      </c>
      <c r="H211">
        <v>-91.995</v>
      </c>
      <c r="I211"/>
      <c r="J211">
        <v>96.3342</v>
      </c>
      <c r="K211">
        <v>154.6904</v>
      </c>
      <c r="L211">
        <v>-2.5228</v>
      </c>
    </row>
    <row r="212" spans="1:12" ht="12.75">
      <c r="A212" s="2">
        <f t="shared" si="3"/>
        <v>207</v>
      </c>
      <c r="B212">
        <v>-58.221</v>
      </c>
      <c r="C212">
        <v>11.8878</v>
      </c>
      <c r="D212">
        <v>-45.6833</v>
      </c>
      <c r="E212"/>
      <c r="F212">
        <v>-30.0802</v>
      </c>
      <c r="G212">
        <v>111.2141</v>
      </c>
      <c r="H212">
        <v>-91.995</v>
      </c>
      <c r="I212"/>
      <c r="J212">
        <v>96.151</v>
      </c>
      <c r="K212">
        <v>155.0078</v>
      </c>
      <c r="L212">
        <v>-2.5228</v>
      </c>
    </row>
    <row r="213" spans="1:12" ht="12.75">
      <c r="A213" s="2">
        <f t="shared" si="3"/>
        <v>208</v>
      </c>
      <c r="B213">
        <v>-58.4032</v>
      </c>
      <c r="C213">
        <v>12.2034</v>
      </c>
      <c r="D213">
        <v>-45.6833</v>
      </c>
      <c r="E213"/>
      <c r="F213">
        <v>-30.2624</v>
      </c>
      <c r="G213">
        <v>111.5297</v>
      </c>
      <c r="H213">
        <v>-91.995</v>
      </c>
      <c r="I213"/>
      <c r="J213">
        <v>95.9688</v>
      </c>
      <c r="K213">
        <v>155.3233</v>
      </c>
      <c r="L213">
        <v>-2.5228</v>
      </c>
    </row>
    <row r="214" spans="1:12" ht="12.75">
      <c r="A214" s="2">
        <f t="shared" si="3"/>
        <v>209</v>
      </c>
      <c r="B214">
        <v>-58.5974</v>
      </c>
      <c r="C214">
        <v>12.5398</v>
      </c>
      <c r="D214">
        <v>-45.6833</v>
      </c>
      <c r="E214"/>
      <c r="F214">
        <v>-30.4567</v>
      </c>
      <c r="G214">
        <v>111.8661</v>
      </c>
      <c r="H214">
        <v>-91.995</v>
      </c>
      <c r="I214"/>
      <c r="J214">
        <v>95.7745</v>
      </c>
      <c r="K214">
        <v>155.6598</v>
      </c>
      <c r="L214">
        <v>-2.5228</v>
      </c>
    </row>
    <row r="215" spans="1:12" ht="12.75">
      <c r="A215" s="2">
        <f t="shared" si="3"/>
        <v>210</v>
      </c>
      <c r="B215">
        <v>-58.7796</v>
      </c>
      <c r="C215">
        <v>12.8553</v>
      </c>
      <c r="D215">
        <v>-45.6833</v>
      </c>
      <c r="E215"/>
      <c r="F215">
        <v>-30.6388</v>
      </c>
      <c r="G215">
        <v>112.1816</v>
      </c>
      <c r="H215">
        <v>-91.995</v>
      </c>
      <c r="I215"/>
      <c r="J215">
        <v>95.5924</v>
      </c>
      <c r="K215">
        <v>155.9753</v>
      </c>
      <c r="L215">
        <v>-2.5228</v>
      </c>
    </row>
    <row r="216" spans="1:12" ht="12.75">
      <c r="A216" s="2">
        <f t="shared" si="3"/>
        <v>211</v>
      </c>
      <c r="B216">
        <v>-58.9618</v>
      </c>
      <c r="C216">
        <v>13.1709</v>
      </c>
      <c r="D216">
        <v>-45.6833</v>
      </c>
      <c r="E216"/>
      <c r="F216">
        <v>-30.821</v>
      </c>
      <c r="G216">
        <v>112.4972</v>
      </c>
      <c r="H216">
        <v>-91.995</v>
      </c>
      <c r="I216"/>
      <c r="J216">
        <v>95.4102</v>
      </c>
      <c r="K216">
        <v>156.2909</v>
      </c>
      <c r="L216">
        <v>-2.5228</v>
      </c>
    </row>
    <row r="217" spans="1:12" ht="12.75">
      <c r="A217" s="2">
        <f t="shared" si="3"/>
        <v>212</v>
      </c>
      <c r="B217">
        <v>-59.1439</v>
      </c>
      <c r="C217">
        <v>13.4865</v>
      </c>
      <c r="D217">
        <v>-45.6833</v>
      </c>
      <c r="E217"/>
      <c r="F217">
        <v>-31.0032</v>
      </c>
      <c r="G217">
        <v>112.8127</v>
      </c>
      <c r="H217">
        <v>-91.995</v>
      </c>
      <c r="I217"/>
      <c r="J217">
        <v>95.228</v>
      </c>
      <c r="K217">
        <v>156.6064</v>
      </c>
      <c r="L217">
        <v>-2.5228</v>
      </c>
    </row>
    <row r="218" spans="1:12" ht="12.75">
      <c r="A218" s="2">
        <f t="shared" si="3"/>
        <v>213</v>
      </c>
      <c r="B218">
        <v>-59.3261</v>
      </c>
      <c r="C218">
        <v>13.802</v>
      </c>
      <c r="D218">
        <v>-45.6833</v>
      </c>
      <c r="E218"/>
      <c r="F218">
        <v>-31.1854</v>
      </c>
      <c r="G218">
        <v>113.1283</v>
      </c>
      <c r="H218">
        <v>-91.995</v>
      </c>
      <c r="I218"/>
      <c r="J218">
        <v>95.0458</v>
      </c>
      <c r="K218">
        <v>156.922</v>
      </c>
      <c r="L218">
        <v>-2.5228</v>
      </c>
    </row>
    <row r="219" spans="1:12" ht="12.75">
      <c r="A219" s="2">
        <f t="shared" si="3"/>
        <v>214</v>
      </c>
      <c r="B219">
        <v>-59.5083</v>
      </c>
      <c r="C219">
        <v>14.1176</v>
      </c>
      <c r="D219">
        <v>-45.6833</v>
      </c>
      <c r="E219"/>
      <c r="F219">
        <v>-31.3676</v>
      </c>
      <c r="G219">
        <v>113.4438</v>
      </c>
      <c r="H219">
        <v>-91.995</v>
      </c>
      <c r="I219"/>
      <c r="J219">
        <v>94.8636</v>
      </c>
      <c r="K219">
        <v>157.2375</v>
      </c>
      <c r="L219">
        <v>-2.5228</v>
      </c>
    </row>
    <row r="220" spans="1:12" ht="12.75">
      <c r="A220" s="2">
        <f t="shared" si="3"/>
        <v>215</v>
      </c>
      <c r="B220">
        <v>-59.6905</v>
      </c>
      <c r="C220">
        <v>14.4332</v>
      </c>
      <c r="D220">
        <v>-45.6833</v>
      </c>
      <c r="E220"/>
      <c r="F220">
        <v>-31.5498</v>
      </c>
      <c r="G220">
        <v>113.7594</v>
      </c>
      <c r="H220">
        <v>-91.995</v>
      </c>
      <c r="I220"/>
      <c r="J220">
        <v>94.6814</v>
      </c>
      <c r="K220">
        <v>157.5531</v>
      </c>
      <c r="L220">
        <v>-2.5228</v>
      </c>
    </row>
    <row r="221" spans="1:12" ht="12.75">
      <c r="A221" s="2">
        <f t="shared" si="3"/>
        <v>216</v>
      </c>
      <c r="B221">
        <v>-59.8727</v>
      </c>
      <c r="C221">
        <v>14.7487</v>
      </c>
      <c r="D221">
        <v>-45.6833</v>
      </c>
      <c r="E221"/>
      <c r="F221">
        <v>-31.732</v>
      </c>
      <c r="G221">
        <v>114.075</v>
      </c>
      <c r="H221">
        <v>-91.995</v>
      </c>
      <c r="I221"/>
      <c r="J221">
        <v>94.4992</v>
      </c>
      <c r="K221">
        <v>157.8687</v>
      </c>
      <c r="L221">
        <v>-2.5228</v>
      </c>
    </row>
    <row r="222" spans="1:12" ht="12.75">
      <c r="A222" s="2">
        <f t="shared" si="3"/>
        <v>217</v>
      </c>
      <c r="B222">
        <v>-60.0549</v>
      </c>
      <c r="C222">
        <v>15.0643</v>
      </c>
      <c r="D222">
        <v>-45.6833</v>
      </c>
      <c r="E222"/>
      <c r="F222">
        <v>-31.9142</v>
      </c>
      <c r="G222">
        <v>114.3905</v>
      </c>
      <c r="H222">
        <v>-91.995</v>
      </c>
      <c r="I222"/>
      <c r="J222">
        <v>94.317</v>
      </c>
      <c r="K222">
        <v>158.1842</v>
      </c>
      <c r="L222">
        <v>-2.5228</v>
      </c>
    </row>
    <row r="223" spans="1:12" ht="12.75">
      <c r="A223" s="2">
        <f t="shared" si="3"/>
        <v>218</v>
      </c>
      <c r="B223">
        <v>-60.2371</v>
      </c>
      <c r="C223">
        <v>15.3798</v>
      </c>
      <c r="D223">
        <v>-45.6833</v>
      </c>
      <c r="E223"/>
      <c r="F223">
        <v>-32.0964</v>
      </c>
      <c r="G223">
        <v>114.7061</v>
      </c>
      <c r="H223">
        <v>-91.995</v>
      </c>
      <c r="I223"/>
      <c r="J223">
        <v>94.1348</v>
      </c>
      <c r="K223">
        <v>158.4998</v>
      </c>
      <c r="L223">
        <v>-2.5228</v>
      </c>
    </row>
    <row r="224" spans="1:12" ht="12.75">
      <c r="A224" s="2">
        <f t="shared" si="3"/>
        <v>219</v>
      </c>
      <c r="B224">
        <v>-60.4193</v>
      </c>
      <c r="C224">
        <v>15.6954</v>
      </c>
      <c r="D224">
        <v>-45.6833</v>
      </c>
      <c r="E224"/>
      <c r="F224">
        <v>-32.2786</v>
      </c>
      <c r="G224">
        <v>115.0217</v>
      </c>
      <c r="H224">
        <v>-91.995</v>
      </c>
      <c r="I224"/>
      <c r="J224">
        <v>93.9527</v>
      </c>
      <c r="K224">
        <v>158.8154</v>
      </c>
      <c r="L224">
        <v>-2.5228</v>
      </c>
    </row>
    <row r="225" spans="1:12" ht="12.75">
      <c r="A225" s="2">
        <f t="shared" si="3"/>
        <v>220</v>
      </c>
      <c r="B225">
        <v>-60.6015</v>
      </c>
      <c r="C225">
        <v>16.011</v>
      </c>
      <c r="D225">
        <v>-45.6833</v>
      </c>
      <c r="E225"/>
      <c r="F225">
        <v>-32.4607</v>
      </c>
      <c r="G225">
        <v>115.3372</v>
      </c>
      <c r="H225">
        <v>-91.995</v>
      </c>
      <c r="I225"/>
      <c r="J225">
        <v>93.7705</v>
      </c>
      <c r="K225">
        <v>159.1309</v>
      </c>
      <c r="L225">
        <v>-2.5228</v>
      </c>
    </row>
    <row r="226" spans="1:12" ht="12.75">
      <c r="A226" s="2">
        <f t="shared" si="3"/>
        <v>221</v>
      </c>
      <c r="B226">
        <v>-60.7836</v>
      </c>
      <c r="C226">
        <v>16.3265</v>
      </c>
      <c r="D226">
        <v>-45.6833</v>
      </c>
      <c r="E226"/>
      <c r="F226">
        <v>-32.6429</v>
      </c>
      <c r="G226">
        <v>115.6528</v>
      </c>
      <c r="H226">
        <v>-91.995</v>
      </c>
      <c r="I226"/>
      <c r="J226">
        <v>93.5883</v>
      </c>
      <c r="K226">
        <v>159.4465</v>
      </c>
      <c r="L226">
        <v>-2.5228</v>
      </c>
    </row>
    <row r="227" spans="1:12" ht="12.75">
      <c r="A227" s="2">
        <f t="shared" si="3"/>
        <v>222</v>
      </c>
      <c r="B227">
        <v>-60.9659</v>
      </c>
      <c r="C227">
        <v>16.6421</v>
      </c>
      <c r="D227">
        <v>-45.6833</v>
      </c>
      <c r="E227"/>
      <c r="F227">
        <v>-32.8251</v>
      </c>
      <c r="G227">
        <v>115.9684</v>
      </c>
      <c r="H227">
        <v>-91.995</v>
      </c>
      <c r="I227"/>
      <c r="J227">
        <v>93.4061</v>
      </c>
      <c r="K227">
        <v>159.7621</v>
      </c>
      <c r="L227">
        <v>-2.5228</v>
      </c>
    </row>
    <row r="228" spans="1:12" ht="12.75">
      <c r="A228" s="2">
        <f t="shared" si="3"/>
        <v>223</v>
      </c>
      <c r="B228">
        <v>-61.148</v>
      </c>
      <c r="C228">
        <v>16.9577</v>
      </c>
      <c r="D228">
        <v>-45.6833</v>
      </c>
      <c r="E228"/>
      <c r="F228">
        <v>-33.0073</v>
      </c>
      <c r="G228">
        <v>116.2839</v>
      </c>
      <c r="H228">
        <v>-91.995</v>
      </c>
      <c r="I228"/>
      <c r="J228">
        <v>93.2239</v>
      </c>
      <c r="K228">
        <v>160.0776</v>
      </c>
      <c r="L228">
        <v>-2.5228</v>
      </c>
    </row>
    <row r="229" spans="1:12" ht="12.75">
      <c r="A229" s="2">
        <f t="shared" si="3"/>
        <v>224</v>
      </c>
      <c r="B229">
        <v>-61.3302</v>
      </c>
      <c r="C229">
        <v>17.2732</v>
      </c>
      <c r="D229">
        <v>-45.6833</v>
      </c>
      <c r="E229"/>
      <c r="F229">
        <v>-33.1895</v>
      </c>
      <c r="G229">
        <v>116.5995</v>
      </c>
      <c r="H229">
        <v>-91.995</v>
      </c>
      <c r="I229"/>
      <c r="J229">
        <v>93.0417</v>
      </c>
      <c r="K229">
        <v>160.3932</v>
      </c>
      <c r="L229">
        <v>-2.5228</v>
      </c>
    </row>
    <row r="230" spans="1:12" ht="12.75">
      <c r="A230" s="2">
        <f t="shared" si="3"/>
        <v>225</v>
      </c>
      <c r="B230">
        <v>-61.5124</v>
      </c>
      <c r="C230">
        <v>17.5888</v>
      </c>
      <c r="D230">
        <v>-45.6833</v>
      </c>
      <c r="E230"/>
      <c r="F230">
        <v>-33.3717</v>
      </c>
      <c r="G230">
        <v>116.915</v>
      </c>
      <c r="H230">
        <v>-91.995</v>
      </c>
      <c r="I230"/>
      <c r="J230">
        <v>92.8595</v>
      </c>
      <c r="K230">
        <v>160.7087</v>
      </c>
      <c r="L230">
        <v>-2.5228</v>
      </c>
    </row>
    <row r="231" spans="1:12" ht="12.75">
      <c r="A231" s="2">
        <f t="shared" si="3"/>
        <v>226</v>
      </c>
      <c r="B231">
        <v>-61.6946</v>
      </c>
      <c r="C231">
        <v>17.9043</v>
      </c>
      <c r="D231">
        <v>-45.6833</v>
      </c>
      <c r="E231"/>
      <c r="F231">
        <v>-33.5539</v>
      </c>
      <c r="G231">
        <v>117.2306</v>
      </c>
      <c r="H231">
        <v>-91.995</v>
      </c>
      <c r="I231"/>
      <c r="J231">
        <v>92.6773</v>
      </c>
      <c r="K231">
        <v>161.0243</v>
      </c>
      <c r="L231">
        <v>-2.5228</v>
      </c>
    </row>
    <row r="232" spans="1:12" ht="12.75">
      <c r="A232" s="2">
        <f t="shared" si="3"/>
        <v>227</v>
      </c>
      <c r="B232">
        <v>-61.8768</v>
      </c>
      <c r="C232">
        <v>18.2199</v>
      </c>
      <c r="D232">
        <v>-45.6833</v>
      </c>
      <c r="E232"/>
      <c r="F232">
        <v>-33.7361</v>
      </c>
      <c r="G232">
        <v>117.5462</v>
      </c>
      <c r="H232">
        <v>-91.995</v>
      </c>
      <c r="I232"/>
      <c r="J232">
        <v>92.4951</v>
      </c>
      <c r="K232">
        <v>161.3399</v>
      </c>
      <c r="L232">
        <v>-2.5228</v>
      </c>
    </row>
    <row r="233" spans="1:12" ht="12.75">
      <c r="A233" s="2">
        <f t="shared" si="3"/>
        <v>228</v>
      </c>
      <c r="B233">
        <v>-62.059</v>
      </c>
      <c r="C233">
        <v>18.5355</v>
      </c>
      <c r="D233">
        <v>-45.6833</v>
      </c>
      <c r="E233"/>
      <c r="F233">
        <v>-33.9183</v>
      </c>
      <c r="G233">
        <v>117.8617</v>
      </c>
      <c r="H233">
        <v>-91.995</v>
      </c>
      <c r="I233"/>
      <c r="J233">
        <v>92.313</v>
      </c>
      <c r="K233">
        <v>161.6554</v>
      </c>
      <c r="L233">
        <v>-2.5228</v>
      </c>
    </row>
    <row r="234" spans="1:12" ht="12.75">
      <c r="A234" s="2">
        <f t="shared" si="3"/>
        <v>229</v>
      </c>
      <c r="B234">
        <v>-62.2412</v>
      </c>
      <c r="C234">
        <v>18.851</v>
      </c>
      <c r="D234">
        <v>-45.6833</v>
      </c>
      <c r="E234"/>
      <c r="F234">
        <v>-34.1005</v>
      </c>
      <c r="G234">
        <v>118.1773</v>
      </c>
      <c r="H234">
        <v>-91.995</v>
      </c>
      <c r="I234"/>
      <c r="J234">
        <v>92.1308</v>
      </c>
      <c r="K234">
        <v>161.971</v>
      </c>
      <c r="L234">
        <v>-2.5228</v>
      </c>
    </row>
    <row r="235" spans="1:12" ht="12.75">
      <c r="A235" s="2">
        <f t="shared" si="3"/>
        <v>230</v>
      </c>
      <c r="B235">
        <v>-62.4234</v>
      </c>
      <c r="C235">
        <v>19.1666</v>
      </c>
      <c r="D235">
        <v>-45.6833</v>
      </c>
      <c r="E235"/>
      <c r="F235">
        <v>-34.2826</v>
      </c>
      <c r="G235">
        <v>118.4929</v>
      </c>
      <c r="H235">
        <v>-91.995</v>
      </c>
      <c r="I235"/>
      <c r="J235">
        <v>91.9486</v>
      </c>
      <c r="K235">
        <v>162.2866</v>
      </c>
      <c r="L235">
        <v>-2.5228</v>
      </c>
    </row>
    <row r="236" spans="1:12" ht="12.75">
      <c r="A236" s="2">
        <f t="shared" si="3"/>
        <v>231</v>
      </c>
      <c r="B236">
        <v>-62.6056</v>
      </c>
      <c r="C236">
        <v>19.4821</v>
      </c>
      <c r="D236">
        <v>-45.6833</v>
      </c>
      <c r="E236"/>
      <c r="F236">
        <v>-34.4648</v>
      </c>
      <c r="G236">
        <v>118.8084</v>
      </c>
      <c r="H236">
        <v>-91.995</v>
      </c>
      <c r="I236"/>
      <c r="J236">
        <v>91.7664</v>
      </c>
      <c r="K236">
        <v>162.6021</v>
      </c>
      <c r="L236">
        <v>-2.5228</v>
      </c>
    </row>
    <row r="237" spans="1:12" ht="12.75">
      <c r="A237" s="2">
        <f t="shared" si="3"/>
        <v>232</v>
      </c>
      <c r="B237">
        <v>-62.7877</v>
      </c>
      <c r="C237">
        <v>19.7977</v>
      </c>
      <c r="D237">
        <v>-45.6833</v>
      </c>
      <c r="E237"/>
      <c r="F237">
        <v>-34.647</v>
      </c>
      <c r="G237">
        <v>119.124</v>
      </c>
      <c r="H237">
        <v>-91.995</v>
      </c>
      <c r="I237"/>
      <c r="J237">
        <v>91.5842</v>
      </c>
      <c r="K237">
        <v>162.9177</v>
      </c>
      <c r="L237">
        <v>-2.5228</v>
      </c>
    </row>
    <row r="238" spans="1:12" ht="12.75">
      <c r="A238" s="2">
        <f t="shared" si="3"/>
        <v>233</v>
      </c>
      <c r="B238">
        <v>-62.9699</v>
      </c>
      <c r="C238">
        <v>20.1133</v>
      </c>
      <c r="D238">
        <v>-45.6833</v>
      </c>
      <c r="E238"/>
      <c r="F238">
        <v>-34.8292</v>
      </c>
      <c r="G238">
        <v>119.4396</v>
      </c>
      <c r="H238">
        <v>-91.995</v>
      </c>
      <c r="I238"/>
      <c r="J238">
        <v>91.402</v>
      </c>
      <c r="K238">
        <v>163.2333</v>
      </c>
      <c r="L238">
        <v>-2.5228</v>
      </c>
    </row>
    <row r="239" spans="1:12" ht="12.75">
      <c r="A239" s="2">
        <f t="shared" si="3"/>
        <v>234</v>
      </c>
      <c r="B239">
        <v>-63.1521</v>
      </c>
      <c r="C239">
        <v>20.4288</v>
      </c>
      <c r="D239">
        <v>-45.6833</v>
      </c>
      <c r="E239"/>
      <c r="F239">
        <v>-35.0114</v>
      </c>
      <c r="G239">
        <v>119.7551</v>
      </c>
      <c r="H239">
        <v>-91.995</v>
      </c>
      <c r="I239"/>
      <c r="J239">
        <v>91.2198</v>
      </c>
      <c r="K239">
        <v>163.5488</v>
      </c>
      <c r="L239">
        <v>-2.5228</v>
      </c>
    </row>
    <row r="240" spans="1:12" ht="12.75">
      <c r="A240" s="2">
        <f t="shared" si="3"/>
        <v>235</v>
      </c>
      <c r="B240">
        <v>-63.3343</v>
      </c>
      <c r="C240">
        <v>20.7444</v>
      </c>
      <c r="D240">
        <v>-45.6833</v>
      </c>
      <c r="E240"/>
      <c r="F240">
        <v>-35.1936</v>
      </c>
      <c r="G240">
        <v>120.0707</v>
      </c>
      <c r="H240">
        <v>-91.995</v>
      </c>
      <c r="I240"/>
      <c r="J240">
        <v>91.0376</v>
      </c>
      <c r="K240">
        <v>163.8644</v>
      </c>
      <c r="L240">
        <v>-2.5228</v>
      </c>
    </row>
    <row r="241" spans="1:12" ht="12.75">
      <c r="A241" s="2">
        <f t="shared" si="3"/>
        <v>236</v>
      </c>
      <c r="B241">
        <v>-63.5165</v>
      </c>
      <c r="C241">
        <v>21.06</v>
      </c>
      <c r="D241">
        <v>-45.6833</v>
      </c>
      <c r="E241"/>
      <c r="F241">
        <v>-35.3758</v>
      </c>
      <c r="G241">
        <v>120.3862</v>
      </c>
      <c r="H241">
        <v>-91.995</v>
      </c>
      <c r="I241"/>
      <c r="J241">
        <v>90.8554</v>
      </c>
      <c r="K241">
        <v>164.1799</v>
      </c>
      <c r="L241">
        <v>-2.5228</v>
      </c>
    </row>
    <row r="242" spans="1:12" ht="12.75">
      <c r="A242" s="2">
        <f t="shared" si="3"/>
        <v>237</v>
      </c>
      <c r="B242">
        <v>-63.6987</v>
      </c>
      <c r="C242">
        <v>21.3755</v>
      </c>
      <c r="D242">
        <v>-45.6833</v>
      </c>
      <c r="E242"/>
      <c r="F242">
        <v>-35.558</v>
      </c>
      <c r="G242">
        <v>120.7018</v>
      </c>
      <c r="H242">
        <v>-91.995</v>
      </c>
      <c r="I242"/>
      <c r="J242">
        <v>90.6733</v>
      </c>
      <c r="K242">
        <v>164.4955</v>
      </c>
      <c r="L242">
        <v>-2.5228</v>
      </c>
    </row>
    <row r="243" spans="1:12" ht="12.75">
      <c r="A243" s="2">
        <f t="shared" si="3"/>
        <v>238</v>
      </c>
      <c r="B243">
        <v>-63.8809</v>
      </c>
      <c r="C243">
        <v>21.6911</v>
      </c>
      <c r="D243">
        <v>-45.6833</v>
      </c>
      <c r="E243"/>
      <c r="F243">
        <v>-35.7401</v>
      </c>
      <c r="G243">
        <v>121.0173</v>
      </c>
      <c r="H243">
        <v>-91.995</v>
      </c>
      <c r="I243"/>
      <c r="J243">
        <v>90.4911</v>
      </c>
      <c r="K243">
        <v>164.811</v>
      </c>
      <c r="L243">
        <v>-2.5228</v>
      </c>
    </row>
    <row r="244" spans="1:12" ht="12.75">
      <c r="A244" s="2">
        <f t="shared" si="3"/>
        <v>239</v>
      </c>
      <c r="B244">
        <v>-64.0631</v>
      </c>
      <c r="C244">
        <v>22.0066</v>
      </c>
      <c r="D244">
        <v>-45.6833</v>
      </c>
      <c r="E244"/>
      <c r="F244">
        <v>-35.9223</v>
      </c>
      <c r="G244">
        <v>121.3329</v>
      </c>
      <c r="H244">
        <v>-91.995</v>
      </c>
      <c r="I244"/>
      <c r="J244">
        <v>90.3089</v>
      </c>
      <c r="K244">
        <v>165.1266</v>
      </c>
      <c r="L244">
        <v>-2.5228</v>
      </c>
    </row>
    <row r="245" spans="1:12" ht="12.75">
      <c r="A245" s="2">
        <f t="shared" si="3"/>
        <v>240</v>
      </c>
      <c r="B245">
        <v>-64.2453</v>
      </c>
      <c r="C245">
        <v>22.3222</v>
      </c>
      <c r="D245">
        <v>-45.6833</v>
      </c>
      <c r="E245"/>
      <c r="F245">
        <v>-36.1045</v>
      </c>
      <c r="G245">
        <v>121.6485</v>
      </c>
      <c r="H245">
        <v>-91.995</v>
      </c>
      <c r="I245"/>
      <c r="J245">
        <v>90.1267</v>
      </c>
      <c r="K245">
        <v>165.4422</v>
      </c>
      <c r="L245">
        <v>-2.5228</v>
      </c>
    </row>
    <row r="246" spans="1:12" ht="12.75">
      <c r="A246" s="2">
        <f t="shared" si="3"/>
        <v>241</v>
      </c>
      <c r="B246">
        <v>-64.4274</v>
      </c>
      <c r="C246">
        <v>22.6378</v>
      </c>
      <c r="D246">
        <v>-45.6833</v>
      </c>
      <c r="E246"/>
      <c r="F246">
        <v>-36.2867</v>
      </c>
      <c r="G246">
        <v>121.964</v>
      </c>
      <c r="H246">
        <v>-91.995</v>
      </c>
      <c r="I246"/>
      <c r="J246">
        <v>89.9445</v>
      </c>
      <c r="K246">
        <v>165.7577</v>
      </c>
      <c r="L246">
        <v>-2.5228</v>
      </c>
    </row>
    <row r="247" spans="1:12" ht="12.75">
      <c r="A247" s="2">
        <f t="shared" si="3"/>
        <v>242</v>
      </c>
      <c r="B247">
        <v>-64.6096</v>
      </c>
      <c r="C247">
        <v>22.9533</v>
      </c>
      <c r="D247">
        <v>-45.6833</v>
      </c>
      <c r="E247"/>
      <c r="F247">
        <v>-36.4689</v>
      </c>
      <c r="G247">
        <v>122.2796</v>
      </c>
      <c r="H247">
        <v>-91.995</v>
      </c>
      <c r="I247"/>
      <c r="J247">
        <v>89.7623</v>
      </c>
      <c r="K247">
        <v>166.0733</v>
      </c>
      <c r="L247">
        <v>-2.5228</v>
      </c>
    </row>
    <row r="248" spans="1:12" ht="12.75">
      <c r="A248" s="2">
        <f t="shared" si="3"/>
        <v>243</v>
      </c>
      <c r="B248">
        <v>-64.7918</v>
      </c>
      <c r="C248">
        <v>23.2689</v>
      </c>
      <c r="D248">
        <v>-45.6833</v>
      </c>
      <c r="E248"/>
      <c r="F248">
        <v>-36.6511</v>
      </c>
      <c r="G248">
        <v>122.5951</v>
      </c>
      <c r="H248">
        <v>-91.995</v>
      </c>
      <c r="I248"/>
      <c r="J248">
        <v>89.5801</v>
      </c>
      <c r="K248">
        <v>166.3888</v>
      </c>
      <c r="L248">
        <v>-2.5228</v>
      </c>
    </row>
    <row r="249" spans="1:12" ht="12.75">
      <c r="A249" s="2">
        <f t="shared" si="3"/>
        <v>244</v>
      </c>
      <c r="B249">
        <v>-64.974</v>
      </c>
      <c r="C249">
        <v>23.5844</v>
      </c>
      <c r="D249">
        <v>-45.6833</v>
      </c>
      <c r="E249"/>
      <c r="F249">
        <v>-36.8333</v>
      </c>
      <c r="G249">
        <v>122.9107</v>
      </c>
      <c r="H249">
        <v>-91.995</v>
      </c>
      <c r="I249"/>
      <c r="J249">
        <v>89.3979</v>
      </c>
      <c r="K249">
        <v>166.7044</v>
      </c>
      <c r="L249">
        <v>-2.5228</v>
      </c>
    </row>
    <row r="250" spans="1:12" ht="12.75">
      <c r="A250" s="2">
        <f t="shared" si="3"/>
        <v>245</v>
      </c>
      <c r="B250">
        <v>-65.1562</v>
      </c>
      <c r="C250">
        <v>23.9</v>
      </c>
      <c r="D250">
        <v>-45.6833</v>
      </c>
      <c r="E250"/>
      <c r="F250">
        <v>-37.0155</v>
      </c>
      <c r="G250">
        <v>123.2263</v>
      </c>
      <c r="H250">
        <v>-91.995</v>
      </c>
      <c r="I250"/>
      <c r="J250">
        <v>89.2157</v>
      </c>
      <c r="K250">
        <v>167.02</v>
      </c>
      <c r="L250">
        <v>-2.5228</v>
      </c>
    </row>
    <row r="251" spans="1:12" ht="12.75">
      <c r="A251" s="2">
        <f t="shared" si="3"/>
        <v>246</v>
      </c>
      <c r="B251">
        <v>-65.3384</v>
      </c>
      <c r="C251">
        <v>24.2156</v>
      </c>
      <c r="D251">
        <v>-45.6833</v>
      </c>
      <c r="E251"/>
      <c r="F251">
        <v>-37.1977</v>
      </c>
      <c r="G251">
        <v>123.5418</v>
      </c>
      <c r="H251">
        <v>-91.995</v>
      </c>
      <c r="I251"/>
      <c r="J251">
        <v>89.0335</v>
      </c>
      <c r="K251">
        <v>167.3355</v>
      </c>
      <c r="L251">
        <v>-2.5228</v>
      </c>
    </row>
    <row r="252" spans="1:12" ht="12.75">
      <c r="A252" s="2">
        <f t="shared" si="3"/>
        <v>247</v>
      </c>
      <c r="B252">
        <v>-65.5206</v>
      </c>
      <c r="C252">
        <v>24.5311</v>
      </c>
      <c r="D252">
        <v>-45.6833</v>
      </c>
      <c r="E252"/>
      <c r="F252">
        <v>-37.3799</v>
      </c>
      <c r="G252">
        <v>123.8574</v>
      </c>
      <c r="H252">
        <v>-91.995</v>
      </c>
      <c r="I252"/>
      <c r="J252">
        <v>88.8513</v>
      </c>
      <c r="K252">
        <v>167.6511</v>
      </c>
      <c r="L252">
        <v>-2.5228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1"/>
  <sheetViews>
    <sheetView workbookViewId="0" topLeftCell="O1">
      <pane ySplit="8670" topLeftCell="BM255" activePane="bottomLeft" state="split"/>
      <selection pane="topLeft" activeCell="X5" sqref="X5"/>
      <selection pane="bottomLeft" activeCell="AJ260" sqref="AJ260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4.281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8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285.625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35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2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36</v>
      </c>
      <c r="AO5" s="5" t="s">
        <v>37</v>
      </c>
      <c r="AP5" s="5" t="s">
        <v>38</v>
      </c>
    </row>
    <row r="6" spans="1:42" ht="12.75">
      <c r="A6">
        <v>0</v>
      </c>
      <c r="B6">
        <v>24.2133</v>
      </c>
      <c r="C6">
        <v>4.9072</v>
      </c>
      <c r="D6">
        <v>75.1411</v>
      </c>
      <c r="G6">
        <v>76.1227</v>
      </c>
      <c r="H6">
        <v>14.0115</v>
      </c>
      <c r="I6">
        <v>75.1566</v>
      </c>
      <c r="L6">
        <v>52.7875</v>
      </c>
      <c r="M6">
        <v>62.0721</v>
      </c>
      <c r="N6">
        <v>75.1411</v>
      </c>
      <c r="Q6">
        <v>49</v>
      </c>
      <c r="R6">
        <v>30</v>
      </c>
      <c r="S6">
        <v>0</v>
      </c>
      <c r="V6" s="1">
        <f aca="true" t="shared" si="0" ref="V6:V69">xc</f>
        <v>49</v>
      </c>
      <c r="W6" s="1">
        <f aca="true" t="shared" si="1" ref="W6:W69">yc</f>
        <v>30</v>
      </c>
      <c r="X6" s="1">
        <f aca="true" t="shared" si="2" ref="X6:X69">Height</f>
        <v>285.625</v>
      </c>
      <c r="AA6" s="1">
        <f aca="true" t="shared" si="3" ref="AA6:AA69">SQRT((xh-x_1)^2+(yh-y_1)^2+(zh-z_1)^2)</f>
        <v>213.4186057211039</v>
      </c>
      <c r="AB6" s="1">
        <f aca="true" t="shared" si="4" ref="AB6:AB69">SQRT((xh-x_2)^2+(yh-y_2)^2+(zh-z_2)^2)</f>
        <v>212.81029201168818</v>
      </c>
      <c r="AC6" s="1">
        <f aca="true" t="shared" si="5" ref="AC6:AC69">SQRT((xh-x_3)^2+(yh-y_3)^2+(zh-z_3)^2)</f>
        <v>212.94702842225811</v>
      </c>
      <c r="AE6" s="1">
        <f aca="true" t="shared" si="6" ref="AE6:AE69">SQRT((x_2-x_1)^2+(y_2-y_1)^2+(z_2-z_1)^2)</f>
        <v>52.70174880494953</v>
      </c>
      <c r="AF6" s="1">
        <f aca="true" t="shared" si="7" ref="AF6:AF69">SQRT((x_2-x_3)^2+(y_2-y_3)^2+(z_2-z_3)^2)</f>
        <v>53.42614595542148</v>
      </c>
      <c r="AG6" s="1">
        <f aca="true" t="shared" si="8" ref="AG6:AG69">SQRT((x_3-x_1)^2+(y_3-y_1)^2+(z_3-z_1)^2)</f>
        <v>63.90861207732492</v>
      </c>
      <c r="AI6" s="1">
        <f aca="true" t="shared" si="9" ref="AI6:AI69">ASIN((zh-z_1)/len1)*180/PI()</f>
        <v>80.48732426701365</v>
      </c>
      <c r="AJ6" s="1">
        <f aca="true" t="shared" si="10" ref="AJ6:AJ69">ASIN((zh-z_2)/len2)*180/PI()</f>
        <v>81.49207163237769</v>
      </c>
      <c r="AK6" s="1">
        <f aca="true" t="shared" si="11" ref="AK6:AK69">ASIN((zh-z_3)/len3)*180/PI()</f>
        <v>81.27702003094875</v>
      </c>
      <c r="AN6" s="12">
        <f aca="true" t="shared" si="12" ref="AN6:AN69">((x_1-xh)*(y_2-yh)-(x_2-xh)*(y_1-yh))/(SQRT((x_1-x_2)^2+(y_1-y_2)^2))</f>
        <v>20.43360439651894</v>
      </c>
      <c r="AO6" s="12">
        <f aca="true" t="shared" si="13" ref="AO6:AO69">((x_2-xh)*(y_3-yh)-(x_3-xh)*(y_2-yh))/(SQRT((x_2-x_3)^2+(y_2-y_3)^2))</f>
        <v>17.415413613284194</v>
      </c>
      <c r="AP6" s="12">
        <f aca="true" t="shared" si="14" ref="AP6:AP69">((x_3-xh)*(y_1-yh)-(x_1-xh)*(y_3-yh))/(SQRT((x_3-x_1)^2+(y_3-y_1)^2))</f>
        <v>10.951928360189438</v>
      </c>
    </row>
    <row r="7" spans="1:42" ht="12.75">
      <c r="A7">
        <f aca="true" t="shared" si="15" ref="A7:A70">A6+1</f>
        <v>1</v>
      </c>
      <c r="B7">
        <v>24.2133</v>
      </c>
      <c r="C7">
        <v>4.9571</v>
      </c>
      <c r="D7">
        <v>75.1411</v>
      </c>
      <c r="E7" s="1">
        <f aca="true" t="shared" si="16" ref="E7:E70">SQRT((B7-B6)^2+(C7-C6)^2+(D7-D6)^2)</f>
        <v>0.049900000000000055</v>
      </c>
      <c r="G7">
        <v>76.1227</v>
      </c>
      <c r="H7">
        <v>14.0614</v>
      </c>
      <c r="I7">
        <v>75.1566</v>
      </c>
      <c r="J7" s="1">
        <f aca="true" t="shared" si="17" ref="J7:J70">SQRT((G7-G6)^2+(H7-H6)^2+(I7-I6)^2)</f>
        <v>0.049900000000000944</v>
      </c>
      <c r="L7">
        <v>52.7875</v>
      </c>
      <c r="M7">
        <v>62.122</v>
      </c>
      <c r="N7">
        <v>75.1411</v>
      </c>
      <c r="O7" s="1">
        <f aca="true" t="shared" si="18" ref="O7:O70">SQRT((L7-L6)^2+(M7-M6)^2+(N7-N6)^2)</f>
        <v>0.049900000000000944</v>
      </c>
      <c r="Q7">
        <v>49</v>
      </c>
      <c r="R7">
        <v>30.0499</v>
      </c>
      <c r="S7">
        <v>0</v>
      </c>
      <c r="T7" s="1">
        <f aca="true" t="shared" si="19" ref="T7:T70">SQRT((Q7-Q6)^2+(R7-R6)^2+(S7-S6)^2)</f>
        <v>0.049900000000000944</v>
      </c>
      <c r="V7" s="1">
        <f t="shared" si="0"/>
        <v>49</v>
      </c>
      <c r="W7" s="1">
        <f t="shared" si="1"/>
        <v>30.0499</v>
      </c>
      <c r="X7" s="1">
        <f t="shared" si="2"/>
        <v>285.625</v>
      </c>
      <c r="Y7" s="1">
        <f aca="true" t="shared" si="20" ref="Y7:Y70">SQRT((V7-V6)^2+(W7-W6)^2+(X7-X6)^2)</f>
        <v>0.049900000000000944</v>
      </c>
      <c r="AA7" s="1">
        <f t="shared" si="3"/>
        <v>213.4186057211039</v>
      </c>
      <c r="AB7" s="1">
        <f t="shared" si="4"/>
        <v>212.81029201168818</v>
      </c>
      <c r="AC7" s="1">
        <f t="shared" si="5"/>
        <v>212.94702842225811</v>
      </c>
      <c r="AE7" s="1">
        <f t="shared" si="6"/>
        <v>52.70174880494953</v>
      </c>
      <c r="AF7" s="1">
        <f t="shared" si="7"/>
        <v>53.42614595542148</v>
      </c>
      <c r="AG7" s="1">
        <f t="shared" si="8"/>
        <v>63.90861207732492</v>
      </c>
      <c r="AI7" s="1">
        <f t="shared" si="9"/>
        <v>80.48732426701365</v>
      </c>
      <c r="AJ7" s="1">
        <f t="shared" si="10"/>
        <v>81.49207163237769</v>
      </c>
      <c r="AK7" s="1">
        <f t="shared" si="11"/>
        <v>81.27702003094875</v>
      </c>
      <c r="AN7" s="12">
        <f t="shared" si="12"/>
        <v>20.43360439651894</v>
      </c>
      <c r="AO7" s="12">
        <f t="shared" si="13"/>
        <v>17.415413613284194</v>
      </c>
      <c r="AP7" s="12">
        <f t="shared" si="14"/>
        <v>10.951928360189438</v>
      </c>
    </row>
    <row r="8" spans="1:42" ht="12.75">
      <c r="A8">
        <f t="shared" si="15"/>
        <v>2</v>
      </c>
      <c r="B8">
        <v>24.2133</v>
      </c>
      <c r="C8">
        <v>5.1617</v>
      </c>
      <c r="D8">
        <v>75.1411</v>
      </c>
      <c r="E8" s="1">
        <f t="shared" si="16"/>
        <v>0.20460000000000012</v>
      </c>
      <c r="G8">
        <v>76.1227</v>
      </c>
      <c r="H8">
        <v>14.266</v>
      </c>
      <c r="I8">
        <v>75.1566</v>
      </c>
      <c r="J8" s="1">
        <f t="shared" si="17"/>
        <v>0.20459999999999923</v>
      </c>
      <c r="L8">
        <v>52.7875</v>
      </c>
      <c r="M8">
        <v>62.3266</v>
      </c>
      <c r="N8">
        <v>75.1411</v>
      </c>
      <c r="O8" s="1">
        <f t="shared" si="18"/>
        <v>0.20459999999999923</v>
      </c>
      <c r="Q8">
        <v>49</v>
      </c>
      <c r="R8">
        <v>30.2545</v>
      </c>
      <c r="S8">
        <v>0</v>
      </c>
      <c r="T8" s="1">
        <f t="shared" si="19"/>
        <v>0.20459999999999923</v>
      </c>
      <c r="V8" s="1">
        <f t="shared" si="0"/>
        <v>49</v>
      </c>
      <c r="W8" s="1">
        <f t="shared" si="1"/>
        <v>30.2545</v>
      </c>
      <c r="X8" s="1">
        <f t="shared" si="2"/>
        <v>285.625</v>
      </c>
      <c r="Y8" s="1">
        <f t="shared" si="20"/>
        <v>0.20459999999999923</v>
      </c>
      <c r="AA8" s="1">
        <f t="shared" si="3"/>
        <v>213.4186057211039</v>
      </c>
      <c r="AB8" s="1">
        <f t="shared" si="4"/>
        <v>212.81029201168818</v>
      </c>
      <c r="AC8" s="1">
        <f t="shared" si="5"/>
        <v>212.94702842225811</v>
      </c>
      <c r="AE8" s="1">
        <f t="shared" si="6"/>
        <v>52.70174880494953</v>
      </c>
      <c r="AF8" s="1">
        <f t="shared" si="7"/>
        <v>53.42614595542148</v>
      </c>
      <c r="AG8" s="1">
        <f t="shared" si="8"/>
        <v>63.90861207732492</v>
      </c>
      <c r="AI8" s="1">
        <f t="shared" si="9"/>
        <v>80.48732426701365</v>
      </c>
      <c r="AJ8" s="1">
        <f t="shared" si="10"/>
        <v>81.49207163237769</v>
      </c>
      <c r="AK8" s="1">
        <f t="shared" si="11"/>
        <v>81.27702003094875</v>
      </c>
      <c r="AN8" s="12">
        <f t="shared" si="12"/>
        <v>20.43360439651894</v>
      </c>
      <c r="AO8" s="12">
        <f t="shared" si="13"/>
        <v>17.415413613284194</v>
      </c>
      <c r="AP8" s="12">
        <f t="shared" si="14"/>
        <v>10.951928360189438</v>
      </c>
    </row>
    <row r="9" spans="1:42" ht="12.75">
      <c r="A9">
        <f t="shared" si="15"/>
        <v>3</v>
      </c>
      <c r="B9">
        <v>24.2133</v>
      </c>
      <c r="C9">
        <v>5.4479</v>
      </c>
      <c r="D9">
        <v>75.1411</v>
      </c>
      <c r="E9" s="1">
        <f t="shared" si="16"/>
        <v>0.2862</v>
      </c>
      <c r="G9">
        <v>76.1227</v>
      </c>
      <c r="H9">
        <v>14.5523</v>
      </c>
      <c r="I9">
        <v>75.1566</v>
      </c>
      <c r="J9" s="1">
        <f t="shared" si="17"/>
        <v>0.28630000000000067</v>
      </c>
      <c r="L9">
        <v>52.7875</v>
      </c>
      <c r="M9">
        <v>62.6129</v>
      </c>
      <c r="N9">
        <v>75.1411</v>
      </c>
      <c r="O9" s="1">
        <f t="shared" si="18"/>
        <v>0.2863000000000042</v>
      </c>
      <c r="Q9">
        <v>49</v>
      </c>
      <c r="R9">
        <v>30.5408</v>
      </c>
      <c r="S9">
        <v>0</v>
      </c>
      <c r="T9" s="1">
        <f t="shared" si="19"/>
        <v>0.28630000000000067</v>
      </c>
      <c r="V9" s="1">
        <f t="shared" si="0"/>
        <v>49</v>
      </c>
      <c r="W9" s="1">
        <f t="shared" si="1"/>
        <v>30.5408</v>
      </c>
      <c r="X9" s="1">
        <f t="shared" si="2"/>
        <v>285.625</v>
      </c>
      <c r="Y9" s="1">
        <f t="shared" si="20"/>
        <v>0.28630000000000067</v>
      </c>
      <c r="AA9" s="1">
        <f t="shared" si="3"/>
        <v>213.41861747867736</v>
      </c>
      <c r="AB9" s="1">
        <f t="shared" si="4"/>
        <v>212.81029201168818</v>
      </c>
      <c r="AC9" s="1">
        <f t="shared" si="5"/>
        <v>212.94702842225811</v>
      </c>
      <c r="AE9" s="1">
        <f t="shared" si="6"/>
        <v>52.70176608017989</v>
      </c>
      <c r="AF9" s="1">
        <f t="shared" si="7"/>
        <v>53.42614595542148</v>
      </c>
      <c r="AG9" s="1">
        <f t="shared" si="8"/>
        <v>63.90870152522269</v>
      </c>
      <c r="AI9" s="1">
        <f t="shared" si="9"/>
        <v>80.48730543003627</v>
      </c>
      <c r="AJ9" s="1">
        <f t="shared" si="10"/>
        <v>81.49207163237769</v>
      </c>
      <c r="AK9" s="1">
        <f t="shared" si="11"/>
        <v>81.27702003094875</v>
      </c>
      <c r="AN9" s="12">
        <f t="shared" si="12"/>
        <v>20.43364916304271</v>
      </c>
      <c r="AO9" s="12">
        <f t="shared" si="13"/>
        <v>17.415413613284198</v>
      </c>
      <c r="AP9" s="12">
        <f t="shared" si="14"/>
        <v>10.951907105228285</v>
      </c>
    </row>
    <row r="10" spans="1:42" ht="12.75">
      <c r="A10">
        <f t="shared" si="15"/>
        <v>4</v>
      </c>
      <c r="B10">
        <v>24.1701</v>
      </c>
      <c r="C10">
        <v>5.7316</v>
      </c>
      <c r="D10">
        <v>74.9096</v>
      </c>
      <c r="E10" s="1">
        <f t="shared" si="16"/>
        <v>0.3687060889109356</v>
      </c>
      <c r="G10">
        <v>76.0456</v>
      </c>
      <c r="H10">
        <v>15.0265</v>
      </c>
      <c r="I10">
        <v>74.7893</v>
      </c>
      <c r="J10" s="1">
        <f t="shared" si="17"/>
        <v>0.6047473356700301</v>
      </c>
      <c r="L10">
        <v>52.5336</v>
      </c>
      <c r="M10">
        <v>63.0005</v>
      </c>
      <c r="N10">
        <v>74.6005</v>
      </c>
      <c r="O10" s="1">
        <f t="shared" si="18"/>
        <v>0.7120023384793042</v>
      </c>
      <c r="Q10">
        <v>48.728</v>
      </c>
      <c r="R10">
        <v>30.5769</v>
      </c>
      <c r="S10">
        <v>-0.3887</v>
      </c>
      <c r="T10" s="1">
        <f t="shared" si="19"/>
        <v>0.4757887136114086</v>
      </c>
      <c r="V10" s="1">
        <f t="shared" si="0"/>
        <v>48.728</v>
      </c>
      <c r="W10" s="1">
        <f t="shared" si="1"/>
        <v>30.5769</v>
      </c>
      <c r="X10" s="1">
        <f t="shared" si="2"/>
        <v>285.625</v>
      </c>
      <c r="Y10" s="1">
        <f t="shared" si="20"/>
        <v>0.27438514901502775</v>
      </c>
      <c r="AA10" s="1">
        <f t="shared" si="3"/>
        <v>213.5915709518051</v>
      </c>
      <c r="AB10" s="1">
        <f t="shared" si="4"/>
        <v>213.16603529739442</v>
      </c>
      <c r="AC10" s="1">
        <f t="shared" si="5"/>
        <v>213.53480285089358</v>
      </c>
      <c r="AE10" s="1">
        <f t="shared" si="6"/>
        <v>52.70177547625885</v>
      </c>
      <c r="AF10" s="1">
        <f t="shared" si="7"/>
        <v>53.42615899950136</v>
      </c>
      <c r="AG10" s="1">
        <f t="shared" si="8"/>
        <v>63.90861117462967</v>
      </c>
      <c r="AI10" s="1">
        <f t="shared" si="9"/>
        <v>80.58670926086253</v>
      </c>
      <c r="AJ10" s="1">
        <f t="shared" si="10"/>
        <v>81.5202261237263</v>
      </c>
      <c r="AK10" s="1">
        <f t="shared" si="11"/>
        <v>81.2058729141721</v>
      </c>
      <c r="AN10" s="12">
        <f t="shared" si="12"/>
        <v>20.12459521526251</v>
      </c>
      <c r="AO10" s="12">
        <f t="shared" si="13"/>
        <v>17.68645651182751</v>
      </c>
      <c r="AP10" s="12">
        <f t="shared" si="14"/>
        <v>10.979935995546969</v>
      </c>
    </row>
    <row r="11" spans="1:42" ht="12.75">
      <c r="A11">
        <f t="shared" si="15"/>
        <v>5</v>
      </c>
      <c r="B11">
        <v>24.1252</v>
      </c>
      <c r="C11">
        <v>6.0172</v>
      </c>
      <c r="D11">
        <v>74.6763</v>
      </c>
      <c r="E11" s="1">
        <f t="shared" si="16"/>
        <v>0.3715000134589498</v>
      </c>
      <c r="G11">
        <v>75.9657</v>
      </c>
      <c r="H11">
        <v>15.5025</v>
      </c>
      <c r="I11">
        <v>74.4201</v>
      </c>
      <c r="J11" s="1">
        <f t="shared" si="17"/>
        <v>0.6076747896696</v>
      </c>
      <c r="L11">
        <v>52.2764</v>
      </c>
      <c r="M11">
        <v>63.3882</v>
      </c>
      <c r="N11">
        <v>74.058</v>
      </c>
      <c r="O11" s="1">
        <f t="shared" si="18"/>
        <v>0.7146813135936771</v>
      </c>
      <c r="Q11">
        <v>48.456</v>
      </c>
      <c r="R11">
        <v>30.6132</v>
      </c>
      <c r="S11">
        <v>-0.7775</v>
      </c>
      <c r="T11" s="1">
        <f t="shared" si="19"/>
        <v>0.4758856270155668</v>
      </c>
      <c r="V11" s="1">
        <f t="shared" si="0"/>
        <v>48.456</v>
      </c>
      <c r="W11" s="1">
        <f t="shared" si="1"/>
        <v>30.6132</v>
      </c>
      <c r="X11" s="1">
        <f t="shared" si="2"/>
        <v>285.625</v>
      </c>
      <c r="Y11" s="1">
        <f t="shared" si="20"/>
        <v>0.27441153401415036</v>
      </c>
      <c r="AA11" s="1">
        <f t="shared" si="3"/>
        <v>213.76694102767624</v>
      </c>
      <c r="AB11" s="1">
        <f t="shared" si="4"/>
        <v>213.52429986441825</v>
      </c>
      <c r="AC11" s="1">
        <f t="shared" si="5"/>
        <v>214.12471032125183</v>
      </c>
      <c r="AE11" s="1">
        <f t="shared" si="6"/>
        <v>52.70174565211289</v>
      </c>
      <c r="AF11" s="1">
        <f t="shared" si="7"/>
        <v>53.4261575952267</v>
      </c>
      <c r="AG11" s="1">
        <f t="shared" si="8"/>
        <v>63.908559656199415</v>
      </c>
      <c r="AI11" s="1">
        <f t="shared" si="9"/>
        <v>80.68603252046549</v>
      </c>
      <c r="AJ11" s="1">
        <f t="shared" si="10"/>
        <v>81.54729520882073</v>
      </c>
      <c r="AK11" s="1">
        <f t="shared" si="11"/>
        <v>81.1353178909713</v>
      </c>
      <c r="AN11" s="12">
        <f t="shared" si="12"/>
        <v>19.815213472296154</v>
      </c>
      <c r="AO11" s="12">
        <f t="shared" si="13"/>
        <v>17.957147099546873</v>
      </c>
      <c r="AP11" s="12">
        <f t="shared" si="14"/>
        <v>11.008045568430887</v>
      </c>
    </row>
    <row r="12" spans="1:42" ht="12.75">
      <c r="A12">
        <f t="shared" si="15"/>
        <v>6</v>
      </c>
      <c r="B12">
        <v>24.0786</v>
      </c>
      <c r="C12">
        <v>6.3046</v>
      </c>
      <c r="D12">
        <v>74.4411</v>
      </c>
      <c r="E12" s="1">
        <f t="shared" si="16"/>
        <v>0.37428513195155894</v>
      </c>
      <c r="G12">
        <v>75.883</v>
      </c>
      <c r="H12">
        <v>15.9802</v>
      </c>
      <c r="I12">
        <v>74.0491</v>
      </c>
      <c r="J12" s="1">
        <f t="shared" si="17"/>
        <v>0.6104732426568816</v>
      </c>
      <c r="L12">
        <v>52.016</v>
      </c>
      <c r="M12">
        <v>63.7759</v>
      </c>
      <c r="N12">
        <v>73.5137</v>
      </c>
      <c r="O12" s="1">
        <f t="shared" si="18"/>
        <v>0.7172042526365914</v>
      </c>
      <c r="Q12">
        <v>48.1839</v>
      </c>
      <c r="R12">
        <v>30.6495</v>
      </c>
      <c r="S12">
        <v>-1.1663</v>
      </c>
      <c r="T12" s="1">
        <f t="shared" si="19"/>
        <v>0.4759427906797213</v>
      </c>
      <c r="V12" s="1">
        <f t="shared" si="0"/>
        <v>48.1839</v>
      </c>
      <c r="W12" s="1">
        <f t="shared" si="1"/>
        <v>30.6495</v>
      </c>
      <c r="X12" s="1">
        <f t="shared" si="2"/>
        <v>285.625</v>
      </c>
      <c r="Y12" s="1">
        <f t="shared" si="20"/>
        <v>0.27451065553089377</v>
      </c>
      <c r="AA12" s="1">
        <f t="shared" si="3"/>
        <v>213.94480424471635</v>
      </c>
      <c r="AB12" s="1">
        <f t="shared" si="4"/>
        <v>213.8849923770015</v>
      </c>
      <c r="AC12" s="1">
        <f t="shared" si="5"/>
        <v>214.7166666913866</v>
      </c>
      <c r="AE12" s="1">
        <f t="shared" si="6"/>
        <v>52.70167700102151</v>
      </c>
      <c r="AF12" s="1">
        <f t="shared" si="7"/>
        <v>53.426110476526354</v>
      </c>
      <c r="AG12" s="1">
        <f t="shared" si="8"/>
        <v>63.90859655171595</v>
      </c>
      <c r="AI12" s="1">
        <f t="shared" si="9"/>
        <v>80.78531321222513</v>
      </c>
      <c r="AJ12" s="1">
        <f t="shared" si="10"/>
        <v>81.57325946443441</v>
      </c>
      <c r="AK12" s="1">
        <f t="shared" si="11"/>
        <v>81.0653138070143</v>
      </c>
      <c r="AN12" s="12">
        <f t="shared" si="12"/>
        <v>19.505415995442963</v>
      </c>
      <c r="AO12" s="12">
        <f t="shared" si="13"/>
        <v>18.227690222195324</v>
      </c>
      <c r="AP12" s="12">
        <f t="shared" si="14"/>
        <v>11.036136322744078</v>
      </c>
    </row>
    <row r="13" spans="1:42" ht="12.75">
      <c r="A13">
        <f t="shared" si="15"/>
        <v>7</v>
      </c>
      <c r="B13">
        <v>24.0302</v>
      </c>
      <c r="C13">
        <v>6.5939</v>
      </c>
      <c r="D13">
        <v>74.204</v>
      </c>
      <c r="E13" s="1">
        <f t="shared" si="16"/>
        <v>0.3771650301923627</v>
      </c>
      <c r="G13">
        <v>75.7976</v>
      </c>
      <c r="H13">
        <v>16.4596</v>
      </c>
      <c r="I13">
        <v>73.6762</v>
      </c>
      <c r="J13" s="1">
        <f t="shared" si="17"/>
        <v>0.6133285661046598</v>
      </c>
      <c r="L13">
        <v>51.7523</v>
      </c>
      <c r="M13">
        <v>64.1636</v>
      </c>
      <c r="N13">
        <v>72.9675</v>
      </c>
      <c r="O13" s="1">
        <f t="shared" si="18"/>
        <v>0.7198495815099156</v>
      </c>
      <c r="Q13">
        <v>47.9116</v>
      </c>
      <c r="R13">
        <v>30.686</v>
      </c>
      <c r="S13">
        <v>-1.5553</v>
      </c>
      <c r="T13" s="1">
        <f t="shared" si="19"/>
        <v>0.4762358029379991</v>
      </c>
      <c r="V13" s="1">
        <f t="shared" si="0"/>
        <v>47.9116</v>
      </c>
      <c r="W13" s="1">
        <f t="shared" si="1"/>
        <v>30.686</v>
      </c>
      <c r="X13" s="1">
        <f t="shared" si="2"/>
        <v>285.625</v>
      </c>
      <c r="Y13" s="1">
        <f t="shared" si="20"/>
        <v>0.274735399976051</v>
      </c>
      <c r="AA13" s="1">
        <f t="shared" si="3"/>
        <v>214.12517318001167</v>
      </c>
      <c r="AB13" s="1">
        <f t="shared" si="4"/>
        <v>214.24825150838456</v>
      </c>
      <c r="AC13" s="1">
        <f t="shared" si="5"/>
        <v>215.31073587840433</v>
      </c>
      <c r="AE13" s="1">
        <f t="shared" si="6"/>
        <v>52.7017486625444</v>
      </c>
      <c r="AF13" s="1">
        <f t="shared" si="7"/>
        <v>53.4261202388869</v>
      </c>
      <c r="AG13" s="1">
        <f t="shared" si="8"/>
        <v>63.90863884288258</v>
      </c>
      <c r="AI13" s="1">
        <f t="shared" si="9"/>
        <v>80.88452854172922</v>
      </c>
      <c r="AJ13" s="1">
        <f t="shared" si="10"/>
        <v>81.59804581717688</v>
      </c>
      <c r="AK13" s="1">
        <f t="shared" si="11"/>
        <v>80.99591249253986</v>
      </c>
      <c r="AN13" s="12">
        <f t="shared" si="12"/>
        <v>19.195366535115674</v>
      </c>
      <c r="AO13" s="12">
        <f t="shared" si="13"/>
        <v>18.498117350117685</v>
      </c>
      <c r="AP13" s="12">
        <f t="shared" si="14"/>
        <v>11.064134692578458</v>
      </c>
    </row>
    <row r="14" spans="1:42" ht="12.75">
      <c r="A14">
        <f t="shared" si="15"/>
        <v>8</v>
      </c>
      <c r="B14">
        <v>23.9802</v>
      </c>
      <c r="C14">
        <v>6.885</v>
      </c>
      <c r="D14">
        <v>73.965</v>
      </c>
      <c r="E14" s="1">
        <f t="shared" si="16"/>
        <v>0.37994764112966334</v>
      </c>
      <c r="G14">
        <v>75.7094</v>
      </c>
      <c r="H14">
        <v>16.9406</v>
      </c>
      <c r="I14">
        <v>73.3014</v>
      </c>
      <c r="J14" s="1">
        <f t="shared" si="17"/>
        <v>0.6161292721499253</v>
      </c>
      <c r="L14">
        <v>51.4853</v>
      </c>
      <c r="M14">
        <v>64.5512</v>
      </c>
      <c r="N14">
        <v>72.4195</v>
      </c>
      <c r="O14" s="1">
        <f t="shared" si="18"/>
        <v>0.7223757747876056</v>
      </c>
      <c r="Q14">
        <v>47.6393</v>
      </c>
      <c r="R14">
        <v>30.7226</v>
      </c>
      <c r="S14">
        <v>-1.9443</v>
      </c>
      <c r="T14" s="1">
        <f t="shared" si="19"/>
        <v>0.4762434776456269</v>
      </c>
      <c r="V14" s="1">
        <f t="shared" si="0"/>
        <v>47.6393</v>
      </c>
      <c r="W14" s="1">
        <f t="shared" si="1"/>
        <v>30.7226</v>
      </c>
      <c r="X14" s="1">
        <f t="shared" si="2"/>
        <v>285.625</v>
      </c>
      <c r="Y14" s="1">
        <f t="shared" si="20"/>
        <v>0.27474870336363866</v>
      </c>
      <c r="AA14" s="1">
        <f t="shared" si="3"/>
        <v>214.30804881424777</v>
      </c>
      <c r="AB14" s="1">
        <f t="shared" si="4"/>
        <v>214.61403764658544</v>
      </c>
      <c r="AC14" s="1">
        <f t="shared" si="5"/>
        <v>215.9068112038386</v>
      </c>
      <c r="AE14" s="1">
        <f t="shared" si="6"/>
        <v>52.701665903081285</v>
      </c>
      <c r="AF14" s="1">
        <f t="shared" si="7"/>
        <v>53.42615465088237</v>
      </c>
      <c r="AG14" s="1">
        <f t="shared" si="8"/>
        <v>63.90860441834104</v>
      </c>
      <c r="AI14" s="1">
        <f t="shared" si="9"/>
        <v>80.98367438566841</v>
      </c>
      <c r="AJ14" s="1">
        <f t="shared" si="10"/>
        <v>81.6217212068667</v>
      </c>
      <c r="AK14" s="1">
        <f t="shared" si="11"/>
        <v>80.92711061824816</v>
      </c>
      <c r="AN14" s="12">
        <f t="shared" si="12"/>
        <v>18.885027975100577</v>
      </c>
      <c r="AO14" s="12">
        <f t="shared" si="13"/>
        <v>18.768230304743216</v>
      </c>
      <c r="AP14" s="12">
        <f t="shared" si="14"/>
        <v>11.092123514249725</v>
      </c>
    </row>
    <row r="15" spans="1:42" ht="12.75">
      <c r="A15">
        <f t="shared" si="15"/>
        <v>9</v>
      </c>
      <c r="B15">
        <v>23.8817</v>
      </c>
      <c r="C15">
        <v>7.0385</v>
      </c>
      <c r="D15">
        <v>73.891</v>
      </c>
      <c r="E15" s="1">
        <f t="shared" si="16"/>
        <v>0.19682606534704705</v>
      </c>
      <c r="G15">
        <v>75.611</v>
      </c>
      <c r="H15">
        <v>17.0942</v>
      </c>
      <c r="I15">
        <v>73.2273</v>
      </c>
      <c r="J15" s="1">
        <f t="shared" si="17"/>
        <v>0.19689167072276087</v>
      </c>
      <c r="L15">
        <v>51.3869</v>
      </c>
      <c r="M15">
        <v>64.7047</v>
      </c>
      <c r="N15">
        <v>72.3455</v>
      </c>
      <c r="O15" s="1">
        <f t="shared" si="18"/>
        <v>0.19677604020815959</v>
      </c>
      <c r="Q15">
        <v>47.5409</v>
      </c>
      <c r="R15">
        <v>30.8761</v>
      </c>
      <c r="S15">
        <v>-2.0184</v>
      </c>
      <c r="T15" s="1">
        <f t="shared" si="19"/>
        <v>0.19681366822454172</v>
      </c>
      <c r="V15" s="1">
        <f t="shared" si="0"/>
        <v>47.5409</v>
      </c>
      <c r="W15" s="1">
        <f t="shared" si="1"/>
        <v>30.8761</v>
      </c>
      <c r="X15" s="1">
        <f t="shared" si="2"/>
        <v>285.625</v>
      </c>
      <c r="Y15" s="1">
        <f t="shared" si="20"/>
        <v>0.18233159353222345</v>
      </c>
      <c r="AA15" s="1">
        <f t="shared" si="3"/>
        <v>214.3811457997181</v>
      </c>
      <c r="AB15" s="1">
        <f t="shared" si="4"/>
        <v>214.68734067687828</v>
      </c>
      <c r="AC15" s="1">
        <f t="shared" si="5"/>
        <v>215.97988567042532</v>
      </c>
      <c r="AE15" s="1">
        <f t="shared" si="6"/>
        <v>52.701784397399685</v>
      </c>
      <c r="AF15" s="1">
        <f t="shared" si="7"/>
        <v>53.42606388552314</v>
      </c>
      <c r="AG15" s="1">
        <f t="shared" si="8"/>
        <v>63.90864745658447</v>
      </c>
      <c r="AI15" s="1">
        <f t="shared" si="9"/>
        <v>80.98675521375674</v>
      </c>
      <c r="AJ15" s="1">
        <f t="shared" si="10"/>
        <v>81.62461433757474</v>
      </c>
      <c r="AK15" s="1">
        <f t="shared" si="11"/>
        <v>80.93020623721853</v>
      </c>
      <c r="AN15" s="12">
        <f t="shared" si="12"/>
        <v>18.884967215546602</v>
      </c>
      <c r="AO15" s="12">
        <f t="shared" si="13"/>
        <v>18.768254418998623</v>
      </c>
      <c r="AP15" s="12">
        <f t="shared" si="14"/>
        <v>11.09216898829536</v>
      </c>
    </row>
    <row r="16" spans="1:42" ht="12.75">
      <c r="A16">
        <f t="shared" si="15"/>
        <v>10</v>
      </c>
      <c r="B16">
        <v>23.7833</v>
      </c>
      <c r="C16">
        <v>7.1921</v>
      </c>
      <c r="D16">
        <v>73.8169</v>
      </c>
      <c r="E16" s="1">
        <f t="shared" si="16"/>
        <v>0.19689167072276015</v>
      </c>
      <c r="G16">
        <v>75.5126</v>
      </c>
      <c r="H16">
        <v>17.2477</v>
      </c>
      <c r="I16">
        <v>73.1533</v>
      </c>
      <c r="J16" s="1">
        <f t="shared" si="17"/>
        <v>0.1967760402081477</v>
      </c>
      <c r="L16">
        <v>51.2884</v>
      </c>
      <c r="M16">
        <v>64.8583</v>
      </c>
      <c r="N16">
        <v>72.2714</v>
      </c>
      <c r="O16" s="1">
        <f t="shared" si="18"/>
        <v>0.19694166649035508</v>
      </c>
      <c r="Q16">
        <v>47.4425</v>
      </c>
      <c r="R16">
        <v>31.0297</v>
      </c>
      <c r="S16">
        <v>-2.0924</v>
      </c>
      <c r="T16" s="1">
        <f t="shared" si="19"/>
        <v>0.19685405761629288</v>
      </c>
      <c r="V16" s="1">
        <f t="shared" si="0"/>
        <v>47.4425</v>
      </c>
      <c r="W16" s="1">
        <f t="shared" si="1"/>
        <v>31.0297</v>
      </c>
      <c r="X16" s="1">
        <f t="shared" si="2"/>
        <v>285.625</v>
      </c>
      <c r="Y16" s="1">
        <f t="shared" si="20"/>
        <v>0.18241578879033135</v>
      </c>
      <c r="AA16" s="1">
        <f t="shared" si="3"/>
        <v>214.45433113838013</v>
      </c>
      <c r="AB16" s="1">
        <f t="shared" si="4"/>
        <v>214.76055815465745</v>
      </c>
      <c r="AC16" s="1">
        <f t="shared" si="5"/>
        <v>216.05305773751502</v>
      </c>
      <c r="AE16" s="1">
        <f t="shared" si="6"/>
        <v>52.70176405785674</v>
      </c>
      <c r="AF16" s="1">
        <f t="shared" si="7"/>
        <v>53.426199992232284</v>
      </c>
      <c r="AG16" s="1">
        <f t="shared" si="8"/>
        <v>63.90860441834104</v>
      </c>
      <c r="AI16" s="1">
        <f t="shared" si="9"/>
        <v>80.98985671420064</v>
      </c>
      <c r="AJ16" s="1">
        <f t="shared" si="10"/>
        <v>81.62747834302002</v>
      </c>
      <c r="AK16" s="1">
        <f t="shared" si="11"/>
        <v>80.93330689940804</v>
      </c>
      <c r="AN16" s="12">
        <f t="shared" si="12"/>
        <v>18.885018949969034</v>
      </c>
      <c r="AO16" s="12">
        <f t="shared" si="13"/>
        <v>18.768188572472624</v>
      </c>
      <c r="AP16" s="12">
        <f t="shared" si="14"/>
        <v>11.092213772940225</v>
      </c>
    </row>
    <row r="17" spans="1:42" ht="12.75">
      <c r="A17">
        <f t="shared" si="15"/>
        <v>11</v>
      </c>
      <c r="B17">
        <v>23.5865</v>
      </c>
      <c r="C17">
        <v>7.4992</v>
      </c>
      <c r="D17">
        <v>73.6688</v>
      </c>
      <c r="E17" s="1">
        <f t="shared" si="16"/>
        <v>0.39366770251063243</v>
      </c>
      <c r="G17">
        <v>75.3157</v>
      </c>
      <c r="H17">
        <v>17.5548</v>
      </c>
      <c r="I17">
        <v>73.0051</v>
      </c>
      <c r="J17" s="1">
        <f t="shared" si="17"/>
        <v>0.39375533012265596</v>
      </c>
      <c r="L17">
        <v>51.0916</v>
      </c>
      <c r="M17">
        <v>65.1654</v>
      </c>
      <c r="N17">
        <v>72.1233</v>
      </c>
      <c r="O17" s="1">
        <f t="shared" si="18"/>
        <v>0.3936677025106384</v>
      </c>
      <c r="Q17">
        <v>47.2456</v>
      </c>
      <c r="R17">
        <v>31.3367</v>
      </c>
      <c r="S17">
        <v>-2.2406</v>
      </c>
      <c r="T17" s="1">
        <f t="shared" si="19"/>
        <v>0.39367734250271647</v>
      </c>
      <c r="V17" s="1">
        <f t="shared" si="0"/>
        <v>47.2456</v>
      </c>
      <c r="W17" s="1">
        <f t="shared" si="1"/>
        <v>31.3367</v>
      </c>
      <c r="X17" s="1">
        <f t="shared" si="2"/>
        <v>285.625</v>
      </c>
      <c r="Y17" s="1">
        <f t="shared" si="20"/>
        <v>0.36471716438906615</v>
      </c>
      <c r="AA17" s="1">
        <f t="shared" si="3"/>
        <v>214.60058279860286</v>
      </c>
      <c r="AB17" s="1">
        <f t="shared" si="4"/>
        <v>214.90717335079813</v>
      </c>
      <c r="AC17" s="1">
        <f t="shared" si="5"/>
        <v>216.19932599936567</v>
      </c>
      <c r="AE17" s="1">
        <f t="shared" si="6"/>
        <v>52.701667162339376</v>
      </c>
      <c r="AF17" s="1">
        <f t="shared" si="7"/>
        <v>53.4261530002863</v>
      </c>
      <c r="AG17" s="1">
        <f t="shared" si="8"/>
        <v>63.90860441834104</v>
      </c>
      <c r="AI17" s="1">
        <f t="shared" si="9"/>
        <v>80.99608648265405</v>
      </c>
      <c r="AJ17" s="1">
        <f t="shared" si="10"/>
        <v>81.63324313326756</v>
      </c>
      <c r="AK17" s="1">
        <f t="shared" si="11"/>
        <v>80.93946288187611</v>
      </c>
      <c r="AN17" s="12">
        <f t="shared" si="12"/>
        <v>18.88492981254648</v>
      </c>
      <c r="AO17" s="12">
        <f t="shared" si="13"/>
        <v>18.76827565219728</v>
      </c>
      <c r="AP17" s="12">
        <f t="shared" si="14"/>
        <v>11.092166565019646</v>
      </c>
    </row>
    <row r="18" spans="1:42" ht="12.75">
      <c r="A18">
        <f t="shared" si="15"/>
        <v>12</v>
      </c>
      <c r="B18">
        <v>23.3896</v>
      </c>
      <c r="C18">
        <v>7.8063</v>
      </c>
      <c r="D18">
        <v>73.5207</v>
      </c>
      <c r="E18" s="1">
        <f t="shared" si="16"/>
        <v>0.3937177034373736</v>
      </c>
      <c r="G18">
        <v>75.1189</v>
      </c>
      <c r="H18">
        <v>17.8619</v>
      </c>
      <c r="I18">
        <v>72.857</v>
      </c>
      <c r="J18" s="1">
        <f t="shared" si="17"/>
        <v>0.3936677025106363</v>
      </c>
      <c r="L18">
        <v>50.8947</v>
      </c>
      <c r="M18">
        <v>65.4725</v>
      </c>
      <c r="N18">
        <v>71.9752</v>
      </c>
      <c r="O18" s="1">
        <f t="shared" si="18"/>
        <v>0.39371770343736673</v>
      </c>
      <c r="Q18">
        <v>47.0488</v>
      </c>
      <c r="R18">
        <v>31.6438</v>
      </c>
      <c r="S18">
        <v>-2.3887</v>
      </c>
      <c r="T18" s="1">
        <f t="shared" si="19"/>
        <v>0.393667702510633</v>
      </c>
      <c r="V18" s="1">
        <f t="shared" si="0"/>
        <v>47.0488</v>
      </c>
      <c r="W18" s="1">
        <f t="shared" si="1"/>
        <v>31.6438</v>
      </c>
      <c r="X18" s="1">
        <f t="shared" si="2"/>
        <v>285.625</v>
      </c>
      <c r="Y18" s="1">
        <f t="shared" si="20"/>
        <v>0.3647473783319083</v>
      </c>
      <c r="AA18" s="1">
        <f t="shared" si="3"/>
        <v>214.74687012708708</v>
      </c>
      <c r="AB18" s="1">
        <f t="shared" si="4"/>
        <v>215.0536981909867</v>
      </c>
      <c r="AC18" s="1">
        <f t="shared" si="5"/>
        <v>216.34557756177963</v>
      </c>
      <c r="AE18" s="1">
        <f t="shared" si="6"/>
        <v>52.701765317112475</v>
      </c>
      <c r="AF18" s="1">
        <f t="shared" si="7"/>
        <v>53.426198341637594</v>
      </c>
      <c r="AG18" s="1">
        <f t="shared" si="8"/>
        <v>63.90860441834104</v>
      </c>
      <c r="AI18" s="1">
        <f t="shared" si="9"/>
        <v>81.00225193426235</v>
      </c>
      <c r="AJ18" s="1">
        <f t="shared" si="10"/>
        <v>81.63898457167586</v>
      </c>
      <c r="AK18" s="1">
        <f t="shared" si="11"/>
        <v>80.94564243503885</v>
      </c>
      <c r="AN18" s="12">
        <f t="shared" si="12"/>
        <v>18.884920787408035</v>
      </c>
      <c r="AO18" s="12">
        <f t="shared" si="13"/>
        <v>18.76823392007539</v>
      </c>
      <c r="AP18" s="12">
        <f t="shared" si="14"/>
        <v>11.092256823710136</v>
      </c>
    </row>
    <row r="19" spans="1:42" ht="12.75">
      <c r="A19">
        <f t="shared" si="15"/>
        <v>13</v>
      </c>
      <c r="B19">
        <v>23.1928</v>
      </c>
      <c r="C19">
        <v>8.1134</v>
      </c>
      <c r="D19">
        <v>73.3725</v>
      </c>
      <c r="E19" s="1">
        <f t="shared" si="16"/>
        <v>0.39370533397453755</v>
      </c>
      <c r="G19">
        <v>74.922</v>
      </c>
      <c r="H19">
        <v>18.169</v>
      </c>
      <c r="I19">
        <v>72.7089</v>
      </c>
      <c r="J19" s="1">
        <f t="shared" si="17"/>
        <v>0.393717703437375</v>
      </c>
      <c r="L19">
        <v>50.6979</v>
      </c>
      <c r="M19">
        <v>65.7796</v>
      </c>
      <c r="N19">
        <v>71.827</v>
      </c>
      <c r="O19" s="1">
        <f t="shared" si="18"/>
        <v>0.3937053339745417</v>
      </c>
      <c r="Q19">
        <v>46.8519</v>
      </c>
      <c r="R19">
        <v>31.9509</v>
      </c>
      <c r="S19">
        <v>-2.5368</v>
      </c>
      <c r="T19" s="1">
        <f t="shared" si="19"/>
        <v>0.39371770343737517</v>
      </c>
      <c r="V19" s="1">
        <f t="shared" si="0"/>
        <v>46.8519</v>
      </c>
      <c r="W19" s="1">
        <f t="shared" si="1"/>
        <v>31.9509</v>
      </c>
      <c r="X19" s="1">
        <f t="shared" si="2"/>
        <v>285.625</v>
      </c>
      <c r="Y19" s="1">
        <f t="shared" si="20"/>
        <v>0.3648013431992828</v>
      </c>
      <c r="AA19" s="1">
        <f t="shared" si="3"/>
        <v>214.89323669047846</v>
      </c>
      <c r="AB19" s="1">
        <f t="shared" si="4"/>
        <v>215.20022518768423</v>
      </c>
      <c r="AC19" s="1">
        <f t="shared" si="5"/>
        <v>216.49193394602486</v>
      </c>
      <c r="AE19" s="1">
        <f t="shared" si="6"/>
        <v>52.70166590308128</v>
      </c>
      <c r="AF19" s="1">
        <f t="shared" si="7"/>
        <v>53.426154650882374</v>
      </c>
      <c r="AG19" s="1">
        <f t="shared" si="8"/>
        <v>63.90860441834104</v>
      </c>
      <c r="AI19" s="1">
        <f t="shared" si="9"/>
        <v>81.00845026157664</v>
      </c>
      <c r="AJ19" s="1">
        <f t="shared" si="10"/>
        <v>81.64471819160222</v>
      </c>
      <c r="AK19" s="1">
        <f t="shared" si="11"/>
        <v>80.95181189625015</v>
      </c>
      <c r="AN19" s="12">
        <f t="shared" si="12"/>
        <v>18.88492981254648</v>
      </c>
      <c r="AO19" s="12">
        <f t="shared" si="13"/>
        <v>18.76827565219727</v>
      </c>
      <c r="AP19" s="12">
        <f t="shared" si="14"/>
        <v>11.092166565019642</v>
      </c>
    </row>
    <row r="20" spans="1:42" ht="12.75">
      <c r="A20">
        <f t="shared" si="15"/>
        <v>14</v>
      </c>
      <c r="B20">
        <v>22.9959</v>
      </c>
      <c r="C20">
        <v>8.4205</v>
      </c>
      <c r="D20">
        <v>73.2244</v>
      </c>
      <c r="E20" s="1">
        <f t="shared" si="16"/>
        <v>0.3937177034373736</v>
      </c>
      <c r="G20">
        <v>74.7252</v>
      </c>
      <c r="H20">
        <v>18.4761</v>
      </c>
      <c r="I20">
        <v>72.5608</v>
      </c>
      <c r="J20" s="1">
        <f t="shared" si="17"/>
        <v>0.39366770251062927</v>
      </c>
      <c r="L20">
        <v>50.501</v>
      </c>
      <c r="M20">
        <v>66.0867</v>
      </c>
      <c r="N20">
        <v>71.6789</v>
      </c>
      <c r="O20" s="1">
        <f t="shared" si="18"/>
        <v>0.39371770343736673</v>
      </c>
      <c r="Q20">
        <v>46.6551</v>
      </c>
      <c r="R20">
        <v>32.258</v>
      </c>
      <c r="S20">
        <v>-2.6849</v>
      </c>
      <c r="T20" s="1">
        <f t="shared" si="19"/>
        <v>0.3936677025106357</v>
      </c>
      <c r="V20" s="1">
        <f t="shared" si="0"/>
        <v>46.6551</v>
      </c>
      <c r="W20" s="1">
        <f t="shared" si="1"/>
        <v>32.258</v>
      </c>
      <c r="X20" s="1">
        <f t="shared" si="2"/>
        <v>285.625</v>
      </c>
      <c r="Y20" s="1">
        <f t="shared" si="20"/>
        <v>0.3647473783319113</v>
      </c>
      <c r="AA20" s="1">
        <f t="shared" si="3"/>
        <v>215.03952899699627</v>
      </c>
      <c r="AB20" s="1">
        <f t="shared" si="4"/>
        <v>215.34675433648866</v>
      </c>
      <c r="AC20" s="1">
        <f t="shared" si="5"/>
        <v>216.63819052907084</v>
      </c>
      <c r="AE20" s="1">
        <f t="shared" si="6"/>
        <v>52.701764057856735</v>
      </c>
      <c r="AF20" s="1">
        <f t="shared" si="7"/>
        <v>53.42619999223227</v>
      </c>
      <c r="AG20" s="1">
        <f t="shared" si="8"/>
        <v>63.908604418341035</v>
      </c>
      <c r="AI20" s="1">
        <f t="shared" si="9"/>
        <v>81.01459891137293</v>
      </c>
      <c r="AJ20" s="1">
        <f t="shared" si="10"/>
        <v>81.65044400889155</v>
      </c>
      <c r="AK20" s="1">
        <f t="shared" si="11"/>
        <v>80.9579747658561</v>
      </c>
      <c r="AN20" s="12">
        <f t="shared" si="12"/>
        <v>18.88492078740804</v>
      </c>
      <c r="AO20" s="12">
        <f t="shared" si="13"/>
        <v>18.76823392007539</v>
      </c>
      <c r="AP20" s="12">
        <f t="shared" si="14"/>
        <v>11.092256823710134</v>
      </c>
    </row>
    <row r="21" spans="1:42" ht="12.75">
      <c r="A21">
        <f t="shared" si="15"/>
        <v>15</v>
      </c>
      <c r="B21">
        <v>22.7991</v>
      </c>
      <c r="C21">
        <v>8.7276</v>
      </c>
      <c r="D21">
        <v>73.0763</v>
      </c>
      <c r="E21" s="1">
        <f t="shared" si="16"/>
        <v>0.39366770251063243</v>
      </c>
      <c r="G21">
        <v>74.5283</v>
      </c>
      <c r="H21">
        <v>18.7832</v>
      </c>
      <c r="I21">
        <v>72.4126</v>
      </c>
      <c r="J21" s="1">
        <f t="shared" si="17"/>
        <v>0.39375533012265596</v>
      </c>
      <c r="L21">
        <v>50.3042</v>
      </c>
      <c r="M21">
        <v>66.3938</v>
      </c>
      <c r="N21">
        <v>71.5308</v>
      </c>
      <c r="O21" s="1">
        <f t="shared" si="18"/>
        <v>0.39366770251063476</v>
      </c>
      <c r="Q21">
        <v>46.4582</v>
      </c>
      <c r="R21">
        <v>32.5651</v>
      </c>
      <c r="S21">
        <v>-2.8331</v>
      </c>
      <c r="T21" s="1">
        <f t="shared" si="19"/>
        <v>0.3937553301226522</v>
      </c>
      <c r="V21" s="1">
        <f t="shared" si="0"/>
        <v>46.4582</v>
      </c>
      <c r="W21" s="1">
        <f t="shared" si="1"/>
        <v>32.5651</v>
      </c>
      <c r="X21" s="1">
        <f t="shared" si="2"/>
        <v>285.625</v>
      </c>
      <c r="Y21" s="1">
        <f t="shared" si="20"/>
        <v>0.36480134319927987</v>
      </c>
      <c r="AA21" s="1">
        <f t="shared" si="3"/>
        <v>215.18580178708353</v>
      </c>
      <c r="AB21" s="1">
        <f t="shared" si="4"/>
        <v>215.49338457451543</v>
      </c>
      <c r="AC21" s="1">
        <f t="shared" si="5"/>
        <v>216.78445316334378</v>
      </c>
      <c r="AE21" s="1">
        <f t="shared" si="6"/>
        <v>52.701667162339376</v>
      </c>
      <c r="AF21" s="1">
        <f t="shared" si="7"/>
        <v>53.42615300028629</v>
      </c>
      <c r="AG21" s="1">
        <f t="shared" si="8"/>
        <v>63.90860441834104</v>
      </c>
      <c r="AI21" s="1">
        <f t="shared" si="9"/>
        <v>81.02077625460859</v>
      </c>
      <c r="AJ21" s="1">
        <f t="shared" si="10"/>
        <v>81.65616589764447</v>
      </c>
      <c r="AK21" s="1">
        <f t="shared" si="11"/>
        <v>80.96412342266592</v>
      </c>
      <c r="AN21" s="12">
        <f t="shared" si="12"/>
        <v>18.88492981254648</v>
      </c>
      <c r="AO21" s="12">
        <f t="shared" si="13"/>
        <v>18.76827565219728</v>
      </c>
      <c r="AP21" s="12">
        <f t="shared" si="14"/>
        <v>11.092166565019637</v>
      </c>
    </row>
    <row r="22" spans="1:42" ht="12.75">
      <c r="A22">
        <f t="shared" si="15"/>
        <v>16</v>
      </c>
      <c r="B22">
        <v>22.6022</v>
      </c>
      <c r="C22">
        <v>9.0347</v>
      </c>
      <c r="D22">
        <v>72.9281</v>
      </c>
      <c r="E22" s="1">
        <f t="shared" si="16"/>
        <v>0.39375533012265457</v>
      </c>
      <c r="G22">
        <v>74.3315</v>
      </c>
      <c r="H22">
        <v>19.0903</v>
      </c>
      <c r="I22">
        <v>72.2645</v>
      </c>
      <c r="J22" s="1">
        <f t="shared" si="17"/>
        <v>0.39366770251062927</v>
      </c>
      <c r="L22">
        <v>50.1073</v>
      </c>
      <c r="M22">
        <v>66.7009</v>
      </c>
      <c r="N22">
        <v>71.3826</v>
      </c>
      <c r="O22" s="1">
        <f t="shared" si="18"/>
        <v>0.39375533012265873</v>
      </c>
      <c r="Q22">
        <v>46.2614</v>
      </c>
      <c r="R22">
        <v>32.8722</v>
      </c>
      <c r="S22">
        <v>-2.9812</v>
      </c>
      <c r="T22" s="1">
        <f t="shared" si="19"/>
        <v>0.39366770251062944</v>
      </c>
      <c r="V22" s="1">
        <f t="shared" si="0"/>
        <v>46.2614</v>
      </c>
      <c r="W22" s="1">
        <f t="shared" si="1"/>
        <v>32.8722</v>
      </c>
      <c r="X22" s="1">
        <f t="shared" si="2"/>
        <v>285.625</v>
      </c>
      <c r="Y22" s="1">
        <f t="shared" si="20"/>
        <v>0.36474737833190446</v>
      </c>
      <c r="AA22" s="1">
        <f t="shared" si="3"/>
        <v>215.33219782582447</v>
      </c>
      <c r="AB22" s="1">
        <f t="shared" si="4"/>
        <v>215.639918015821</v>
      </c>
      <c r="AC22" s="1">
        <f t="shared" si="5"/>
        <v>216.93081350573505</v>
      </c>
      <c r="AE22" s="1">
        <f t="shared" si="6"/>
        <v>52.70176405785674</v>
      </c>
      <c r="AF22" s="1">
        <f t="shared" si="7"/>
        <v>53.426199992232284</v>
      </c>
      <c r="AG22" s="1">
        <f t="shared" si="8"/>
        <v>63.90860441834104</v>
      </c>
      <c r="AI22" s="1">
        <f t="shared" si="9"/>
        <v>81.02691232625777</v>
      </c>
      <c r="AJ22" s="1">
        <f t="shared" si="10"/>
        <v>81.6618761517829</v>
      </c>
      <c r="AK22" s="1">
        <f t="shared" si="11"/>
        <v>80.97027382651102</v>
      </c>
      <c r="AN22" s="12">
        <f t="shared" si="12"/>
        <v>18.884920787408035</v>
      </c>
      <c r="AO22" s="12">
        <f t="shared" si="13"/>
        <v>18.768233920075392</v>
      </c>
      <c r="AP22" s="12">
        <f t="shared" si="14"/>
        <v>11.09225682371014</v>
      </c>
    </row>
    <row r="23" spans="1:42" ht="12.75">
      <c r="A23">
        <f t="shared" si="15"/>
        <v>17</v>
      </c>
      <c r="B23">
        <v>22.4054</v>
      </c>
      <c r="C23">
        <v>9.3418</v>
      </c>
      <c r="D23">
        <v>72.78</v>
      </c>
      <c r="E23" s="1">
        <f t="shared" si="16"/>
        <v>0.39366770251063105</v>
      </c>
      <c r="G23">
        <v>74.1346</v>
      </c>
      <c r="H23">
        <v>19.3974</v>
      </c>
      <c r="I23">
        <v>72.1164</v>
      </c>
      <c r="J23" s="1">
        <f t="shared" si="17"/>
        <v>0.393717703437375</v>
      </c>
      <c r="L23">
        <v>49.9105</v>
      </c>
      <c r="M23">
        <v>67.008</v>
      </c>
      <c r="N23">
        <v>71.2345</v>
      </c>
      <c r="O23" s="1">
        <f t="shared" si="18"/>
        <v>0.3936677025106273</v>
      </c>
      <c r="Q23">
        <v>46.0645</v>
      </c>
      <c r="R23">
        <v>33.1793</v>
      </c>
      <c r="S23">
        <v>-3.1293</v>
      </c>
      <c r="T23" s="1">
        <f t="shared" si="19"/>
        <v>0.3937177034373726</v>
      </c>
      <c r="V23" s="1">
        <f t="shared" si="0"/>
        <v>46.0645</v>
      </c>
      <c r="W23" s="1">
        <f t="shared" si="1"/>
        <v>33.1793</v>
      </c>
      <c r="X23" s="1">
        <f t="shared" si="2"/>
        <v>285.625</v>
      </c>
      <c r="Y23" s="1">
        <f t="shared" si="20"/>
        <v>0.36480134319927987</v>
      </c>
      <c r="AA23" s="1">
        <f t="shared" si="3"/>
        <v>215.47847559341048</v>
      </c>
      <c r="AB23" s="1">
        <f t="shared" si="4"/>
        <v>215.78645359609578</v>
      </c>
      <c r="AC23" s="1">
        <f t="shared" si="5"/>
        <v>217.077081125438</v>
      </c>
      <c r="AE23" s="1">
        <f t="shared" si="6"/>
        <v>52.701665903081285</v>
      </c>
      <c r="AF23" s="1">
        <f t="shared" si="7"/>
        <v>53.42615465088237</v>
      </c>
      <c r="AG23" s="1">
        <f t="shared" si="8"/>
        <v>63.90860441834104</v>
      </c>
      <c r="AI23" s="1">
        <f t="shared" si="9"/>
        <v>81.03307292035231</v>
      </c>
      <c r="AJ23" s="1">
        <f t="shared" si="10"/>
        <v>81.66757865057538</v>
      </c>
      <c r="AK23" s="1">
        <f t="shared" si="11"/>
        <v>80.97640590774655</v>
      </c>
      <c r="AN23" s="12">
        <f t="shared" si="12"/>
        <v>18.88492981254648</v>
      </c>
      <c r="AO23" s="12">
        <f t="shared" si="13"/>
        <v>18.76827565219728</v>
      </c>
      <c r="AP23" s="12">
        <f t="shared" si="14"/>
        <v>11.092166565019642</v>
      </c>
    </row>
    <row r="24" spans="1:42" ht="12.75">
      <c r="A24">
        <f t="shared" si="15"/>
        <v>18</v>
      </c>
      <c r="B24">
        <v>22.2085</v>
      </c>
      <c r="C24">
        <v>9.6489</v>
      </c>
      <c r="D24">
        <v>72.6319</v>
      </c>
      <c r="E24" s="1">
        <f t="shared" si="16"/>
        <v>0.3937177034373736</v>
      </c>
      <c r="G24">
        <v>73.9378</v>
      </c>
      <c r="H24">
        <v>19.7045</v>
      </c>
      <c r="I24">
        <v>71.9682</v>
      </c>
      <c r="J24" s="1">
        <f t="shared" si="17"/>
        <v>0.3937053339745397</v>
      </c>
      <c r="L24">
        <v>49.7136</v>
      </c>
      <c r="M24">
        <v>67.3151</v>
      </c>
      <c r="N24">
        <v>71.0864</v>
      </c>
      <c r="O24" s="1">
        <f t="shared" si="18"/>
        <v>0.3937177034373778</v>
      </c>
      <c r="Q24">
        <v>45.8677</v>
      </c>
      <c r="R24">
        <v>33.4864</v>
      </c>
      <c r="S24">
        <v>-3.2774</v>
      </c>
      <c r="T24" s="1">
        <f t="shared" si="19"/>
        <v>0.3936677025106385</v>
      </c>
      <c r="V24" s="1">
        <f t="shared" si="0"/>
        <v>45.8677</v>
      </c>
      <c r="W24" s="1">
        <f t="shared" si="1"/>
        <v>33.4864</v>
      </c>
      <c r="X24" s="1">
        <f t="shared" si="2"/>
        <v>285.625</v>
      </c>
      <c r="Y24" s="1">
        <f t="shared" si="20"/>
        <v>0.3647473783319143</v>
      </c>
      <c r="AA24" s="1">
        <f t="shared" si="3"/>
        <v>215.62477779350868</v>
      </c>
      <c r="AB24" s="1">
        <f t="shared" si="4"/>
        <v>215.93309025682007</v>
      </c>
      <c r="AC24" s="1">
        <f t="shared" si="5"/>
        <v>217.22334768725943</v>
      </c>
      <c r="AE24" s="1">
        <f t="shared" si="6"/>
        <v>52.701765317112475</v>
      </c>
      <c r="AF24" s="1">
        <f t="shared" si="7"/>
        <v>53.426198341637594</v>
      </c>
      <c r="AG24" s="1">
        <f t="shared" si="8"/>
        <v>63.90860441834104</v>
      </c>
      <c r="AI24" s="1">
        <f t="shared" si="9"/>
        <v>81.03918817562393</v>
      </c>
      <c r="AJ24" s="1">
        <f t="shared" si="10"/>
        <v>81.67327725229856</v>
      </c>
      <c r="AK24" s="1">
        <f t="shared" si="11"/>
        <v>80.98253561620513</v>
      </c>
      <c r="AN24" s="12">
        <f t="shared" si="12"/>
        <v>18.884920787408042</v>
      </c>
      <c r="AO24" s="12">
        <f t="shared" si="13"/>
        <v>18.768233920075385</v>
      </c>
      <c r="AP24" s="12">
        <f t="shared" si="14"/>
        <v>11.092256823710136</v>
      </c>
    </row>
    <row r="25" spans="1:42" ht="12.75">
      <c r="A25">
        <f t="shared" si="15"/>
        <v>19</v>
      </c>
      <c r="B25">
        <v>22.0005</v>
      </c>
      <c r="C25">
        <v>9.9506</v>
      </c>
      <c r="D25">
        <v>72.4728</v>
      </c>
      <c r="E25" s="1">
        <f t="shared" si="16"/>
        <v>0.3994993116389557</v>
      </c>
      <c r="G25">
        <v>73.7284</v>
      </c>
      <c r="H25">
        <v>20.0133</v>
      </c>
      <c r="I25">
        <v>71.8091</v>
      </c>
      <c r="J25" s="1">
        <f t="shared" si="17"/>
        <v>0.4056089372782611</v>
      </c>
      <c r="L25">
        <v>49.4977</v>
      </c>
      <c r="M25">
        <v>67.6204</v>
      </c>
      <c r="N25">
        <v>70.9209</v>
      </c>
      <c r="O25" s="1">
        <f t="shared" si="18"/>
        <v>0.40891459988608714</v>
      </c>
      <c r="Q25">
        <v>45.6581</v>
      </c>
      <c r="R25">
        <v>33.7823</v>
      </c>
      <c r="S25">
        <v>-3.4389</v>
      </c>
      <c r="T25" s="1">
        <f t="shared" si="19"/>
        <v>0.39695241528424835</v>
      </c>
      <c r="V25" s="1">
        <f t="shared" si="0"/>
        <v>45.6581</v>
      </c>
      <c r="W25" s="1">
        <f t="shared" si="1"/>
        <v>33.7823</v>
      </c>
      <c r="X25" s="1">
        <f t="shared" si="2"/>
        <v>285.625</v>
      </c>
      <c r="Y25" s="1">
        <f t="shared" si="20"/>
        <v>0.3626140786014774</v>
      </c>
      <c r="AA25" s="1">
        <f t="shared" si="3"/>
        <v>215.78112134171977</v>
      </c>
      <c r="AB25" s="1">
        <f t="shared" si="4"/>
        <v>216.0897179319275</v>
      </c>
      <c r="AC25" s="1">
        <f t="shared" si="5"/>
        <v>217.38815537324012</v>
      </c>
      <c r="AE25" s="1">
        <f t="shared" si="6"/>
        <v>52.70174634098949</v>
      </c>
      <c r="AF25" s="1">
        <f t="shared" si="7"/>
        <v>53.426133044980894</v>
      </c>
      <c r="AG25" s="1">
        <f t="shared" si="8"/>
        <v>63.90860844588936</v>
      </c>
      <c r="AI25" s="1">
        <f t="shared" si="9"/>
        <v>81.04714358980092</v>
      </c>
      <c r="AJ25" s="1">
        <f t="shared" si="10"/>
        <v>81.680830296511</v>
      </c>
      <c r="AK25" s="1">
        <f t="shared" si="11"/>
        <v>80.9871262230962</v>
      </c>
      <c r="AN25" s="12">
        <f t="shared" si="12"/>
        <v>18.875718921810957</v>
      </c>
      <c r="AO25" s="12">
        <f t="shared" si="13"/>
        <v>18.770807649686752</v>
      </c>
      <c r="AP25" s="12">
        <f t="shared" si="14"/>
        <v>11.097615703834524</v>
      </c>
    </row>
    <row r="26" spans="1:42" ht="12.75">
      <c r="A26">
        <f t="shared" si="15"/>
        <v>20</v>
      </c>
      <c r="B26">
        <v>21.731</v>
      </c>
      <c r="C26">
        <v>10.2243</v>
      </c>
      <c r="D26">
        <v>72.2512</v>
      </c>
      <c r="E26" s="1">
        <f t="shared" si="16"/>
        <v>0.4434506736943834</v>
      </c>
      <c r="G26">
        <v>73.45</v>
      </c>
      <c r="H26">
        <v>20.3323</v>
      </c>
      <c r="I26">
        <v>71.5876</v>
      </c>
      <c r="J26" s="1">
        <f t="shared" si="17"/>
        <v>0.4778386861692938</v>
      </c>
      <c r="L26">
        <v>49.1772</v>
      </c>
      <c r="M26">
        <v>67.9172</v>
      </c>
      <c r="N26">
        <v>70.6573</v>
      </c>
      <c r="O26" s="1">
        <f t="shared" si="18"/>
        <v>0.5101915816631967</v>
      </c>
      <c r="Q26">
        <v>45.3795</v>
      </c>
      <c r="R26">
        <v>34.0158</v>
      </c>
      <c r="S26">
        <v>-3.6759</v>
      </c>
      <c r="T26" s="1">
        <f t="shared" si="19"/>
        <v>0.4339460911219253</v>
      </c>
      <c r="V26" s="1">
        <f t="shared" si="0"/>
        <v>45.3795</v>
      </c>
      <c r="W26" s="1">
        <f t="shared" si="1"/>
        <v>34.0158</v>
      </c>
      <c r="X26" s="1">
        <f t="shared" si="2"/>
        <v>285.625</v>
      </c>
      <c r="Y26" s="1">
        <f t="shared" si="20"/>
        <v>0.3635109489410164</v>
      </c>
      <c r="AA26" s="1">
        <f t="shared" si="3"/>
        <v>215.99459611513436</v>
      </c>
      <c r="AB26" s="1">
        <f t="shared" si="4"/>
        <v>216.30348989616417</v>
      </c>
      <c r="AC26" s="1">
        <f t="shared" si="5"/>
        <v>217.65761987704448</v>
      </c>
      <c r="AE26" s="1">
        <f t="shared" si="6"/>
        <v>52.701679194879546</v>
      </c>
      <c r="AF26" s="1">
        <f t="shared" si="7"/>
        <v>53.42618258812808</v>
      </c>
      <c r="AG26" s="1">
        <f t="shared" si="8"/>
        <v>63.9085684557243</v>
      </c>
      <c r="AI26" s="1">
        <f t="shared" si="9"/>
        <v>81.06544522066137</v>
      </c>
      <c r="AJ26" s="1">
        <f t="shared" si="10"/>
        <v>81.69911648663816</v>
      </c>
      <c r="AK26" s="1">
        <f t="shared" si="11"/>
        <v>80.98286337553799</v>
      </c>
      <c r="AN26" s="12">
        <f t="shared" si="12"/>
        <v>18.813672931398553</v>
      </c>
      <c r="AO26" s="12">
        <f t="shared" si="13"/>
        <v>18.787553417531193</v>
      </c>
      <c r="AP26" s="12">
        <f t="shared" si="14"/>
        <v>11.134432205534141</v>
      </c>
    </row>
    <row r="27" spans="1:42" ht="12.75">
      <c r="A27">
        <f t="shared" si="15"/>
        <v>21</v>
      </c>
      <c r="B27">
        <v>21.5341</v>
      </c>
      <c r="C27">
        <v>10.5314</v>
      </c>
      <c r="D27">
        <v>72.1031</v>
      </c>
      <c r="E27" s="1">
        <f t="shared" si="16"/>
        <v>0.39371770343737544</v>
      </c>
      <c r="G27">
        <v>73.2532</v>
      </c>
      <c r="H27">
        <v>20.6394</v>
      </c>
      <c r="I27">
        <v>71.4395</v>
      </c>
      <c r="J27" s="1">
        <f t="shared" si="17"/>
        <v>0.39366770251062927</v>
      </c>
      <c r="L27">
        <v>48.9804</v>
      </c>
      <c r="M27">
        <v>68.2243</v>
      </c>
      <c r="N27">
        <v>70.5092</v>
      </c>
      <c r="O27" s="1">
        <f t="shared" si="18"/>
        <v>0.39366770251063476</v>
      </c>
      <c r="Q27">
        <v>45.1827</v>
      </c>
      <c r="R27">
        <v>34.3229</v>
      </c>
      <c r="S27">
        <v>-3.824</v>
      </c>
      <c r="T27" s="1">
        <f t="shared" si="19"/>
        <v>0.393667702510633</v>
      </c>
      <c r="V27" s="1">
        <f t="shared" si="0"/>
        <v>45.1827</v>
      </c>
      <c r="W27" s="1">
        <f t="shared" si="1"/>
        <v>34.3229</v>
      </c>
      <c r="X27" s="1">
        <f t="shared" si="2"/>
        <v>285.625</v>
      </c>
      <c r="Y27" s="1">
        <f t="shared" si="20"/>
        <v>0.3647473783319083</v>
      </c>
      <c r="AA27" s="1">
        <f t="shared" si="3"/>
        <v>216.1409112912685</v>
      </c>
      <c r="AB27" s="1">
        <f t="shared" si="4"/>
        <v>216.45003939188828</v>
      </c>
      <c r="AC27" s="1">
        <f t="shared" si="5"/>
        <v>217.80389082128445</v>
      </c>
      <c r="AE27" s="1">
        <f t="shared" si="6"/>
        <v>52.70177733027607</v>
      </c>
      <c r="AF27" s="1">
        <f t="shared" si="7"/>
        <v>53.426182588128086</v>
      </c>
      <c r="AG27" s="1">
        <f t="shared" si="8"/>
        <v>63.9086114018291</v>
      </c>
      <c r="AI27" s="1">
        <f t="shared" si="9"/>
        <v>81.07152394617161</v>
      </c>
      <c r="AJ27" s="1">
        <f t="shared" si="10"/>
        <v>81.70477629035382</v>
      </c>
      <c r="AK27" s="1">
        <f t="shared" si="11"/>
        <v>80.98896947425271</v>
      </c>
      <c r="AN27" s="12">
        <f t="shared" si="12"/>
        <v>18.813663859189568</v>
      </c>
      <c r="AO27" s="12">
        <f t="shared" si="13"/>
        <v>18.787553417531196</v>
      </c>
      <c r="AP27" s="12">
        <f t="shared" si="14"/>
        <v>11.134477781813748</v>
      </c>
    </row>
    <row r="28" spans="1:42" ht="12.75">
      <c r="A28">
        <f t="shared" si="15"/>
        <v>22</v>
      </c>
      <c r="B28">
        <v>21.2369</v>
      </c>
      <c r="C28">
        <v>10.7852</v>
      </c>
      <c r="D28">
        <v>71.845</v>
      </c>
      <c r="E28" s="1">
        <f t="shared" si="16"/>
        <v>0.46835658423897436</v>
      </c>
      <c r="G28">
        <v>72.9452</v>
      </c>
      <c r="H28">
        <v>20.9487</v>
      </c>
      <c r="I28">
        <v>71.1905</v>
      </c>
      <c r="J28" s="1">
        <f t="shared" si="17"/>
        <v>0.5025251138002976</v>
      </c>
      <c r="L28">
        <v>48.6211</v>
      </c>
      <c r="M28">
        <v>68.5064</v>
      </c>
      <c r="N28">
        <v>70.2081</v>
      </c>
      <c r="O28" s="1">
        <f t="shared" si="18"/>
        <v>0.5471180037249792</v>
      </c>
      <c r="Q28">
        <v>44.8866</v>
      </c>
      <c r="R28">
        <v>34.5329</v>
      </c>
      <c r="S28">
        <v>-4.0954</v>
      </c>
      <c r="T28" s="1">
        <f t="shared" si="19"/>
        <v>0.4532473607203882</v>
      </c>
      <c r="V28" s="1">
        <f t="shared" si="0"/>
        <v>44.8866</v>
      </c>
      <c r="W28" s="1">
        <f t="shared" si="1"/>
        <v>34.5329</v>
      </c>
      <c r="X28" s="1">
        <f t="shared" si="2"/>
        <v>285.625</v>
      </c>
      <c r="Y28" s="1">
        <f t="shared" si="20"/>
        <v>0.36300855361822776</v>
      </c>
      <c r="AA28" s="1">
        <f t="shared" si="3"/>
        <v>216.391196598614</v>
      </c>
      <c r="AB28" s="1">
        <f t="shared" si="4"/>
        <v>216.68864832715627</v>
      </c>
      <c r="AC28" s="1">
        <f t="shared" si="5"/>
        <v>218.1114073085358</v>
      </c>
      <c r="AE28" s="1">
        <f t="shared" si="6"/>
        <v>52.70173992753939</v>
      </c>
      <c r="AF28" s="1">
        <f t="shared" si="7"/>
        <v>53.426227453002895</v>
      </c>
      <c r="AG28" s="1">
        <f t="shared" si="8"/>
        <v>63.908612727002605</v>
      </c>
      <c r="AI28" s="1">
        <f t="shared" si="9"/>
        <v>81.09004909500341</v>
      </c>
      <c r="AJ28" s="1">
        <f t="shared" si="10"/>
        <v>81.72842900649759</v>
      </c>
      <c r="AK28" s="1">
        <f t="shared" si="11"/>
        <v>80.98457429693988</v>
      </c>
      <c r="AN28" s="12">
        <f t="shared" si="12"/>
        <v>18.740664695027014</v>
      </c>
      <c r="AO28" s="12">
        <f t="shared" si="13"/>
        <v>18.795053747622052</v>
      </c>
      <c r="AP28" s="12">
        <f t="shared" si="14"/>
        <v>11.188036179611299</v>
      </c>
    </row>
    <row r="29" spans="1:42" ht="12.75">
      <c r="A29">
        <f t="shared" si="15"/>
        <v>23</v>
      </c>
      <c r="B29">
        <v>21.0309</v>
      </c>
      <c r="C29">
        <v>11.0866</v>
      </c>
      <c r="D29">
        <v>71.6866</v>
      </c>
      <c r="E29" s="1">
        <f t="shared" si="16"/>
        <v>0.3979554246394947</v>
      </c>
      <c r="G29">
        <v>72.7383</v>
      </c>
      <c r="H29">
        <v>21.255</v>
      </c>
      <c r="I29">
        <v>71.0337</v>
      </c>
      <c r="J29" s="1">
        <f t="shared" si="17"/>
        <v>0.40151405952967983</v>
      </c>
      <c r="L29">
        <v>48.4098</v>
      </c>
      <c r="M29">
        <v>68.8103</v>
      </c>
      <c r="N29">
        <v>70.0471</v>
      </c>
      <c r="O29" s="1">
        <f t="shared" si="18"/>
        <v>0.40363832820979756</v>
      </c>
      <c r="Q29">
        <v>44.6817</v>
      </c>
      <c r="R29">
        <v>34.8317</v>
      </c>
      <c r="S29">
        <v>-4.2543</v>
      </c>
      <c r="T29" s="1">
        <f t="shared" si="19"/>
        <v>0.39561933724225473</v>
      </c>
      <c r="V29" s="1">
        <f t="shared" si="0"/>
        <v>44.6817</v>
      </c>
      <c r="W29" s="1">
        <f t="shared" si="1"/>
        <v>34.8317</v>
      </c>
      <c r="X29" s="1">
        <f t="shared" si="2"/>
        <v>285.625</v>
      </c>
      <c r="Y29" s="1">
        <f t="shared" si="20"/>
        <v>0.3623057410530515</v>
      </c>
      <c r="AA29" s="1">
        <f t="shared" si="3"/>
        <v>216.54752159563037</v>
      </c>
      <c r="AB29" s="1">
        <f t="shared" si="4"/>
        <v>216.8430898648606</v>
      </c>
      <c r="AC29" s="1">
        <f t="shared" si="5"/>
        <v>218.27110426252028</v>
      </c>
      <c r="AE29" s="1">
        <f t="shared" si="6"/>
        <v>52.701782244341594</v>
      </c>
      <c r="AF29" s="1">
        <f t="shared" si="7"/>
        <v>53.42617195626129</v>
      </c>
      <c r="AG29" s="1">
        <f t="shared" si="8"/>
        <v>63.908666604381594</v>
      </c>
      <c r="AI29" s="1">
        <f t="shared" si="9"/>
        <v>81.0968189397341</v>
      </c>
      <c r="AJ29" s="1">
        <f t="shared" si="10"/>
        <v>81.73571455688946</v>
      </c>
      <c r="AK29" s="1">
        <f t="shared" si="11"/>
        <v>80.9900636320676</v>
      </c>
      <c r="AN29" s="12">
        <f t="shared" si="12"/>
        <v>18.73527459644191</v>
      </c>
      <c r="AO29" s="12">
        <f t="shared" si="13"/>
        <v>18.794356220566627</v>
      </c>
      <c r="AP29" s="12">
        <f t="shared" si="14"/>
        <v>11.19304201825119</v>
      </c>
    </row>
    <row r="30" spans="1:42" ht="12.75">
      <c r="A30">
        <f t="shared" si="15"/>
        <v>24</v>
      </c>
      <c r="B30">
        <v>20.7079</v>
      </c>
      <c r="C30">
        <v>11.3163</v>
      </c>
      <c r="D30">
        <v>71.3961</v>
      </c>
      <c r="E30" s="1">
        <f t="shared" si="16"/>
        <v>0.4914075091001324</v>
      </c>
      <c r="G30">
        <v>72.4026</v>
      </c>
      <c r="H30">
        <v>21.5503</v>
      </c>
      <c r="I30">
        <v>70.7649</v>
      </c>
      <c r="J30" s="1">
        <f t="shared" si="17"/>
        <v>0.521679997699732</v>
      </c>
      <c r="L30">
        <v>48.0139</v>
      </c>
      <c r="M30">
        <v>69.0735</v>
      </c>
      <c r="N30">
        <v>69.7214</v>
      </c>
      <c r="O30" s="1">
        <f t="shared" si="18"/>
        <v>0.5762738411553966</v>
      </c>
      <c r="Q30">
        <v>44.3737</v>
      </c>
      <c r="R30">
        <v>35.0239</v>
      </c>
      <c r="S30">
        <v>-4.5519</v>
      </c>
      <c r="T30" s="1">
        <f t="shared" si="19"/>
        <v>0.4694364706752127</v>
      </c>
      <c r="V30" s="1">
        <f t="shared" si="0"/>
        <v>44.3737</v>
      </c>
      <c r="W30" s="1">
        <f t="shared" si="1"/>
        <v>35.0239</v>
      </c>
      <c r="X30" s="1">
        <f t="shared" si="2"/>
        <v>285.625</v>
      </c>
      <c r="Y30" s="1">
        <f t="shared" si="20"/>
        <v>0.3630493630348355</v>
      </c>
      <c r="AA30" s="1">
        <f t="shared" si="3"/>
        <v>216.83205939761308</v>
      </c>
      <c r="AB30" s="1">
        <f t="shared" si="4"/>
        <v>217.09910111324734</v>
      </c>
      <c r="AC30" s="1">
        <f t="shared" si="5"/>
        <v>218.6023577392522</v>
      </c>
      <c r="AE30" s="1">
        <f t="shared" si="6"/>
        <v>52.70175687327701</v>
      </c>
      <c r="AF30" s="1">
        <f t="shared" si="7"/>
        <v>53.426137032168064</v>
      </c>
      <c r="AG30" s="1">
        <f t="shared" si="8"/>
        <v>63.90865675266536</v>
      </c>
      <c r="AI30" s="1">
        <f t="shared" si="9"/>
        <v>81.11286629933082</v>
      </c>
      <c r="AJ30" s="1">
        <f t="shared" si="10"/>
        <v>81.76412531853904</v>
      </c>
      <c r="AK30" s="1">
        <f t="shared" si="11"/>
        <v>80.98761007482027</v>
      </c>
      <c r="AN30" s="12">
        <f t="shared" si="12"/>
        <v>18.660326853113045</v>
      </c>
      <c r="AO30" s="12">
        <f t="shared" si="13"/>
        <v>18.785016798383555</v>
      </c>
      <c r="AP30" s="12">
        <f t="shared" si="14"/>
        <v>11.262289319743585</v>
      </c>
    </row>
    <row r="31" spans="1:42" ht="12.75">
      <c r="A31">
        <f t="shared" si="15"/>
        <v>25</v>
      </c>
      <c r="B31">
        <v>20.5111</v>
      </c>
      <c r="C31">
        <v>11.6234</v>
      </c>
      <c r="D31">
        <v>71.248</v>
      </c>
      <c r="E31" s="1">
        <f t="shared" si="16"/>
        <v>0.39366770251063243</v>
      </c>
      <c r="G31">
        <v>72.2058</v>
      </c>
      <c r="H31">
        <v>21.8574</v>
      </c>
      <c r="I31">
        <v>70.6168</v>
      </c>
      <c r="J31" s="1">
        <f t="shared" si="17"/>
        <v>0.3936677025106363</v>
      </c>
      <c r="L31">
        <v>47.817</v>
      </c>
      <c r="M31">
        <v>69.3806</v>
      </c>
      <c r="N31">
        <v>69.5733</v>
      </c>
      <c r="O31" s="1">
        <f t="shared" si="18"/>
        <v>0.3937177034373778</v>
      </c>
      <c r="Q31">
        <v>44.1768</v>
      </c>
      <c r="R31">
        <v>35.331</v>
      </c>
      <c r="S31">
        <v>-4.7</v>
      </c>
      <c r="T31" s="1">
        <f t="shared" si="19"/>
        <v>0.3937177034373781</v>
      </c>
      <c r="V31" s="1">
        <f t="shared" si="0"/>
        <v>44.1768</v>
      </c>
      <c r="W31" s="1">
        <f t="shared" si="1"/>
        <v>35.331</v>
      </c>
      <c r="X31" s="1">
        <f t="shared" si="2"/>
        <v>285.625</v>
      </c>
      <c r="Y31" s="1">
        <f t="shared" si="20"/>
        <v>0.3648013431992858</v>
      </c>
      <c r="AA31" s="1">
        <f t="shared" si="3"/>
        <v>216.9783716946231</v>
      </c>
      <c r="AB31" s="1">
        <f t="shared" si="4"/>
        <v>217.245687656165</v>
      </c>
      <c r="AC31" s="1">
        <f t="shared" si="5"/>
        <v>218.74863059934796</v>
      </c>
      <c r="AE31" s="1">
        <f t="shared" si="6"/>
        <v>52.701756873277</v>
      </c>
      <c r="AF31" s="1">
        <f t="shared" si="7"/>
        <v>53.42618268162156</v>
      </c>
      <c r="AG31" s="1">
        <f t="shared" si="8"/>
        <v>63.90861402612327</v>
      </c>
      <c r="AI31" s="1">
        <f t="shared" si="9"/>
        <v>81.11892640752268</v>
      </c>
      <c r="AJ31" s="1">
        <f t="shared" si="10"/>
        <v>81.7696970118057</v>
      </c>
      <c r="AK31" s="1">
        <f t="shared" si="11"/>
        <v>80.99368662831124</v>
      </c>
      <c r="AN31" s="12">
        <f t="shared" si="12"/>
        <v>18.660346273213428</v>
      </c>
      <c r="AO31" s="12">
        <f t="shared" si="13"/>
        <v>18.785064485800447</v>
      </c>
      <c r="AP31" s="12">
        <f t="shared" si="14"/>
        <v>11.262243557519314</v>
      </c>
    </row>
    <row r="32" spans="1:42" ht="12.75">
      <c r="A32">
        <f t="shared" si="15"/>
        <v>26</v>
      </c>
      <c r="B32">
        <v>20.2528</v>
      </c>
      <c r="C32">
        <v>11.9004</v>
      </c>
      <c r="D32">
        <v>71.0225</v>
      </c>
      <c r="E32" s="1">
        <f t="shared" si="16"/>
        <v>0.44079262698008426</v>
      </c>
      <c r="G32">
        <v>71.9375</v>
      </c>
      <c r="H32">
        <v>22.1857</v>
      </c>
      <c r="I32">
        <v>70.4101</v>
      </c>
      <c r="J32" s="1">
        <f t="shared" si="17"/>
        <v>0.47168916671893013</v>
      </c>
      <c r="L32">
        <v>47.5018</v>
      </c>
      <c r="M32">
        <v>69.6839</v>
      </c>
      <c r="N32">
        <v>69.3281</v>
      </c>
      <c r="O32" s="1">
        <f t="shared" si="18"/>
        <v>0.5014628301280092</v>
      </c>
      <c r="Q32">
        <v>43.9308</v>
      </c>
      <c r="R32">
        <v>35.5888</v>
      </c>
      <c r="S32">
        <v>-4.9276</v>
      </c>
      <c r="T32" s="1">
        <f t="shared" si="19"/>
        <v>0.4228221848484289</v>
      </c>
      <c r="V32" s="1">
        <f t="shared" si="0"/>
        <v>43.9308</v>
      </c>
      <c r="W32" s="1">
        <f t="shared" si="1"/>
        <v>35.5888</v>
      </c>
      <c r="X32" s="1">
        <f t="shared" si="2"/>
        <v>285.625</v>
      </c>
      <c r="Y32" s="1">
        <f t="shared" si="20"/>
        <v>0.35633809787896525</v>
      </c>
      <c r="AA32" s="1">
        <f t="shared" si="3"/>
        <v>217.20041663129933</v>
      </c>
      <c r="AB32" s="1">
        <f t="shared" si="4"/>
        <v>217.44303050801605</v>
      </c>
      <c r="AC32" s="1">
        <f t="shared" si="5"/>
        <v>218.99675073986828</v>
      </c>
      <c r="AE32" s="1">
        <f t="shared" si="6"/>
        <v>52.701713861505496</v>
      </c>
      <c r="AF32" s="1">
        <f t="shared" si="7"/>
        <v>53.426146798454404</v>
      </c>
      <c r="AG32" s="1">
        <f t="shared" si="8"/>
        <v>63.908621207236195</v>
      </c>
      <c r="AI32" s="1">
        <f t="shared" si="9"/>
        <v>81.12938478961856</v>
      </c>
      <c r="AJ32" s="1">
        <f t="shared" si="10"/>
        <v>81.79068830858343</v>
      </c>
      <c r="AK32" s="1">
        <f t="shared" si="11"/>
        <v>80.99391878707124</v>
      </c>
      <c r="AN32" s="12">
        <f t="shared" si="12"/>
        <v>18.611514990582464</v>
      </c>
      <c r="AO32" s="12">
        <f t="shared" si="13"/>
        <v>18.772819533315108</v>
      </c>
      <c r="AP32" s="12">
        <f t="shared" si="14"/>
        <v>11.312505737358377</v>
      </c>
    </row>
    <row r="33" spans="1:42" ht="12.75">
      <c r="A33">
        <f t="shared" si="15"/>
        <v>27</v>
      </c>
      <c r="B33">
        <v>19.9823</v>
      </c>
      <c r="C33">
        <v>12.1903</v>
      </c>
      <c r="D33">
        <v>70.7603</v>
      </c>
      <c r="E33" s="1">
        <f t="shared" si="16"/>
        <v>0.4753536578169963</v>
      </c>
      <c r="G33">
        <v>71.645</v>
      </c>
      <c r="H33">
        <v>22.5882</v>
      </c>
      <c r="I33">
        <v>70.1907</v>
      </c>
      <c r="J33" s="1">
        <f t="shared" si="17"/>
        <v>0.5437819967597302</v>
      </c>
      <c r="L33">
        <v>47.1064</v>
      </c>
      <c r="M33">
        <v>70.0316</v>
      </c>
      <c r="N33">
        <v>69.035</v>
      </c>
      <c r="O33" s="1">
        <f t="shared" si="18"/>
        <v>0.6026143542930334</v>
      </c>
      <c r="Q33">
        <v>43.687</v>
      </c>
      <c r="R33">
        <v>35.853</v>
      </c>
      <c r="S33">
        <v>-5.1895</v>
      </c>
      <c r="T33" s="1">
        <f t="shared" si="19"/>
        <v>0.4447827447192632</v>
      </c>
      <c r="V33" s="1">
        <f t="shared" si="0"/>
        <v>43.687</v>
      </c>
      <c r="W33" s="1">
        <f t="shared" si="1"/>
        <v>35.853</v>
      </c>
      <c r="X33" s="1">
        <f t="shared" si="2"/>
        <v>285.625</v>
      </c>
      <c r="Y33" s="1">
        <f t="shared" si="20"/>
        <v>0.3594997635604249</v>
      </c>
      <c r="AA33" s="1">
        <f t="shared" si="3"/>
        <v>217.4595950503679</v>
      </c>
      <c r="AB33" s="1">
        <f t="shared" si="4"/>
        <v>217.64545090474556</v>
      </c>
      <c r="AC33" s="1">
        <f t="shared" si="5"/>
        <v>219.29682417746045</v>
      </c>
      <c r="AE33" s="1">
        <f t="shared" si="6"/>
        <v>52.70175841335847</v>
      </c>
      <c r="AF33" s="1">
        <f t="shared" si="7"/>
        <v>53.426161531687825</v>
      </c>
      <c r="AG33" s="1">
        <f t="shared" si="8"/>
        <v>63.90860228944144</v>
      </c>
      <c r="AI33" s="1">
        <f t="shared" si="9"/>
        <v>81.13985048275676</v>
      </c>
      <c r="AJ33" s="1">
        <f t="shared" si="10"/>
        <v>81.82589159697781</v>
      </c>
      <c r="AK33" s="1">
        <f t="shared" si="11"/>
        <v>80.98845590482298</v>
      </c>
      <c r="AN33" s="12">
        <f t="shared" si="12"/>
        <v>18.520385468888755</v>
      </c>
      <c r="AO33" s="12">
        <f t="shared" si="13"/>
        <v>18.739081961437993</v>
      </c>
      <c r="AP33" s="12">
        <f t="shared" si="14"/>
        <v>11.415476065868656</v>
      </c>
    </row>
    <row r="34" spans="1:42" ht="12.75">
      <c r="A34">
        <f t="shared" si="15"/>
        <v>28</v>
      </c>
      <c r="B34">
        <v>19.7162</v>
      </c>
      <c r="C34">
        <v>12.4822</v>
      </c>
      <c r="D34">
        <v>70.5019</v>
      </c>
      <c r="E34" s="1">
        <f t="shared" si="16"/>
        <v>0.4720014618621389</v>
      </c>
      <c r="G34">
        <v>71.3573</v>
      </c>
      <c r="H34">
        <v>22.9893</v>
      </c>
      <c r="I34">
        <v>69.973</v>
      </c>
      <c r="J34" s="1">
        <f t="shared" si="17"/>
        <v>0.539486598536056</v>
      </c>
      <c r="L34">
        <v>46.7192</v>
      </c>
      <c r="M34">
        <v>70.3793</v>
      </c>
      <c r="N34">
        <v>68.7454</v>
      </c>
      <c r="O34" s="1">
        <f t="shared" si="18"/>
        <v>0.5955562861728505</v>
      </c>
      <c r="Q34">
        <v>43.446</v>
      </c>
      <c r="R34">
        <v>36.1193</v>
      </c>
      <c r="S34">
        <v>-5.4481</v>
      </c>
      <c r="T34" s="1">
        <f t="shared" si="19"/>
        <v>0.4425727623792506</v>
      </c>
      <c r="V34" s="1">
        <f t="shared" si="0"/>
        <v>43.446</v>
      </c>
      <c r="W34" s="1">
        <f t="shared" si="1"/>
        <v>36.1193</v>
      </c>
      <c r="X34" s="1">
        <f t="shared" si="2"/>
        <v>285.625</v>
      </c>
      <c r="Y34" s="1">
        <f t="shared" si="20"/>
        <v>0.3591610919907673</v>
      </c>
      <c r="AA34" s="1">
        <f t="shared" si="3"/>
        <v>217.71486871148696</v>
      </c>
      <c r="AB34" s="1">
        <f t="shared" si="4"/>
        <v>217.84678715025842</v>
      </c>
      <c r="AC34" s="1">
        <f t="shared" si="5"/>
        <v>219.59331122418095</v>
      </c>
      <c r="AE34" s="1">
        <f t="shared" si="6"/>
        <v>52.701822500080574</v>
      </c>
      <c r="AF34" s="1">
        <f t="shared" si="7"/>
        <v>53.426164688942436</v>
      </c>
      <c r="AG34" s="1">
        <f t="shared" si="8"/>
        <v>63.90869651041242</v>
      </c>
      <c r="AI34" s="1">
        <f t="shared" si="9"/>
        <v>81.15040317698988</v>
      </c>
      <c r="AJ34" s="1">
        <f t="shared" si="10"/>
        <v>81.86001595517564</v>
      </c>
      <c r="AK34" s="1">
        <f t="shared" si="11"/>
        <v>80.98308125901801</v>
      </c>
      <c r="AN34" s="12">
        <f t="shared" si="12"/>
        <v>18.431305294691136</v>
      </c>
      <c r="AO34" s="12">
        <f t="shared" si="13"/>
        <v>18.707727586826397</v>
      </c>
      <c r="AP34" s="12">
        <f t="shared" si="14"/>
        <v>11.514739479880358</v>
      </c>
    </row>
    <row r="35" spans="1:42" ht="12.75">
      <c r="A35">
        <f t="shared" si="15"/>
        <v>29</v>
      </c>
      <c r="B35">
        <v>19.4546</v>
      </c>
      <c r="C35">
        <v>12.7749</v>
      </c>
      <c r="D35">
        <v>70.2487</v>
      </c>
      <c r="E35" s="1">
        <f t="shared" si="16"/>
        <v>0.467138191545076</v>
      </c>
      <c r="G35">
        <v>71.0751</v>
      </c>
      <c r="H35">
        <v>23.3842</v>
      </c>
      <c r="I35">
        <v>69.7573</v>
      </c>
      <c r="J35" s="1">
        <f t="shared" si="17"/>
        <v>0.5311396614827336</v>
      </c>
      <c r="L35">
        <v>46.344</v>
      </c>
      <c r="M35">
        <v>70.7239</v>
      </c>
      <c r="N35">
        <v>68.4618</v>
      </c>
      <c r="O35" s="1">
        <f t="shared" si="18"/>
        <v>0.5830550231324686</v>
      </c>
      <c r="Q35">
        <v>43.2073</v>
      </c>
      <c r="R35">
        <v>36.3867</v>
      </c>
      <c r="S35">
        <v>-5.702</v>
      </c>
      <c r="T35" s="1">
        <f t="shared" si="19"/>
        <v>0.43925580246594115</v>
      </c>
      <c r="V35" s="1">
        <f t="shared" si="0"/>
        <v>43.2073</v>
      </c>
      <c r="W35" s="1">
        <f t="shared" si="1"/>
        <v>36.3867</v>
      </c>
      <c r="X35" s="1">
        <f t="shared" si="2"/>
        <v>285.625</v>
      </c>
      <c r="Y35" s="1">
        <f t="shared" si="20"/>
        <v>0.35844169679321347</v>
      </c>
      <c r="AA35" s="1">
        <f t="shared" si="3"/>
        <v>217.96481013737056</v>
      </c>
      <c r="AB35" s="1">
        <f t="shared" si="4"/>
        <v>218.04711230919798</v>
      </c>
      <c r="AC35" s="1">
        <f t="shared" si="5"/>
        <v>219.88346373697593</v>
      </c>
      <c r="AE35" s="1">
        <f t="shared" si="6"/>
        <v>52.70175272891786</v>
      </c>
      <c r="AF35" s="1">
        <f t="shared" si="7"/>
        <v>53.42614363352459</v>
      </c>
      <c r="AG35" s="1">
        <f t="shared" si="8"/>
        <v>63.90868051344825</v>
      </c>
      <c r="AI35" s="1">
        <f t="shared" si="9"/>
        <v>81.16106149214859</v>
      </c>
      <c r="AJ35" s="1">
        <f t="shared" si="10"/>
        <v>81.89235804782676</v>
      </c>
      <c r="AK35" s="1">
        <f t="shared" si="11"/>
        <v>80.97814992036551</v>
      </c>
      <c r="AN35" s="12">
        <f t="shared" si="12"/>
        <v>18.346551748948087</v>
      </c>
      <c r="AO35" s="12">
        <f t="shared" si="13"/>
        <v>18.679630207650767</v>
      </c>
      <c r="AP35" s="12">
        <f t="shared" si="14"/>
        <v>11.607626675943276</v>
      </c>
    </row>
    <row r="36" spans="1:42" ht="12.75">
      <c r="A36">
        <f t="shared" si="15"/>
        <v>30</v>
      </c>
      <c r="B36">
        <v>19.1733</v>
      </c>
      <c r="C36">
        <v>13.0745</v>
      </c>
      <c r="D36">
        <v>69.9896</v>
      </c>
      <c r="E36" s="1">
        <f t="shared" si="16"/>
        <v>0.48582163393574884</v>
      </c>
      <c r="G36">
        <v>70.7691</v>
      </c>
      <c r="H36">
        <v>23.8056</v>
      </c>
      <c r="I36">
        <v>69.5476</v>
      </c>
      <c r="J36" s="1">
        <f t="shared" si="17"/>
        <v>0.5614161112757675</v>
      </c>
      <c r="L36">
        <v>45.9273</v>
      </c>
      <c r="M36">
        <v>71.085</v>
      </c>
      <c r="N36">
        <v>68.1678</v>
      </c>
      <c r="O36" s="1">
        <f t="shared" si="18"/>
        <v>0.6248744673932456</v>
      </c>
      <c r="Q36">
        <v>42.9609</v>
      </c>
      <c r="R36">
        <v>36.6549</v>
      </c>
      <c r="S36">
        <v>-5.9599</v>
      </c>
      <c r="T36" s="1">
        <f t="shared" si="19"/>
        <v>0.4462696606313243</v>
      </c>
      <c r="V36" s="1">
        <f t="shared" si="0"/>
        <v>42.9609</v>
      </c>
      <c r="W36" s="1">
        <f t="shared" si="1"/>
        <v>36.6549</v>
      </c>
      <c r="X36" s="1">
        <f t="shared" si="2"/>
        <v>285.625</v>
      </c>
      <c r="Y36" s="1">
        <f t="shared" si="20"/>
        <v>0.3642035145354823</v>
      </c>
      <c r="AA36" s="1">
        <f t="shared" si="3"/>
        <v>218.22124303348653</v>
      </c>
      <c r="AB36" s="1">
        <f t="shared" si="4"/>
        <v>218.23804271595273</v>
      </c>
      <c r="AC36" s="1">
        <f t="shared" si="5"/>
        <v>220.1859785427083</v>
      </c>
      <c r="AE36" s="1">
        <f t="shared" si="6"/>
        <v>52.70178790942485</v>
      </c>
      <c r="AF36" s="1">
        <f t="shared" si="7"/>
        <v>53.426215846155515</v>
      </c>
      <c r="AG36" s="1">
        <f t="shared" si="8"/>
        <v>63.908634639538334</v>
      </c>
      <c r="AI36" s="1">
        <f t="shared" si="9"/>
        <v>81.17082785633562</v>
      </c>
      <c r="AJ36" s="1">
        <f t="shared" si="10"/>
        <v>81.93094195608</v>
      </c>
      <c r="AK36" s="1">
        <f t="shared" si="11"/>
        <v>80.9702341548298</v>
      </c>
      <c r="AN36" s="12">
        <f t="shared" si="12"/>
        <v>18.242574664727613</v>
      </c>
      <c r="AO36" s="12">
        <f t="shared" si="13"/>
        <v>18.640426551117503</v>
      </c>
      <c r="AP36" s="12">
        <f t="shared" si="14"/>
        <v>11.725568621412867</v>
      </c>
    </row>
    <row r="37" spans="1:42" ht="12.75">
      <c r="A37">
        <f t="shared" si="15"/>
        <v>31</v>
      </c>
      <c r="B37">
        <v>18.9003</v>
      </c>
      <c r="C37">
        <v>13.3748</v>
      </c>
      <c r="D37">
        <v>69.7398</v>
      </c>
      <c r="E37" s="1">
        <f t="shared" si="16"/>
        <v>0.47655968146707134</v>
      </c>
      <c r="G37">
        <v>70.4735</v>
      </c>
      <c r="H37">
        <v>24.2157</v>
      </c>
      <c r="I37">
        <v>69.3419</v>
      </c>
      <c r="J37" s="1">
        <f t="shared" si="17"/>
        <v>0.5457782150287779</v>
      </c>
      <c r="L37">
        <v>45.5323</v>
      </c>
      <c r="M37">
        <v>71.4404</v>
      </c>
      <c r="N37">
        <v>67.8853</v>
      </c>
      <c r="O37" s="1">
        <f t="shared" si="18"/>
        <v>0.601781031605354</v>
      </c>
      <c r="Q37">
        <v>42.7193</v>
      </c>
      <c r="R37">
        <v>36.9258</v>
      </c>
      <c r="S37">
        <v>-6.209</v>
      </c>
      <c r="T37" s="1">
        <f t="shared" si="19"/>
        <v>0.44023650461996533</v>
      </c>
      <c r="V37" s="1">
        <f t="shared" si="0"/>
        <v>42.7193</v>
      </c>
      <c r="W37" s="1">
        <f t="shared" si="1"/>
        <v>36.9258</v>
      </c>
      <c r="X37" s="1">
        <f t="shared" si="2"/>
        <v>285.625</v>
      </c>
      <c r="Y37" s="1">
        <f t="shared" si="20"/>
        <v>0.36298398036277724</v>
      </c>
      <c r="AA37" s="1">
        <f t="shared" si="3"/>
        <v>218.46833624358473</v>
      </c>
      <c r="AB37" s="1">
        <f t="shared" si="4"/>
        <v>218.42669618263238</v>
      </c>
      <c r="AC37" s="1">
        <f t="shared" si="5"/>
        <v>220.47618360777656</v>
      </c>
      <c r="AE37" s="1">
        <f t="shared" si="6"/>
        <v>52.701787402895555</v>
      </c>
      <c r="AF37" s="1">
        <f t="shared" si="7"/>
        <v>53.426186754156426</v>
      </c>
      <c r="AG37" s="1">
        <f t="shared" si="8"/>
        <v>63.90865745429174</v>
      </c>
      <c r="AI37" s="1">
        <f t="shared" si="9"/>
        <v>81.18046097969416</v>
      </c>
      <c r="AJ37" s="1">
        <f t="shared" si="10"/>
        <v>81.96636542112293</v>
      </c>
      <c r="AK37" s="1">
        <f t="shared" si="11"/>
        <v>80.96343380441441</v>
      </c>
      <c r="AN37" s="12">
        <f t="shared" si="12"/>
        <v>18.147549497990646</v>
      </c>
      <c r="AO37" s="12">
        <f t="shared" si="13"/>
        <v>18.60600946072678</v>
      </c>
      <c r="AP37" s="12">
        <f t="shared" si="14"/>
        <v>11.832085926326993</v>
      </c>
    </row>
    <row r="38" spans="1:42" ht="12.75">
      <c r="A38">
        <f t="shared" si="15"/>
        <v>32</v>
      </c>
      <c r="B38">
        <v>18.6308</v>
      </c>
      <c r="C38">
        <v>13.6758</v>
      </c>
      <c r="D38">
        <v>69.4927</v>
      </c>
      <c r="E38" s="1">
        <f t="shared" si="16"/>
        <v>0.4735922930116178</v>
      </c>
      <c r="G38">
        <v>70.1819</v>
      </c>
      <c r="H38">
        <v>24.6224</v>
      </c>
      <c r="I38">
        <v>69.1368</v>
      </c>
      <c r="J38" s="1">
        <f t="shared" si="17"/>
        <v>0.5408340410883941</v>
      </c>
      <c r="L38">
        <v>45.1452</v>
      </c>
      <c r="M38">
        <v>71.7941</v>
      </c>
      <c r="N38">
        <v>67.6058</v>
      </c>
      <c r="O38" s="1">
        <f t="shared" si="18"/>
        <v>0.5941972315654114</v>
      </c>
      <c r="Q38">
        <v>42.4797</v>
      </c>
      <c r="R38">
        <v>37.1975</v>
      </c>
      <c r="S38">
        <v>-6.4558</v>
      </c>
      <c r="T38" s="1">
        <f t="shared" si="19"/>
        <v>0.43833695942732886</v>
      </c>
      <c r="V38" s="1">
        <f t="shared" si="0"/>
        <v>42.4797</v>
      </c>
      <c r="W38" s="1">
        <f t="shared" si="1"/>
        <v>37.1975</v>
      </c>
      <c r="X38" s="1">
        <f t="shared" si="2"/>
        <v>285.625</v>
      </c>
      <c r="Y38" s="1">
        <f t="shared" si="20"/>
        <v>0.3622555037539052</v>
      </c>
      <c r="AA38" s="1">
        <f t="shared" si="3"/>
        <v>218.7126231048176</v>
      </c>
      <c r="AB38" s="1">
        <f t="shared" si="4"/>
        <v>218.61538318263425</v>
      </c>
      <c r="AC38" s="1">
        <f t="shared" si="5"/>
        <v>220.76322427082368</v>
      </c>
      <c r="AE38" s="1">
        <f t="shared" si="6"/>
        <v>52.701713706292324</v>
      </c>
      <c r="AF38" s="1">
        <f t="shared" si="7"/>
        <v>53.42611336022863</v>
      </c>
      <c r="AG38" s="1">
        <f t="shared" si="8"/>
        <v>63.90861126530602</v>
      </c>
      <c r="AI38" s="1">
        <f t="shared" si="9"/>
        <v>81.19020802498501</v>
      </c>
      <c r="AJ38" s="1">
        <f t="shared" si="10"/>
        <v>82.00069058065324</v>
      </c>
      <c r="AK38" s="1">
        <f t="shared" si="11"/>
        <v>80.95686289522256</v>
      </c>
      <c r="AN38" s="12">
        <f t="shared" si="12"/>
        <v>18.054950595596466</v>
      </c>
      <c r="AO38" s="12">
        <f t="shared" si="13"/>
        <v>18.573845775183575</v>
      </c>
      <c r="AP38" s="12">
        <f t="shared" si="14"/>
        <v>11.934640155299265</v>
      </c>
    </row>
    <row r="39" spans="1:42" ht="12.75">
      <c r="A39">
        <f t="shared" si="15"/>
        <v>33</v>
      </c>
      <c r="B39">
        <v>18.3655</v>
      </c>
      <c r="C39">
        <v>13.9776</v>
      </c>
      <c r="D39">
        <v>69.2497</v>
      </c>
      <c r="E39" s="1">
        <f t="shared" si="16"/>
        <v>0.46959166304353994</v>
      </c>
      <c r="G39">
        <v>69.8956</v>
      </c>
      <c r="H39">
        <v>25.024</v>
      </c>
      <c r="I39">
        <v>68.9331</v>
      </c>
      <c r="J39" s="1">
        <f t="shared" si="17"/>
        <v>0.533614036547015</v>
      </c>
      <c r="L39">
        <v>44.7688</v>
      </c>
      <c r="M39">
        <v>72.1454</v>
      </c>
      <c r="N39">
        <v>67.331</v>
      </c>
      <c r="O39" s="1">
        <f t="shared" si="18"/>
        <v>0.583612619808721</v>
      </c>
      <c r="Q39">
        <v>42.2426</v>
      </c>
      <c r="R39">
        <v>37.4705</v>
      </c>
      <c r="S39">
        <v>-6.6988</v>
      </c>
      <c r="T39" s="1">
        <f t="shared" si="19"/>
        <v>0.43565400262134746</v>
      </c>
      <c r="V39" s="1">
        <f t="shared" si="0"/>
        <v>42.2426</v>
      </c>
      <c r="W39" s="1">
        <f t="shared" si="1"/>
        <v>37.4705</v>
      </c>
      <c r="X39" s="1">
        <f t="shared" si="2"/>
        <v>285.625</v>
      </c>
      <c r="Y39" s="1">
        <f t="shared" si="20"/>
        <v>0.36158734767687994</v>
      </c>
      <c r="AA39" s="1">
        <f t="shared" si="3"/>
        <v>218.95274080246173</v>
      </c>
      <c r="AB39" s="1">
        <f t="shared" si="4"/>
        <v>218.80352670114803</v>
      </c>
      <c r="AC39" s="1">
        <f t="shared" si="5"/>
        <v>221.04524607520966</v>
      </c>
      <c r="AE39" s="1">
        <f t="shared" si="6"/>
        <v>52.70174944468163</v>
      </c>
      <c r="AF39" s="1">
        <f t="shared" si="7"/>
        <v>53.426109165931216</v>
      </c>
      <c r="AG39" s="1">
        <f t="shared" si="8"/>
        <v>63.90859580228624</v>
      </c>
      <c r="AI39" s="1">
        <f t="shared" si="9"/>
        <v>81.1999783511799</v>
      </c>
      <c r="AJ39" s="1">
        <f t="shared" si="10"/>
        <v>82.03347474636708</v>
      </c>
      <c r="AK39" s="1">
        <f t="shared" si="11"/>
        <v>80.95073627826774</v>
      </c>
      <c r="AN39" s="12">
        <f t="shared" si="12"/>
        <v>17.966245605521824</v>
      </c>
      <c r="AO39" s="12">
        <f t="shared" si="13"/>
        <v>18.5443584124294</v>
      </c>
      <c r="AP39" s="12">
        <f t="shared" si="14"/>
        <v>12.031791666326637</v>
      </c>
    </row>
    <row r="40" spans="1:42" ht="12.75">
      <c r="A40">
        <f t="shared" si="15"/>
        <v>34</v>
      </c>
      <c r="B40">
        <v>18.1044</v>
      </c>
      <c r="C40">
        <v>14.2799</v>
      </c>
      <c r="D40">
        <v>69.0106</v>
      </c>
      <c r="E40" s="1">
        <f t="shared" si="16"/>
        <v>0.4655398049576473</v>
      </c>
      <c r="G40">
        <v>69.6144</v>
      </c>
      <c r="H40">
        <v>25.4207</v>
      </c>
      <c r="I40">
        <v>68.7306</v>
      </c>
      <c r="J40" s="1">
        <f t="shared" si="17"/>
        <v>0.5267357781658644</v>
      </c>
      <c r="L40">
        <v>44.4026</v>
      </c>
      <c r="M40">
        <v>72.4943</v>
      </c>
      <c r="N40">
        <v>67.0608</v>
      </c>
      <c r="O40" s="1">
        <f t="shared" si="18"/>
        <v>0.5734471989642997</v>
      </c>
      <c r="Q40">
        <v>42.0079</v>
      </c>
      <c r="R40">
        <v>37.7446</v>
      </c>
      <c r="S40">
        <v>-6.9383</v>
      </c>
      <c r="T40" s="1">
        <f t="shared" si="19"/>
        <v>0.4330994689444908</v>
      </c>
      <c r="V40" s="1">
        <f t="shared" si="0"/>
        <v>42.0079</v>
      </c>
      <c r="W40" s="1">
        <f t="shared" si="1"/>
        <v>37.7446</v>
      </c>
      <c r="X40" s="1">
        <f t="shared" si="2"/>
        <v>285.625</v>
      </c>
      <c r="Y40" s="1">
        <f t="shared" si="20"/>
        <v>0.36085301716904095</v>
      </c>
      <c r="AA40" s="1">
        <f t="shared" si="3"/>
        <v>219.18888599949588</v>
      </c>
      <c r="AB40" s="1">
        <f t="shared" si="4"/>
        <v>218.9912740380767</v>
      </c>
      <c r="AC40" s="1">
        <f t="shared" si="5"/>
        <v>221.32235711698897</v>
      </c>
      <c r="AE40" s="1">
        <f t="shared" si="6"/>
        <v>52.7017639613704</v>
      </c>
      <c r="AF40" s="1">
        <f t="shared" si="7"/>
        <v>53.42608827380122</v>
      </c>
      <c r="AG40" s="1">
        <f t="shared" si="8"/>
        <v>63.90863330286449</v>
      </c>
      <c r="AI40" s="1">
        <f t="shared" si="9"/>
        <v>81.20978221194417</v>
      </c>
      <c r="AJ40" s="1">
        <f t="shared" si="10"/>
        <v>82.06480611516962</v>
      </c>
      <c r="AK40" s="1">
        <f t="shared" si="11"/>
        <v>80.9450398619837</v>
      </c>
      <c r="AN40" s="12">
        <f t="shared" si="12"/>
        <v>17.88129682411368</v>
      </c>
      <c r="AO40" s="12">
        <f t="shared" si="13"/>
        <v>18.517413219209566</v>
      </c>
      <c r="AP40" s="12">
        <f t="shared" si="14"/>
        <v>12.123701930086142</v>
      </c>
    </row>
    <row r="41" spans="1:42" ht="12.75">
      <c r="A41">
        <f t="shared" si="15"/>
        <v>35</v>
      </c>
      <c r="B41">
        <v>17.8394</v>
      </c>
      <c r="C41">
        <v>14.5593</v>
      </c>
      <c r="D41">
        <v>68.7788</v>
      </c>
      <c r="E41" s="1">
        <f t="shared" si="16"/>
        <v>0.449467017699848</v>
      </c>
      <c r="G41">
        <v>69.3315</v>
      </c>
      <c r="H41">
        <v>25.7835</v>
      </c>
      <c r="I41">
        <v>68.5374</v>
      </c>
      <c r="J41" s="1">
        <f t="shared" si="17"/>
        <v>0.4989814525611098</v>
      </c>
      <c r="L41">
        <v>44.0448</v>
      </c>
      <c r="M41">
        <v>72.8152</v>
      </c>
      <c r="N41">
        <v>66.8175</v>
      </c>
      <c r="O41" s="1">
        <f t="shared" si="18"/>
        <v>0.5386952199528099</v>
      </c>
      <c r="Q41">
        <v>41.7716</v>
      </c>
      <c r="R41">
        <v>38.0178</v>
      </c>
      <c r="S41">
        <v>-7.1631</v>
      </c>
      <c r="T41" s="1">
        <f t="shared" si="19"/>
        <v>0.4254538400343821</v>
      </c>
      <c r="V41" s="1">
        <f t="shared" si="0"/>
        <v>41.7716</v>
      </c>
      <c r="W41" s="1">
        <f t="shared" si="1"/>
        <v>38.0178</v>
      </c>
      <c r="X41" s="1">
        <f t="shared" si="2"/>
        <v>285.625</v>
      </c>
      <c r="Y41" s="1">
        <f t="shared" si="20"/>
        <v>0.3612145207490993</v>
      </c>
      <c r="AA41" s="1">
        <f t="shared" si="3"/>
        <v>219.4204317595105</v>
      </c>
      <c r="AB41" s="1">
        <f t="shared" si="4"/>
        <v>219.17174146832892</v>
      </c>
      <c r="AC41" s="1">
        <f t="shared" si="5"/>
        <v>221.56883476980693</v>
      </c>
      <c r="AE41" s="1">
        <f t="shared" si="6"/>
        <v>52.701777028957956</v>
      </c>
      <c r="AF41" s="1">
        <f t="shared" si="7"/>
        <v>53.42617390184328</v>
      </c>
      <c r="AG41" s="1">
        <f t="shared" si="8"/>
        <v>63.90868150462815</v>
      </c>
      <c r="AI41" s="1">
        <f t="shared" si="9"/>
        <v>81.21486520192673</v>
      </c>
      <c r="AJ41" s="1">
        <f t="shared" si="10"/>
        <v>82.09223602430029</v>
      </c>
      <c r="AK41" s="1">
        <f t="shared" si="11"/>
        <v>80.94486568686868</v>
      </c>
      <c r="AN41" s="12">
        <f t="shared" si="12"/>
        <v>17.823260153189114</v>
      </c>
      <c r="AO41" s="12">
        <f t="shared" si="13"/>
        <v>18.48037279281414</v>
      </c>
      <c r="AP41" s="12">
        <f t="shared" si="14"/>
        <v>12.202094731534839</v>
      </c>
    </row>
    <row r="42" spans="1:42" ht="12.75">
      <c r="A42">
        <f t="shared" si="15"/>
        <v>36</v>
      </c>
      <c r="B42">
        <v>17.5415</v>
      </c>
      <c r="C42">
        <v>14.8323</v>
      </c>
      <c r="D42">
        <v>68.5006</v>
      </c>
      <c r="E42" s="1">
        <f t="shared" si="16"/>
        <v>0.49057991194096</v>
      </c>
      <c r="G42">
        <v>69.0027</v>
      </c>
      <c r="H42">
        <v>26.1983</v>
      </c>
      <c r="I42">
        <v>68.3239</v>
      </c>
      <c r="J42" s="1">
        <f t="shared" si="17"/>
        <v>0.5707457665195642</v>
      </c>
      <c r="L42">
        <v>43.5889</v>
      </c>
      <c r="M42">
        <v>73.1583</v>
      </c>
      <c r="N42">
        <v>66.5197</v>
      </c>
      <c r="O42" s="1">
        <f t="shared" si="18"/>
        <v>0.6436204316209918</v>
      </c>
      <c r="Q42">
        <v>41.5209</v>
      </c>
      <c r="R42">
        <v>38.2811</v>
      </c>
      <c r="S42">
        <v>-7.4293</v>
      </c>
      <c r="T42" s="1">
        <f t="shared" si="19"/>
        <v>0.4505994007985377</v>
      </c>
      <c r="V42" s="1">
        <f t="shared" si="0"/>
        <v>41.5209</v>
      </c>
      <c r="W42" s="1">
        <f t="shared" si="1"/>
        <v>38.2811</v>
      </c>
      <c r="X42" s="1">
        <f t="shared" si="2"/>
        <v>285.625</v>
      </c>
      <c r="Y42" s="1">
        <f t="shared" si="20"/>
        <v>0.36356207172916355</v>
      </c>
      <c r="AA42" s="1">
        <f t="shared" si="3"/>
        <v>219.6994832064017</v>
      </c>
      <c r="AB42" s="1">
        <f t="shared" si="4"/>
        <v>219.36501874339493</v>
      </c>
      <c r="AC42" s="1">
        <f t="shared" si="5"/>
        <v>221.87345084964537</v>
      </c>
      <c r="AE42" s="1">
        <f t="shared" si="6"/>
        <v>52.70172942446956</v>
      </c>
      <c r="AF42" s="1">
        <f t="shared" si="7"/>
        <v>53.42619177968798</v>
      </c>
      <c r="AG42" s="1">
        <f t="shared" si="8"/>
        <v>63.90863234000552</v>
      </c>
      <c r="AI42" s="1">
        <f t="shared" si="9"/>
        <v>81.21900246781426</v>
      </c>
      <c r="AJ42" s="1">
        <f t="shared" si="10"/>
        <v>82.13422827183128</v>
      </c>
      <c r="AK42" s="1">
        <f t="shared" si="11"/>
        <v>80.93991222785304</v>
      </c>
      <c r="AN42" s="12">
        <f t="shared" si="12"/>
        <v>17.725391311410956</v>
      </c>
      <c r="AO42" s="12">
        <f t="shared" si="13"/>
        <v>18.41862006592933</v>
      </c>
      <c r="AP42" s="12">
        <f t="shared" si="14"/>
        <v>12.333559822197305</v>
      </c>
    </row>
    <row r="43" spans="1:42" ht="12.75">
      <c r="A43">
        <f t="shared" si="15"/>
        <v>37</v>
      </c>
      <c r="B43">
        <v>17.2897</v>
      </c>
      <c r="C43">
        <v>15.1153</v>
      </c>
      <c r="D43">
        <v>68.2274</v>
      </c>
      <c r="E43" s="1">
        <f t="shared" si="16"/>
        <v>0.4670444090233828</v>
      </c>
      <c r="G43">
        <v>68.7396</v>
      </c>
      <c r="H43">
        <v>26.533</v>
      </c>
      <c r="I43">
        <v>68.108</v>
      </c>
      <c r="J43" s="1">
        <f t="shared" si="17"/>
        <v>0.4773452733609096</v>
      </c>
      <c r="L43">
        <v>43.2809</v>
      </c>
      <c r="M43">
        <v>73.4668</v>
      </c>
      <c r="N43">
        <v>66.2584</v>
      </c>
      <c r="O43" s="1">
        <f t="shared" si="18"/>
        <v>0.5082459444009451</v>
      </c>
      <c r="Q43">
        <v>41.3356</v>
      </c>
      <c r="R43">
        <v>38.5636</v>
      </c>
      <c r="S43">
        <v>-7.6817</v>
      </c>
      <c r="T43" s="1">
        <f t="shared" si="19"/>
        <v>0.4217204050078665</v>
      </c>
      <c r="V43" s="1">
        <f t="shared" si="0"/>
        <v>41.3356</v>
      </c>
      <c r="W43" s="1">
        <f t="shared" si="1"/>
        <v>38.5636</v>
      </c>
      <c r="X43" s="1">
        <f t="shared" si="2"/>
        <v>285.625</v>
      </c>
      <c r="Y43" s="1">
        <f t="shared" si="20"/>
        <v>0.3378495819147903</v>
      </c>
      <c r="AA43" s="1">
        <f t="shared" si="3"/>
        <v>219.9766909594287</v>
      </c>
      <c r="AB43" s="1">
        <f t="shared" si="4"/>
        <v>219.56629942083552</v>
      </c>
      <c r="AC43" s="1">
        <f t="shared" si="5"/>
        <v>222.13446999034167</v>
      </c>
      <c r="AE43" s="1">
        <f t="shared" si="6"/>
        <v>52.701710974692276</v>
      </c>
      <c r="AF43" s="1">
        <f t="shared" si="7"/>
        <v>53.42609856886426</v>
      </c>
      <c r="AG43" s="1">
        <f t="shared" si="8"/>
        <v>63.90866131198494</v>
      </c>
      <c r="AI43" s="1">
        <f t="shared" si="9"/>
        <v>81.21770821761457</v>
      </c>
      <c r="AJ43" s="1">
        <f t="shared" si="10"/>
        <v>82.1657781796428</v>
      </c>
      <c r="AK43" s="1">
        <f t="shared" si="11"/>
        <v>80.94570825614856</v>
      </c>
      <c r="AN43" s="12">
        <f t="shared" si="12"/>
        <v>17.681896698930288</v>
      </c>
      <c r="AO43" s="12">
        <f t="shared" si="13"/>
        <v>18.352044925255633</v>
      </c>
      <c r="AP43" s="12">
        <f t="shared" si="14"/>
        <v>12.424635670564006</v>
      </c>
    </row>
    <row r="44" spans="1:42" ht="12.75">
      <c r="A44">
        <f t="shared" si="15"/>
        <v>38</v>
      </c>
      <c r="B44">
        <v>17.0582</v>
      </c>
      <c r="C44">
        <v>15.4124</v>
      </c>
      <c r="D44">
        <v>67.8523</v>
      </c>
      <c r="E44" s="1">
        <f t="shared" si="16"/>
        <v>0.5315643611078559</v>
      </c>
      <c r="G44">
        <v>68.5123</v>
      </c>
      <c r="H44">
        <v>26.812</v>
      </c>
      <c r="I44">
        <v>67.8306</v>
      </c>
      <c r="J44" s="1">
        <f t="shared" si="17"/>
        <v>0.45437545048120703</v>
      </c>
      <c r="L44">
        <v>43.0735</v>
      </c>
      <c r="M44">
        <v>73.7549</v>
      </c>
      <c r="N44">
        <v>65.9366</v>
      </c>
      <c r="O44" s="1">
        <f t="shared" si="18"/>
        <v>0.4791363167199888</v>
      </c>
      <c r="Q44">
        <v>41.2554</v>
      </c>
      <c r="R44">
        <v>38.8579</v>
      </c>
      <c r="S44">
        <v>-8.0096</v>
      </c>
      <c r="T44" s="1">
        <f t="shared" si="19"/>
        <v>0.44784253929255075</v>
      </c>
      <c r="V44" s="1">
        <f t="shared" si="0"/>
        <v>41.2554</v>
      </c>
      <c r="W44" s="1">
        <f t="shared" si="1"/>
        <v>38.8579</v>
      </c>
      <c r="X44" s="1">
        <f t="shared" si="2"/>
        <v>285.625</v>
      </c>
      <c r="Y44" s="1">
        <f t="shared" si="20"/>
        <v>0.3050320147132093</v>
      </c>
      <c r="AA44" s="1">
        <f t="shared" si="3"/>
        <v>220.36366493453497</v>
      </c>
      <c r="AB44" s="1">
        <f t="shared" si="4"/>
        <v>219.82366336629912</v>
      </c>
      <c r="AC44" s="1">
        <f t="shared" si="5"/>
        <v>222.45021733226065</v>
      </c>
      <c r="AE44" s="1">
        <f t="shared" si="6"/>
        <v>52.701762379070395</v>
      </c>
      <c r="AF44" s="1">
        <f t="shared" si="7"/>
        <v>53.42617000918184</v>
      </c>
      <c r="AG44" s="1">
        <f t="shared" si="8"/>
        <v>63.90863045653538</v>
      </c>
      <c r="AI44" s="1">
        <f t="shared" si="9"/>
        <v>81.20522264738312</v>
      </c>
      <c r="AJ44" s="1">
        <f t="shared" si="10"/>
        <v>82.208801361894</v>
      </c>
      <c r="AK44" s="1">
        <f t="shared" si="11"/>
        <v>80.96206852000088</v>
      </c>
      <c r="AN44" s="12">
        <f t="shared" si="12"/>
        <v>17.6565021225918</v>
      </c>
      <c r="AO44" s="12">
        <f t="shared" si="13"/>
        <v>18.225089561022244</v>
      </c>
      <c r="AP44" s="12">
        <f t="shared" si="14"/>
        <v>12.551417204508144</v>
      </c>
    </row>
    <row r="45" spans="1:42" ht="12.75">
      <c r="A45">
        <f t="shared" si="15"/>
        <v>39</v>
      </c>
      <c r="B45">
        <v>16.7406</v>
      </c>
      <c r="C45">
        <v>15.2756</v>
      </c>
      <c r="D45">
        <v>67.5662</v>
      </c>
      <c r="E45" s="1">
        <f t="shared" si="16"/>
        <v>0.4488175687292128</v>
      </c>
      <c r="G45">
        <v>68.1684</v>
      </c>
      <c r="H45">
        <v>26.7924</v>
      </c>
      <c r="I45">
        <v>67.7139</v>
      </c>
      <c r="J45" s="1">
        <f t="shared" si="17"/>
        <v>0.36368978539408514</v>
      </c>
      <c r="L45">
        <v>42.6264</v>
      </c>
      <c r="M45">
        <v>73.6859</v>
      </c>
      <c r="N45">
        <v>65.9929</v>
      </c>
      <c r="O45" s="1">
        <f t="shared" si="18"/>
        <v>0.4558827700187918</v>
      </c>
      <c r="Q45">
        <v>41.0507</v>
      </c>
      <c r="R45">
        <v>39.1466</v>
      </c>
      <c r="S45">
        <v>-8.1266</v>
      </c>
      <c r="T45" s="1">
        <f t="shared" si="19"/>
        <v>0.37274492618947885</v>
      </c>
      <c r="V45" s="1">
        <f t="shared" si="0"/>
        <v>41.0507</v>
      </c>
      <c r="W45" s="1">
        <f t="shared" si="1"/>
        <v>39.1466</v>
      </c>
      <c r="X45" s="1">
        <f t="shared" si="2"/>
        <v>285.625</v>
      </c>
      <c r="Y45" s="1">
        <f t="shared" si="20"/>
        <v>0.353906456567269</v>
      </c>
      <c r="AA45" s="1">
        <f t="shared" si="3"/>
        <v>220.70443099414658</v>
      </c>
      <c r="AB45" s="1">
        <f t="shared" si="4"/>
        <v>219.9391811709319</v>
      </c>
      <c r="AC45" s="1">
        <f t="shared" si="5"/>
        <v>222.33691871884434</v>
      </c>
      <c r="AE45" s="1">
        <f t="shared" si="6"/>
        <v>52.701775210802914</v>
      </c>
      <c r="AF45" s="1">
        <f t="shared" si="7"/>
        <v>53.426172867331616</v>
      </c>
      <c r="AG45" s="1">
        <f t="shared" si="8"/>
        <v>63.908630564423774</v>
      </c>
      <c r="AI45" s="1">
        <f t="shared" si="9"/>
        <v>81.1196204671476</v>
      </c>
      <c r="AJ45" s="1">
        <f t="shared" si="10"/>
        <v>82.21312356587642</v>
      </c>
      <c r="AK45" s="1">
        <f t="shared" si="11"/>
        <v>81.05372618013514</v>
      </c>
      <c r="AN45" s="12">
        <f t="shared" si="12"/>
        <v>17.9815987597021</v>
      </c>
      <c r="AO45" s="12">
        <f t="shared" si="13"/>
        <v>17.904882037966303</v>
      </c>
      <c r="AP45" s="12">
        <f t="shared" si="14"/>
        <v>12.553600999927857</v>
      </c>
    </row>
    <row r="46" spans="1:42" ht="12.75">
      <c r="A46">
        <f t="shared" si="15"/>
        <v>40</v>
      </c>
      <c r="B46">
        <v>16.4885</v>
      </c>
      <c r="C46">
        <v>14.8914</v>
      </c>
      <c r="D46">
        <v>67.3503</v>
      </c>
      <c r="E46" s="1">
        <f t="shared" si="16"/>
        <v>0.5077173032308403</v>
      </c>
      <c r="G46">
        <v>67.8895</v>
      </c>
      <c r="H46">
        <v>26.5222</v>
      </c>
      <c r="I46">
        <v>67.7189</v>
      </c>
      <c r="J46" s="1">
        <f t="shared" si="17"/>
        <v>0.3883532541385532</v>
      </c>
      <c r="L46">
        <v>42.2468</v>
      </c>
      <c r="M46">
        <v>73.3684</v>
      </c>
      <c r="N46">
        <v>66.2231</v>
      </c>
      <c r="O46" s="1">
        <f t="shared" si="18"/>
        <v>0.5457970776763116</v>
      </c>
      <c r="Q46">
        <v>40.9607</v>
      </c>
      <c r="R46">
        <v>39.2986</v>
      </c>
      <c r="S46">
        <v>-8.119</v>
      </c>
      <c r="T46" s="1">
        <f t="shared" si="19"/>
        <v>0.17680995447089412</v>
      </c>
      <c r="V46" s="1">
        <f t="shared" si="0"/>
        <v>40.9607</v>
      </c>
      <c r="W46" s="1">
        <f t="shared" si="1"/>
        <v>39.2986</v>
      </c>
      <c r="X46" s="1">
        <f t="shared" si="2"/>
        <v>285.625</v>
      </c>
      <c r="Y46" s="1">
        <f t="shared" si="20"/>
        <v>0.17664653973401134</v>
      </c>
      <c r="AA46" s="1">
        <f t="shared" si="3"/>
        <v>220.99421857770398</v>
      </c>
      <c r="AB46" s="1">
        <f t="shared" si="4"/>
        <v>219.93513835585708</v>
      </c>
      <c r="AC46" s="1">
        <f t="shared" si="5"/>
        <v>222.0351302133516</v>
      </c>
      <c r="AE46" s="1">
        <f t="shared" si="6"/>
        <v>52.70174736761581</v>
      </c>
      <c r="AF46" s="1">
        <f t="shared" si="7"/>
        <v>53.42613532130131</v>
      </c>
      <c r="AG46" s="1">
        <f t="shared" si="8"/>
        <v>63.90868585513239</v>
      </c>
      <c r="AI46" s="1">
        <f t="shared" si="9"/>
        <v>81.00213318921942</v>
      </c>
      <c r="AJ46" s="1">
        <f t="shared" si="10"/>
        <v>82.21121168305626</v>
      </c>
      <c r="AK46" s="1">
        <f t="shared" si="11"/>
        <v>81.1671400435759</v>
      </c>
      <c r="AN46" s="12">
        <f t="shared" si="12"/>
        <v>18.404455177860136</v>
      </c>
      <c r="AO46" s="12">
        <f t="shared" si="13"/>
        <v>17.486887055989587</v>
      </c>
      <c r="AP46" s="12">
        <f t="shared" si="14"/>
        <v>12.55694248761425</v>
      </c>
    </row>
    <row r="47" spans="1:42" ht="12.75">
      <c r="A47">
        <f t="shared" si="15"/>
        <v>41</v>
      </c>
      <c r="B47">
        <v>16.24</v>
      </c>
      <c r="C47">
        <v>14.507</v>
      </c>
      <c r="D47">
        <v>67.1306</v>
      </c>
      <c r="E47" s="1">
        <f t="shared" si="16"/>
        <v>0.5077240392181586</v>
      </c>
      <c r="G47">
        <v>67.6131</v>
      </c>
      <c r="H47">
        <v>26.2514</v>
      </c>
      <c r="I47">
        <v>67.72</v>
      </c>
      <c r="J47" s="1">
        <f t="shared" si="17"/>
        <v>0.38695065576892107</v>
      </c>
      <c r="L47">
        <v>41.8679</v>
      </c>
      <c r="M47">
        <v>73.0481</v>
      </c>
      <c r="N47">
        <v>66.4495</v>
      </c>
      <c r="O47" s="1">
        <f t="shared" si="18"/>
        <v>0.5453570023388288</v>
      </c>
      <c r="Q47">
        <v>40.8707</v>
      </c>
      <c r="R47">
        <v>39.4503</v>
      </c>
      <c r="S47">
        <v>-8.1115</v>
      </c>
      <c r="T47" s="1">
        <f t="shared" si="19"/>
        <v>0.1765478405418771</v>
      </c>
      <c r="V47" s="1">
        <f t="shared" si="0"/>
        <v>40.8707</v>
      </c>
      <c r="W47" s="1">
        <f t="shared" si="1"/>
        <v>39.4503</v>
      </c>
      <c r="X47" s="1">
        <f t="shared" si="2"/>
        <v>285.625</v>
      </c>
      <c r="Y47" s="1">
        <f t="shared" si="20"/>
        <v>0.17638846334156907</v>
      </c>
      <c r="AA47" s="1">
        <f t="shared" si="3"/>
        <v>221.28859534268818</v>
      </c>
      <c r="AB47" s="1">
        <f t="shared" si="4"/>
        <v>219.93625427375542</v>
      </c>
      <c r="AC47" s="1">
        <f t="shared" si="5"/>
        <v>221.7379227216896</v>
      </c>
      <c r="AE47" s="1">
        <f t="shared" si="6"/>
        <v>52.70174311472061</v>
      </c>
      <c r="AF47" s="1">
        <f t="shared" si="7"/>
        <v>53.42621663734014</v>
      </c>
      <c r="AG47" s="1">
        <f t="shared" si="8"/>
        <v>63.90863435272264</v>
      </c>
      <c r="AI47" s="1">
        <f t="shared" si="9"/>
        <v>80.88525460641111</v>
      </c>
      <c r="AJ47" s="1">
        <f t="shared" si="10"/>
        <v>82.20697300143843</v>
      </c>
      <c r="AK47" s="1">
        <f t="shared" si="11"/>
        <v>81.28109092047883</v>
      </c>
      <c r="AN47" s="12">
        <f t="shared" si="12"/>
        <v>18.826775840268546</v>
      </c>
      <c r="AO47" s="12">
        <f t="shared" si="13"/>
        <v>17.068504746548115</v>
      </c>
      <c r="AP47" s="12">
        <f t="shared" si="14"/>
        <v>12.560266215684159</v>
      </c>
    </row>
    <row r="48" spans="1:42" ht="12.75">
      <c r="A48">
        <f t="shared" si="15"/>
        <v>42</v>
      </c>
      <c r="B48">
        <v>15.9972</v>
      </c>
      <c r="C48">
        <v>14.7778</v>
      </c>
      <c r="D48">
        <v>66.9455</v>
      </c>
      <c r="E48" s="1">
        <f t="shared" si="16"/>
        <v>0.4081010781656933</v>
      </c>
      <c r="G48">
        <v>67.3623</v>
      </c>
      <c r="H48">
        <v>26.5563</v>
      </c>
      <c r="I48">
        <v>67.5514</v>
      </c>
      <c r="J48" s="1">
        <f t="shared" si="17"/>
        <v>0.4292908221707032</v>
      </c>
      <c r="L48">
        <v>41.5866</v>
      </c>
      <c r="M48">
        <v>73.3357</v>
      </c>
      <c r="N48">
        <v>66.2667</v>
      </c>
      <c r="O48" s="1">
        <f t="shared" si="18"/>
        <v>0.4418815338979438</v>
      </c>
      <c r="Q48">
        <v>40.6374</v>
      </c>
      <c r="R48">
        <v>39.7289</v>
      </c>
      <c r="S48">
        <v>-8.2909</v>
      </c>
      <c r="T48" s="1">
        <f t="shared" si="19"/>
        <v>0.40525450028346727</v>
      </c>
      <c r="V48" s="1">
        <f t="shared" si="0"/>
        <v>40.6374</v>
      </c>
      <c r="W48" s="1">
        <f t="shared" si="1"/>
        <v>39.7289</v>
      </c>
      <c r="X48" s="1">
        <f t="shared" si="2"/>
        <v>285.625</v>
      </c>
      <c r="Y48" s="1">
        <f t="shared" si="20"/>
        <v>0.36338251196226046</v>
      </c>
      <c r="AA48" s="1">
        <f t="shared" si="3"/>
        <v>221.47329538231017</v>
      </c>
      <c r="AB48" s="1">
        <f t="shared" si="4"/>
        <v>220.09959720029022</v>
      </c>
      <c r="AC48" s="1">
        <f t="shared" si="5"/>
        <v>221.91976425224047</v>
      </c>
      <c r="AE48" s="1">
        <f t="shared" si="6"/>
        <v>52.701742618911574</v>
      </c>
      <c r="AF48" s="1">
        <f t="shared" si="7"/>
        <v>53.42611186433092</v>
      </c>
      <c r="AG48" s="1">
        <f t="shared" si="8"/>
        <v>63.908573870882144</v>
      </c>
      <c r="AI48" s="1">
        <f t="shared" si="9"/>
        <v>80.88971757071069</v>
      </c>
      <c r="AJ48" s="1">
        <f t="shared" si="10"/>
        <v>82.21997258655973</v>
      </c>
      <c r="AK48" s="1">
        <f t="shared" si="11"/>
        <v>81.28630398371978</v>
      </c>
      <c r="AN48" s="12">
        <f t="shared" si="12"/>
        <v>18.812597593501465</v>
      </c>
      <c r="AO48" s="12">
        <f t="shared" si="13"/>
        <v>17.049812559347444</v>
      </c>
      <c r="AP48" s="12">
        <f t="shared" si="14"/>
        <v>12.587357503054923</v>
      </c>
    </row>
    <row r="49" spans="1:42" ht="12.75">
      <c r="A49">
        <f t="shared" si="15"/>
        <v>43</v>
      </c>
      <c r="B49">
        <v>15.7779</v>
      </c>
      <c r="C49">
        <v>14.4313</v>
      </c>
      <c r="D49">
        <v>66.7227</v>
      </c>
      <c r="E49" s="1">
        <f t="shared" si="16"/>
        <v>0.46668466870039266</v>
      </c>
      <c r="G49">
        <v>67.1207</v>
      </c>
      <c r="H49">
        <v>26.2952</v>
      </c>
      <c r="I49">
        <v>67.5187</v>
      </c>
      <c r="J49" s="1">
        <f t="shared" si="17"/>
        <v>0.357229702012588</v>
      </c>
      <c r="L49">
        <v>41.2662</v>
      </c>
      <c r="M49">
        <v>73.0366</v>
      </c>
      <c r="N49">
        <v>66.4491</v>
      </c>
      <c r="O49" s="1">
        <f t="shared" si="18"/>
        <v>0.4747491232219365</v>
      </c>
      <c r="Q49">
        <v>40.5503</v>
      </c>
      <c r="R49">
        <v>39.8685</v>
      </c>
      <c r="S49">
        <v>-8.3072</v>
      </c>
      <c r="T49" s="1">
        <f t="shared" si="19"/>
        <v>0.1653489038367002</v>
      </c>
      <c r="V49" s="1">
        <f t="shared" si="0"/>
        <v>40.5503</v>
      </c>
      <c r="W49" s="1">
        <f t="shared" si="1"/>
        <v>39.8685</v>
      </c>
      <c r="X49" s="1">
        <f t="shared" si="2"/>
        <v>285.625</v>
      </c>
      <c r="Y49" s="1">
        <f t="shared" si="20"/>
        <v>0.16454352007903061</v>
      </c>
      <c r="AA49" s="1">
        <f t="shared" si="3"/>
        <v>221.76325189465</v>
      </c>
      <c r="AB49" s="1">
        <f t="shared" si="4"/>
        <v>220.13763587524056</v>
      </c>
      <c r="AC49" s="1">
        <f t="shared" si="5"/>
        <v>221.67252989766234</v>
      </c>
      <c r="AE49" s="1">
        <f t="shared" si="6"/>
        <v>52.70169685171437</v>
      </c>
      <c r="AF49" s="1">
        <f t="shared" si="7"/>
        <v>53.42618916196439</v>
      </c>
      <c r="AG49" s="1">
        <f t="shared" si="8"/>
        <v>63.908602566008284</v>
      </c>
      <c r="AI49" s="1">
        <f t="shared" si="9"/>
        <v>80.78668063208593</v>
      </c>
      <c r="AJ49" s="1">
        <f t="shared" si="10"/>
        <v>82.21038714242201</v>
      </c>
      <c r="AK49" s="1">
        <f t="shared" si="11"/>
        <v>81.39269426446882</v>
      </c>
      <c r="AN49" s="12">
        <f t="shared" si="12"/>
        <v>19.206881789720658</v>
      </c>
      <c r="AO49" s="12">
        <f t="shared" si="13"/>
        <v>16.68068484566219</v>
      </c>
      <c r="AP49" s="12">
        <f t="shared" si="14"/>
        <v>12.57186481204251</v>
      </c>
    </row>
    <row r="50" spans="1:42" ht="12.75">
      <c r="A50">
        <f t="shared" si="15"/>
        <v>44</v>
      </c>
      <c r="B50">
        <v>15.5612</v>
      </c>
      <c r="C50">
        <v>14.0849</v>
      </c>
      <c r="D50">
        <v>66.4967</v>
      </c>
      <c r="E50" s="1">
        <f t="shared" si="16"/>
        <v>0.46693452431791843</v>
      </c>
      <c r="G50">
        <v>66.8809</v>
      </c>
      <c r="H50">
        <v>26.0341</v>
      </c>
      <c r="I50">
        <v>67.4828</v>
      </c>
      <c r="J50" s="1">
        <f t="shared" si="17"/>
        <v>0.3563229714739177</v>
      </c>
      <c r="L50">
        <v>40.9463</v>
      </c>
      <c r="M50">
        <v>72.7355</v>
      </c>
      <c r="N50">
        <v>66.6284</v>
      </c>
      <c r="O50" s="1">
        <f t="shared" si="18"/>
        <v>0.47449521599274364</v>
      </c>
      <c r="Q50">
        <v>40.4633</v>
      </c>
      <c r="R50">
        <v>40.0079</v>
      </c>
      <c r="S50">
        <v>-8.3237</v>
      </c>
      <c r="T50" s="1">
        <f t="shared" si="19"/>
        <v>0.16514723733687203</v>
      </c>
      <c r="V50" s="1">
        <f t="shared" si="0"/>
        <v>40.4633</v>
      </c>
      <c r="W50" s="1">
        <f t="shared" si="1"/>
        <v>40.0079</v>
      </c>
      <c r="X50" s="1">
        <f t="shared" si="2"/>
        <v>285.625</v>
      </c>
      <c r="Y50" s="1">
        <f t="shared" si="20"/>
        <v>0.16432090554765427</v>
      </c>
      <c r="AA50" s="1">
        <f t="shared" si="3"/>
        <v>222.05703856059145</v>
      </c>
      <c r="AB50" s="1">
        <f t="shared" si="4"/>
        <v>220.17987214330014</v>
      </c>
      <c r="AC50" s="1">
        <f t="shared" si="5"/>
        <v>221.42908549312125</v>
      </c>
      <c r="AE50" s="1">
        <f t="shared" si="6"/>
        <v>52.70168291373625</v>
      </c>
      <c r="AF50" s="1">
        <f t="shared" si="7"/>
        <v>53.42615687544819</v>
      </c>
      <c r="AG50" s="1">
        <f t="shared" si="8"/>
        <v>63.908634215260776</v>
      </c>
      <c r="AI50" s="1">
        <f t="shared" si="9"/>
        <v>80.68411433114909</v>
      </c>
      <c r="AJ50" s="1">
        <f t="shared" si="10"/>
        <v>82.19897839052712</v>
      </c>
      <c r="AK50" s="1">
        <f t="shared" si="11"/>
        <v>81.49951306388584</v>
      </c>
      <c r="AN50" s="12">
        <f t="shared" si="12"/>
        <v>19.600536305784207</v>
      </c>
      <c r="AO50" s="12">
        <f t="shared" si="13"/>
        <v>16.31121317854138</v>
      </c>
      <c r="AP50" s="12">
        <f t="shared" si="14"/>
        <v>12.556470228739641</v>
      </c>
    </row>
    <row r="51" spans="1:42" ht="12.75">
      <c r="A51">
        <f t="shared" si="15"/>
        <v>45</v>
      </c>
      <c r="B51">
        <v>15.2144</v>
      </c>
      <c r="C51">
        <v>13.5972</v>
      </c>
      <c r="D51">
        <v>66.0859</v>
      </c>
      <c r="E51" s="1">
        <f t="shared" si="16"/>
        <v>0.7258637406566096</v>
      </c>
      <c r="G51">
        <v>66.4869</v>
      </c>
      <c r="H51">
        <v>25.7197</v>
      </c>
      <c r="I51">
        <v>67.3697</v>
      </c>
      <c r="J51" s="1">
        <f t="shared" si="17"/>
        <v>0.5165994289582531</v>
      </c>
      <c r="L51">
        <v>40.3876</v>
      </c>
      <c r="M51">
        <v>72.3342</v>
      </c>
      <c r="N51">
        <v>66.8505</v>
      </c>
      <c r="O51" s="1">
        <f t="shared" si="18"/>
        <v>0.7228525368289205</v>
      </c>
      <c r="Q51">
        <v>40.294</v>
      </c>
      <c r="R51">
        <v>40.2976</v>
      </c>
      <c r="S51">
        <v>-8.4011</v>
      </c>
      <c r="T51" s="1">
        <f t="shared" si="19"/>
        <v>0.3443535102187892</v>
      </c>
      <c r="V51" s="1">
        <f t="shared" si="0"/>
        <v>40.294</v>
      </c>
      <c r="W51" s="1">
        <f t="shared" si="1"/>
        <v>40.2976</v>
      </c>
      <c r="X51" s="1">
        <f t="shared" si="2"/>
        <v>285.625</v>
      </c>
      <c r="Y51" s="1">
        <f t="shared" si="20"/>
        <v>0.33554221791005956</v>
      </c>
      <c r="AA51" s="1">
        <f t="shared" si="3"/>
        <v>222.57428900286305</v>
      </c>
      <c r="AB51" s="1">
        <f t="shared" si="4"/>
        <v>220.30424225808727</v>
      </c>
      <c r="AC51" s="1">
        <f t="shared" si="5"/>
        <v>221.1077437602989</v>
      </c>
      <c r="AE51" s="1">
        <f t="shared" si="6"/>
        <v>52.7017305687394</v>
      </c>
      <c r="AF51" s="1">
        <f t="shared" si="7"/>
        <v>53.42616062735558</v>
      </c>
      <c r="AG51" s="1">
        <f t="shared" si="8"/>
        <v>63.908604901061636</v>
      </c>
      <c r="AI51" s="1">
        <f t="shared" si="9"/>
        <v>80.52699488758746</v>
      </c>
      <c r="AJ51" s="1">
        <f t="shared" si="10"/>
        <v>82.17961323405434</v>
      </c>
      <c r="AK51" s="1">
        <f t="shared" si="11"/>
        <v>81.66897649603774</v>
      </c>
      <c r="AN51" s="12">
        <f t="shared" si="12"/>
        <v>20.213471390512304</v>
      </c>
      <c r="AO51" s="12">
        <f t="shared" si="13"/>
        <v>15.732660427757969</v>
      </c>
      <c r="AP51" s="12">
        <f t="shared" si="14"/>
        <v>12.533887838468493</v>
      </c>
    </row>
    <row r="52" spans="1:42" ht="12.75">
      <c r="A52">
        <f t="shared" si="15"/>
        <v>46</v>
      </c>
      <c r="B52">
        <v>14.9025</v>
      </c>
      <c r="C52">
        <v>13.2182</v>
      </c>
      <c r="D52">
        <v>65.8029</v>
      </c>
      <c r="E52" s="1">
        <f t="shared" si="16"/>
        <v>0.5665788647664167</v>
      </c>
      <c r="G52">
        <v>66.1352</v>
      </c>
      <c r="H52">
        <v>25.4861</v>
      </c>
      <c r="I52">
        <v>67.2813</v>
      </c>
      <c r="J52" s="1">
        <f t="shared" si="17"/>
        <v>0.43136574968349545</v>
      </c>
      <c r="L52">
        <v>39.8947</v>
      </c>
      <c r="M52">
        <v>72.0237</v>
      </c>
      <c r="N52">
        <v>67.0701</v>
      </c>
      <c r="O52" s="1">
        <f t="shared" si="18"/>
        <v>0.6225631052351182</v>
      </c>
      <c r="Q52">
        <v>40.0458</v>
      </c>
      <c r="R52">
        <v>40.5688</v>
      </c>
      <c r="S52">
        <v>-8.4263</v>
      </c>
      <c r="T52" s="1">
        <f t="shared" si="19"/>
        <v>0.36849385340870844</v>
      </c>
      <c r="V52" s="1">
        <f t="shared" si="0"/>
        <v>40.0458</v>
      </c>
      <c r="W52" s="1">
        <f t="shared" si="1"/>
        <v>40.5688</v>
      </c>
      <c r="X52" s="1">
        <f t="shared" si="2"/>
        <v>285.625</v>
      </c>
      <c r="Y52" s="1">
        <f t="shared" si="20"/>
        <v>0.36763117386859173</v>
      </c>
      <c r="AA52" s="1">
        <f t="shared" si="3"/>
        <v>222.9394458225372</v>
      </c>
      <c r="AB52" s="1">
        <f t="shared" si="4"/>
        <v>220.41351129488413</v>
      </c>
      <c r="AC52" s="1">
        <f t="shared" si="5"/>
        <v>220.80687914834084</v>
      </c>
      <c r="AE52" s="1">
        <f t="shared" si="6"/>
        <v>52.70177023838952</v>
      </c>
      <c r="AF52" s="1">
        <f t="shared" si="7"/>
        <v>53.426179532603676</v>
      </c>
      <c r="AG52" s="1">
        <f t="shared" si="8"/>
        <v>63.908549404050795</v>
      </c>
      <c r="AI52" s="1">
        <f t="shared" si="9"/>
        <v>80.40723015838256</v>
      </c>
      <c r="AJ52" s="1">
        <f t="shared" si="10"/>
        <v>82.14177710754157</v>
      </c>
      <c r="AK52" s="1">
        <f t="shared" si="11"/>
        <v>81.81001107993205</v>
      </c>
      <c r="AN52" s="12">
        <f t="shared" si="12"/>
        <v>20.74351232266026</v>
      </c>
      <c r="AO52" s="12">
        <f t="shared" si="13"/>
        <v>15.317712657773644</v>
      </c>
      <c r="AP52" s="12">
        <f t="shared" si="14"/>
        <v>12.4422945136827</v>
      </c>
    </row>
    <row r="53" spans="1:42" ht="12.75">
      <c r="A53">
        <f t="shared" si="15"/>
        <v>47</v>
      </c>
      <c r="B53">
        <v>14.7121</v>
      </c>
      <c r="C53">
        <v>12.8167</v>
      </c>
      <c r="D53">
        <v>65.5544</v>
      </c>
      <c r="E53" s="1">
        <f t="shared" si="16"/>
        <v>0.5091234231500211</v>
      </c>
      <c r="G53">
        <v>65.9089</v>
      </c>
      <c r="H53">
        <v>25.2077</v>
      </c>
      <c r="I53">
        <v>67.2355</v>
      </c>
      <c r="J53" s="1">
        <f t="shared" si="17"/>
        <v>0.3616847937085528</v>
      </c>
      <c r="L53">
        <v>39.5477</v>
      </c>
      <c r="M53">
        <v>71.6774</v>
      </c>
      <c r="N53">
        <v>67.2618</v>
      </c>
      <c r="O53" s="1">
        <f t="shared" si="18"/>
        <v>0.5263853911346699</v>
      </c>
      <c r="Q53">
        <v>39.9615</v>
      </c>
      <c r="R53">
        <v>40.7119</v>
      </c>
      <c r="S53">
        <v>-8.4357</v>
      </c>
      <c r="T53" s="1">
        <f t="shared" si="19"/>
        <v>0.16635041328472544</v>
      </c>
      <c r="V53" s="1">
        <f t="shared" si="0"/>
        <v>39.9615</v>
      </c>
      <c r="W53" s="1">
        <f t="shared" si="1"/>
        <v>40.7119</v>
      </c>
      <c r="X53" s="1">
        <f t="shared" si="2"/>
        <v>285.625</v>
      </c>
      <c r="Y53" s="1">
        <f t="shared" si="20"/>
        <v>0.16608461698784427</v>
      </c>
      <c r="AA53" s="1">
        <f t="shared" si="3"/>
        <v>223.2638424997653</v>
      </c>
      <c r="AB53" s="1">
        <f t="shared" si="4"/>
        <v>220.47136207373964</v>
      </c>
      <c r="AC53" s="1">
        <f t="shared" si="5"/>
        <v>220.54822723143798</v>
      </c>
      <c r="AE53" s="1">
        <f t="shared" si="6"/>
        <v>52.701758115360825</v>
      </c>
      <c r="AF53" s="1">
        <f t="shared" si="7"/>
        <v>53.42608515715896</v>
      </c>
      <c r="AG53" s="1">
        <f t="shared" si="8"/>
        <v>63.90856160648588</v>
      </c>
      <c r="AI53" s="1">
        <f t="shared" si="9"/>
        <v>80.29795303911241</v>
      </c>
      <c r="AJ53" s="1">
        <f t="shared" si="10"/>
        <v>82.11993403393728</v>
      </c>
      <c r="AK53" s="1">
        <f t="shared" si="11"/>
        <v>81.92814261631204</v>
      </c>
      <c r="AN53" s="12">
        <f t="shared" si="12"/>
        <v>21.172870412445118</v>
      </c>
      <c r="AO53" s="12">
        <f t="shared" si="13"/>
        <v>14.918904706763549</v>
      </c>
      <c r="AP53" s="12">
        <f t="shared" si="14"/>
        <v>12.419097083806742</v>
      </c>
    </row>
    <row r="54" spans="1:42" ht="12.75">
      <c r="A54">
        <f t="shared" si="15"/>
        <v>48</v>
      </c>
      <c r="B54">
        <v>14.5255</v>
      </c>
      <c r="C54">
        <v>12.4153</v>
      </c>
      <c r="D54">
        <v>65.3021</v>
      </c>
      <c r="E54" s="1">
        <f t="shared" si="16"/>
        <v>0.5095064376433366</v>
      </c>
      <c r="G54">
        <v>65.6854</v>
      </c>
      <c r="H54">
        <v>24.9291</v>
      </c>
      <c r="I54">
        <v>67.186</v>
      </c>
      <c r="J54" s="1">
        <f t="shared" si="17"/>
        <v>0.3605834993451594</v>
      </c>
      <c r="L54">
        <v>39.202</v>
      </c>
      <c r="M54">
        <v>71.3286</v>
      </c>
      <c r="N54">
        <v>67.4496</v>
      </c>
      <c r="O54" s="1">
        <f t="shared" si="18"/>
        <v>0.5257744478386261</v>
      </c>
      <c r="Q54">
        <v>39.8773</v>
      </c>
      <c r="R54">
        <v>40.8548</v>
      </c>
      <c r="S54">
        <v>-8.4454</v>
      </c>
      <c r="T54" s="1">
        <f t="shared" si="19"/>
        <v>0.16614493672694236</v>
      </c>
      <c r="V54" s="1">
        <f t="shared" si="0"/>
        <v>39.8773</v>
      </c>
      <c r="W54" s="1">
        <f t="shared" si="1"/>
        <v>40.8548</v>
      </c>
      <c r="X54" s="1">
        <f t="shared" si="2"/>
        <v>285.625</v>
      </c>
      <c r="Y54" s="1">
        <f t="shared" si="20"/>
        <v>0.16586153863991404</v>
      </c>
      <c r="AA54" s="1">
        <f t="shared" si="3"/>
        <v>223.59270826191985</v>
      </c>
      <c r="AB54" s="1">
        <f t="shared" si="4"/>
        <v>220.53408504605358</v>
      </c>
      <c r="AC54" s="1">
        <f t="shared" si="5"/>
        <v>220.29437959623482</v>
      </c>
      <c r="AE54" s="1">
        <f t="shared" si="6"/>
        <v>52.70179918807327</v>
      </c>
      <c r="AF54" s="1">
        <f t="shared" si="7"/>
        <v>53.4261505329553</v>
      </c>
      <c r="AG54" s="1">
        <f t="shared" si="8"/>
        <v>63.90867175423065</v>
      </c>
      <c r="AI54" s="1">
        <f t="shared" si="9"/>
        <v>80.18928547785974</v>
      </c>
      <c r="AJ54" s="1">
        <f t="shared" si="10"/>
        <v>82.09603485591015</v>
      </c>
      <c r="AK54" s="1">
        <f t="shared" si="11"/>
        <v>82.04668758012023</v>
      </c>
      <c r="AN54" s="12">
        <f t="shared" si="12"/>
        <v>21.601581448863655</v>
      </c>
      <c r="AO54" s="12">
        <f t="shared" si="13"/>
        <v>14.519588007538461</v>
      </c>
      <c r="AP54" s="12">
        <f t="shared" si="14"/>
        <v>12.396099674351209</v>
      </c>
    </row>
    <row r="55" spans="1:42" ht="12.75">
      <c r="A55">
        <f t="shared" si="15"/>
        <v>49</v>
      </c>
      <c r="B55">
        <v>14.287</v>
      </c>
      <c r="C55">
        <v>12.4811</v>
      </c>
      <c r="D55">
        <v>65.1198</v>
      </c>
      <c r="E55" s="1">
        <f t="shared" si="16"/>
        <v>0.30731934530712246</v>
      </c>
      <c r="G55">
        <v>65.4333</v>
      </c>
      <c r="H55">
        <v>25.0446</v>
      </c>
      <c r="I55">
        <v>67.0422</v>
      </c>
      <c r="J55" s="1">
        <f t="shared" si="17"/>
        <v>0.31236693166851587</v>
      </c>
      <c r="L55">
        <v>38.9006</v>
      </c>
      <c r="M55">
        <v>71.4153</v>
      </c>
      <c r="N55">
        <v>67.411</v>
      </c>
      <c r="O55" s="1">
        <f t="shared" si="18"/>
        <v>0.31598862321292853</v>
      </c>
      <c r="Q55">
        <v>39.6213</v>
      </c>
      <c r="R55">
        <v>41.122</v>
      </c>
      <c r="S55">
        <v>-8.5557</v>
      </c>
      <c r="T55" s="1">
        <f t="shared" si="19"/>
        <v>0.3861320111050126</v>
      </c>
      <c r="V55" s="1">
        <f t="shared" si="0"/>
        <v>39.6213</v>
      </c>
      <c r="W55" s="1">
        <f t="shared" si="1"/>
        <v>41.122</v>
      </c>
      <c r="X55" s="1">
        <f t="shared" si="2"/>
        <v>285.625</v>
      </c>
      <c r="Y55" s="1">
        <f t="shared" si="20"/>
        <v>0.3700430245255293</v>
      </c>
      <c r="AA55" s="1">
        <f t="shared" si="3"/>
        <v>223.79604808025542</v>
      </c>
      <c r="AB55" s="1">
        <f t="shared" si="4"/>
        <v>220.68797563664407</v>
      </c>
      <c r="AC55" s="1">
        <f t="shared" si="5"/>
        <v>220.30786011710978</v>
      </c>
      <c r="AE55" s="1">
        <f t="shared" si="6"/>
        <v>52.70181360921084</v>
      </c>
      <c r="AF55" s="1">
        <f t="shared" si="7"/>
        <v>53.42622952464454</v>
      </c>
      <c r="AG55" s="1">
        <f t="shared" si="8"/>
        <v>63.90867571809011</v>
      </c>
      <c r="AI55" s="1">
        <f t="shared" si="9"/>
        <v>80.16217798689807</v>
      </c>
      <c r="AJ55" s="1">
        <f t="shared" si="10"/>
        <v>82.0797607427977</v>
      </c>
      <c r="AK55" s="1">
        <f t="shared" si="11"/>
        <v>82.09428711937898</v>
      </c>
      <c r="AN55" s="12">
        <f t="shared" si="12"/>
        <v>21.77063890136774</v>
      </c>
      <c r="AO55" s="12">
        <f t="shared" si="13"/>
        <v>14.419172731921469</v>
      </c>
      <c r="AP55" s="12">
        <f t="shared" si="14"/>
        <v>12.339608073824404</v>
      </c>
    </row>
    <row r="56" spans="1:42" ht="12.75">
      <c r="A56">
        <f t="shared" si="15"/>
        <v>50</v>
      </c>
      <c r="B56">
        <v>14.0282</v>
      </c>
      <c r="C56">
        <v>12.4955</v>
      </c>
      <c r="D56">
        <v>64.9309</v>
      </c>
      <c r="E56" s="1">
        <f t="shared" si="16"/>
        <v>0.3207304319830001</v>
      </c>
      <c r="G56">
        <v>65.1585</v>
      </c>
      <c r="H56">
        <v>25.1159</v>
      </c>
      <c r="I56">
        <v>66.9036</v>
      </c>
      <c r="J56" s="1">
        <f t="shared" si="17"/>
        <v>0.31592513353641033</v>
      </c>
      <c r="L56">
        <v>38.5691</v>
      </c>
      <c r="M56">
        <v>71.4529</v>
      </c>
      <c r="N56">
        <v>67.3977</v>
      </c>
      <c r="O56" s="1">
        <f t="shared" si="18"/>
        <v>0.3338905509294906</v>
      </c>
      <c r="Q56">
        <v>39.3479</v>
      </c>
      <c r="R56">
        <v>41.3781</v>
      </c>
      <c r="S56">
        <v>-8.6552</v>
      </c>
      <c r="T56" s="1">
        <f t="shared" si="19"/>
        <v>0.3876016253835881</v>
      </c>
      <c r="V56" s="1">
        <f t="shared" si="0"/>
        <v>39.3479</v>
      </c>
      <c r="W56" s="1">
        <f t="shared" si="1"/>
        <v>41.3781</v>
      </c>
      <c r="X56" s="1">
        <f t="shared" si="2"/>
        <v>285.625</v>
      </c>
      <c r="Y56" s="1">
        <f t="shared" si="20"/>
        <v>0.37461282679587893</v>
      </c>
      <c r="AA56" s="1">
        <f t="shared" si="3"/>
        <v>224.01155676808284</v>
      </c>
      <c r="AB56" s="1">
        <f t="shared" si="4"/>
        <v>220.83862216369673</v>
      </c>
      <c r="AC56" s="1">
        <f t="shared" si="5"/>
        <v>220.29129485699158</v>
      </c>
      <c r="AE56" s="1">
        <f t="shared" si="6"/>
        <v>52.701742092078895</v>
      </c>
      <c r="AF56" s="1">
        <f t="shared" si="7"/>
        <v>53.42619110670347</v>
      </c>
      <c r="AG56" s="1">
        <f t="shared" si="8"/>
        <v>63.90865269906728</v>
      </c>
      <c r="AI56" s="1">
        <f t="shared" si="9"/>
        <v>80.12715128738928</v>
      </c>
      <c r="AJ56" s="1">
        <f t="shared" si="10"/>
        <v>82.0598096269622</v>
      </c>
      <c r="AK56" s="1">
        <f t="shared" si="11"/>
        <v>82.15066361505764</v>
      </c>
      <c r="AN56" s="12">
        <f t="shared" si="12"/>
        <v>21.973520643235414</v>
      </c>
      <c r="AO56" s="12">
        <f t="shared" si="13"/>
        <v>14.2929202449602</v>
      </c>
      <c r="AP56" s="12">
        <f t="shared" si="14"/>
        <v>12.276324348849734</v>
      </c>
    </row>
    <row r="57" spans="1:42" ht="12.75">
      <c r="A57">
        <f t="shared" si="15"/>
        <v>51</v>
      </c>
      <c r="B57">
        <v>13.7744</v>
      </c>
      <c r="C57">
        <v>12.6915</v>
      </c>
      <c r="D57">
        <v>64.746</v>
      </c>
      <c r="E57" s="1">
        <f t="shared" si="16"/>
        <v>0.3701600329587184</v>
      </c>
      <c r="G57">
        <v>64.8956</v>
      </c>
      <c r="H57">
        <v>25.3438</v>
      </c>
      <c r="I57">
        <v>66.75</v>
      </c>
      <c r="J57" s="1">
        <f t="shared" si="17"/>
        <v>0.3803258865762374</v>
      </c>
      <c r="L57">
        <v>38.2756</v>
      </c>
      <c r="M57">
        <v>71.6628</v>
      </c>
      <c r="N57">
        <v>67.2717</v>
      </c>
      <c r="O57" s="1">
        <f t="shared" si="18"/>
        <v>0.3821992412342077</v>
      </c>
      <c r="Q57">
        <v>39.1052</v>
      </c>
      <c r="R57">
        <v>41.6517</v>
      </c>
      <c r="S57">
        <v>-8.8058</v>
      </c>
      <c r="T57" s="1">
        <f t="shared" si="19"/>
        <v>0.39552573873263475</v>
      </c>
      <c r="V57" s="1">
        <f t="shared" si="0"/>
        <v>39.1052</v>
      </c>
      <c r="W57" s="1">
        <f t="shared" si="1"/>
        <v>41.6517</v>
      </c>
      <c r="X57" s="1">
        <f t="shared" si="2"/>
        <v>285.625</v>
      </c>
      <c r="Y57" s="1">
        <f t="shared" si="20"/>
        <v>0.3657324842012215</v>
      </c>
      <c r="AA57" s="1">
        <f t="shared" si="3"/>
        <v>224.20498489926578</v>
      </c>
      <c r="AB57" s="1">
        <f t="shared" si="4"/>
        <v>220.99175993590802</v>
      </c>
      <c r="AC57" s="1">
        <f t="shared" si="5"/>
        <v>220.4076177909012</v>
      </c>
      <c r="AE57" s="1">
        <f t="shared" si="6"/>
        <v>52.70174381109225</v>
      </c>
      <c r="AF57" s="1">
        <f t="shared" si="7"/>
        <v>53.42608287990053</v>
      </c>
      <c r="AG57" s="1">
        <f t="shared" si="8"/>
        <v>63.908545481961966</v>
      </c>
      <c r="AI57" s="1">
        <f t="shared" si="9"/>
        <v>80.11871372039636</v>
      </c>
      <c r="AJ57" s="1">
        <f t="shared" si="10"/>
        <v>82.06343349665721</v>
      </c>
      <c r="AK57" s="1">
        <f t="shared" si="11"/>
        <v>82.17118477526297</v>
      </c>
      <c r="AN57" s="12">
        <f t="shared" si="12"/>
        <v>22.02634578526051</v>
      </c>
      <c r="AO57" s="12">
        <f t="shared" si="13"/>
        <v>14.234723149518937</v>
      </c>
      <c r="AP57" s="12">
        <f t="shared" si="14"/>
        <v>12.280731792748409</v>
      </c>
    </row>
    <row r="58" spans="1:42" ht="12.75">
      <c r="A58">
        <f t="shared" si="15"/>
        <v>52</v>
      </c>
      <c r="B58">
        <v>13.4181</v>
      </c>
      <c r="C58">
        <v>12.2644</v>
      </c>
      <c r="D58">
        <v>64.3886</v>
      </c>
      <c r="E58" s="1">
        <f t="shared" si="16"/>
        <v>0.6611345248888442</v>
      </c>
      <c r="G58">
        <v>64.514</v>
      </c>
      <c r="H58">
        <v>24.9473</v>
      </c>
      <c r="I58">
        <v>66.8026</v>
      </c>
      <c r="J58" s="1">
        <f t="shared" si="17"/>
        <v>0.5528088005811836</v>
      </c>
      <c r="L58">
        <v>37.849</v>
      </c>
      <c r="M58">
        <v>71.2386</v>
      </c>
      <c r="N58">
        <v>67.4695</v>
      </c>
      <c r="O58" s="1">
        <f t="shared" si="18"/>
        <v>0.6332914337017357</v>
      </c>
      <c r="Q58">
        <v>39.1881</v>
      </c>
      <c r="R58">
        <v>41.7452</v>
      </c>
      <c r="S58">
        <v>-8.803</v>
      </c>
      <c r="T58" s="1">
        <f t="shared" si="19"/>
        <v>0.12498999959996382</v>
      </c>
      <c r="V58" s="1">
        <f t="shared" si="0"/>
        <v>39.1881</v>
      </c>
      <c r="W58" s="1">
        <f t="shared" si="1"/>
        <v>41.7452</v>
      </c>
      <c r="X58" s="1">
        <f t="shared" si="2"/>
        <v>285.625</v>
      </c>
      <c r="Y58" s="1">
        <f t="shared" si="20"/>
        <v>0.12495863315513243</v>
      </c>
      <c r="AA58" s="1">
        <f t="shared" si="3"/>
        <v>224.67477640714367</v>
      </c>
      <c r="AB58" s="1">
        <f t="shared" si="4"/>
        <v>220.9226412049702</v>
      </c>
      <c r="AC58" s="1">
        <f t="shared" si="5"/>
        <v>220.14421639602529</v>
      </c>
      <c r="AE58" s="1">
        <f t="shared" si="6"/>
        <v>52.70174897686034</v>
      </c>
      <c r="AF58" s="1">
        <f t="shared" si="7"/>
        <v>53.42613065064698</v>
      </c>
      <c r="AG58" s="1">
        <f t="shared" si="8"/>
        <v>63.908662051868994</v>
      </c>
      <c r="AI58" s="1">
        <f t="shared" si="9"/>
        <v>79.96326162694105</v>
      </c>
      <c r="AJ58" s="1">
        <f t="shared" si="10"/>
        <v>82.09327263904719</v>
      </c>
      <c r="AK58" s="1">
        <f t="shared" si="11"/>
        <v>82.29277743390746</v>
      </c>
      <c r="AN58" s="12">
        <f t="shared" si="12"/>
        <v>22.404360555045336</v>
      </c>
      <c r="AO58" s="12">
        <f t="shared" si="13"/>
        <v>13.560953598296727</v>
      </c>
      <c r="AP58" s="12">
        <f t="shared" si="14"/>
        <v>12.524958254194026</v>
      </c>
    </row>
    <row r="59" spans="1:42" ht="12.75">
      <c r="A59">
        <f t="shared" si="15"/>
        <v>53</v>
      </c>
      <c r="B59">
        <v>13.0656</v>
      </c>
      <c r="C59">
        <v>11.8386</v>
      </c>
      <c r="D59">
        <v>64.0244</v>
      </c>
      <c r="E59" s="1">
        <f t="shared" si="16"/>
        <v>0.6619694328290384</v>
      </c>
      <c r="G59">
        <v>64.1334</v>
      </c>
      <c r="H59">
        <v>24.5502</v>
      </c>
      <c r="I59">
        <v>66.8483</v>
      </c>
      <c r="J59" s="1">
        <f t="shared" si="17"/>
        <v>0.5519359201936391</v>
      </c>
      <c r="L59">
        <v>37.4216</v>
      </c>
      <c r="M59">
        <v>70.8122</v>
      </c>
      <c r="N59">
        <v>67.6602</v>
      </c>
      <c r="O59" s="1">
        <f t="shared" si="18"/>
        <v>0.6331304841815804</v>
      </c>
      <c r="Q59">
        <v>39.271</v>
      </c>
      <c r="R59">
        <v>41.8386</v>
      </c>
      <c r="S59">
        <v>-8.8007</v>
      </c>
      <c r="T59" s="1">
        <f t="shared" si="19"/>
        <v>0.12490500390296959</v>
      </c>
      <c r="V59" s="1">
        <f t="shared" si="0"/>
        <v>39.271</v>
      </c>
      <c r="W59" s="1">
        <f t="shared" si="1"/>
        <v>41.8386</v>
      </c>
      <c r="X59" s="1">
        <f t="shared" si="2"/>
        <v>285.625</v>
      </c>
      <c r="Y59" s="1">
        <f t="shared" si="20"/>
        <v>0.12488382601442369</v>
      </c>
      <c r="AA59" s="1">
        <f t="shared" si="3"/>
        <v>225.1522793789128</v>
      </c>
      <c r="AB59" s="1">
        <f t="shared" si="4"/>
        <v>220.86256398767537</v>
      </c>
      <c r="AC59" s="1">
        <f t="shared" si="5"/>
        <v>219.8898447322204</v>
      </c>
      <c r="AE59" s="1">
        <f t="shared" si="6"/>
        <v>52.70179676832659</v>
      </c>
      <c r="AF59" s="1">
        <f t="shared" si="7"/>
        <v>53.42613672024209</v>
      </c>
      <c r="AG59" s="1">
        <f t="shared" si="8"/>
        <v>63.90867918053072</v>
      </c>
      <c r="AI59" s="1">
        <f t="shared" si="9"/>
        <v>79.80965489660439</v>
      </c>
      <c r="AJ59" s="1">
        <f t="shared" si="10"/>
        <v>82.11935148752632</v>
      </c>
      <c r="AK59" s="1">
        <f t="shared" si="11"/>
        <v>82.41295245571922</v>
      </c>
      <c r="AN59" s="12">
        <f t="shared" si="12"/>
        <v>22.781884784223813</v>
      </c>
      <c r="AO59" s="12">
        <f t="shared" si="13"/>
        <v>12.88619407397244</v>
      </c>
      <c r="AP59" s="12">
        <f t="shared" si="14"/>
        <v>12.769290105858541</v>
      </c>
    </row>
    <row r="60" spans="1:42" ht="12.75">
      <c r="A60">
        <f t="shared" si="15"/>
        <v>54</v>
      </c>
      <c r="B60">
        <v>12.7168</v>
      </c>
      <c r="C60">
        <v>11.414</v>
      </c>
      <c r="D60">
        <v>63.6535</v>
      </c>
      <c r="E60" s="1">
        <f t="shared" si="16"/>
        <v>0.6629580755975445</v>
      </c>
      <c r="G60">
        <v>63.7536</v>
      </c>
      <c r="H60">
        <v>24.1524</v>
      </c>
      <c r="I60">
        <v>66.8869</v>
      </c>
      <c r="J60" s="1">
        <f t="shared" si="17"/>
        <v>0.5513463883984343</v>
      </c>
      <c r="L60">
        <v>36.9933</v>
      </c>
      <c r="M60">
        <v>70.3836</v>
      </c>
      <c r="N60">
        <v>67.8437</v>
      </c>
      <c r="O60" s="1">
        <f t="shared" si="18"/>
        <v>0.633096438151409</v>
      </c>
      <c r="Q60">
        <v>39.354</v>
      </c>
      <c r="R60">
        <v>41.9319</v>
      </c>
      <c r="S60">
        <v>-8.7988</v>
      </c>
      <c r="T60" s="1">
        <f t="shared" si="19"/>
        <v>0.1248899515573595</v>
      </c>
      <c r="V60" s="1">
        <f t="shared" si="0"/>
        <v>39.354</v>
      </c>
      <c r="W60" s="1">
        <f t="shared" si="1"/>
        <v>41.9319</v>
      </c>
      <c r="X60" s="1">
        <f t="shared" si="2"/>
        <v>285.625</v>
      </c>
      <c r="Y60" s="1">
        <f t="shared" si="20"/>
        <v>0.1248754979970034</v>
      </c>
      <c r="AA60" s="1">
        <f t="shared" si="3"/>
        <v>225.63738488224863</v>
      </c>
      <c r="AB60" s="1">
        <f t="shared" si="4"/>
        <v>220.81170143817107</v>
      </c>
      <c r="AC60" s="1">
        <f t="shared" si="5"/>
        <v>219.64463746486047</v>
      </c>
      <c r="AE60" s="1">
        <f t="shared" si="6"/>
        <v>52.701770979351345</v>
      </c>
      <c r="AF60" s="1">
        <f t="shared" si="7"/>
        <v>53.42614505810802</v>
      </c>
      <c r="AG60" s="1">
        <f t="shared" si="8"/>
        <v>63.90868448380079</v>
      </c>
      <c r="AI60" s="1">
        <f t="shared" si="9"/>
        <v>79.6578397370204</v>
      </c>
      <c r="AJ60" s="1">
        <f t="shared" si="10"/>
        <v>82.14168049663127</v>
      </c>
      <c r="AK60" s="1">
        <f t="shared" si="11"/>
        <v>82.531548074233</v>
      </c>
      <c r="AN60" s="12">
        <f t="shared" si="12"/>
        <v>23.1589927900727</v>
      </c>
      <c r="AO60" s="12">
        <f t="shared" si="13"/>
        <v>12.210176367622575</v>
      </c>
      <c r="AP60" s="12">
        <f t="shared" si="14"/>
        <v>13.013987736738386</v>
      </c>
    </row>
    <row r="61" spans="1:42" ht="12.75">
      <c r="A61">
        <f t="shared" si="15"/>
        <v>55</v>
      </c>
      <c r="B61">
        <v>12.3719</v>
      </c>
      <c r="C61">
        <v>10.9907</v>
      </c>
      <c r="D61">
        <v>63.2758</v>
      </c>
      <c r="E61" s="1">
        <f t="shared" si="16"/>
        <v>0.663924837613417</v>
      </c>
      <c r="G61">
        <v>63.3749</v>
      </c>
      <c r="H61">
        <v>23.7541</v>
      </c>
      <c r="I61">
        <v>66.9186</v>
      </c>
      <c r="J61" s="1">
        <f t="shared" si="17"/>
        <v>0.550510190641373</v>
      </c>
      <c r="L61">
        <v>36.5642</v>
      </c>
      <c r="M61">
        <v>69.9529</v>
      </c>
      <c r="N61">
        <v>68.02</v>
      </c>
      <c r="O61" s="1">
        <f t="shared" si="18"/>
        <v>0.6330173694299384</v>
      </c>
      <c r="Q61">
        <v>39.4371</v>
      </c>
      <c r="R61">
        <v>42.0251</v>
      </c>
      <c r="S61">
        <v>-8.7975</v>
      </c>
      <c r="T61" s="1">
        <f t="shared" si="19"/>
        <v>0.12487409659333219</v>
      </c>
      <c r="V61" s="1">
        <f t="shared" si="0"/>
        <v>39.4371</v>
      </c>
      <c r="W61" s="1">
        <f t="shared" si="1"/>
        <v>42.0251</v>
      </c>
      <c r="X61" s="1">
        <f t="shared" si="2"/>
        <v>285.625</v>
      </c>
      <c r="Y61" s="1">
        <f t="shared" si="20"/>
        <v>0.1248673295942572</v>
      </c>
      <c r="AA61" s="1">
        <f t="shared" si="3"/>
        <v>226.1301080684304</v>
      </c>
      <c r="AB61" s="1">
        <f t="shared" si="4"/>
        <v>220.7698736485574</v>
      </c>
      <c r="AC61" s="1">
        <f t="shared" si="5"/>
        <v>219.4086406508413</v>
      </c>
      <c r="AE61" s="1">
        <f t="shared" si="6"/>
        <v>52.70180623470129</v>
      </c>
      <c r="AF61" s="1">
        <f t="shared" si="7"/>
        <v>53.42617184386319</v>
      </c>
      <c r="AG61" s="1">
        <f t="shared" si="8"/>
        <v>63.90865232321833</v>
      </c>
      <c r="AI61" s="1">
        <f t="shared" si="9"/>
        <v>79.507874505398</v>
      </c>
      <c r="AJ61" s="1">
        <f t="shared" si="10"/>
        <v>82.16018094112769</v>
      </c>
      <c r="AK61" s="1">
        <f t="shared" si="11"/>
        <v>82.64836846154286</v>
      </c>
      <c r="AN61" s="12">
        <f t="shared" si="12"/>
        <v>23.53562864943167</v>
      </c>
      <c r="AO61" s="12">
        <f t="shared" si="13"/>
        <v>11.533116854419763</v>
      </c>
      <c r="AP61" s="12">
        <f t="shared" si="14"/>
        <v>13.259053516134834</v>
      </c>
    </row>
    <row r="62" spans="1:42" ht="12.75">
      <c r="A62">
        <f t="shared" si="15"/>
        <v>56</v>
      </c>
      <c r="B62">
        <v>12.0309</v>
      </c>
      <c r="C62">
        <v>10.5688</v>
      </c>
      <c r="D62">
        <v>62.8914</v>
      </c>
      <c r="E62" s="1">
        <f t="shared" si="16"/>
        <v>0.6648638732853513</v>
      </c>
      <c r="G62">
        <v>62.9972</v>
      </c>
      <c r="H62">
        <v>23.3552</v>
      </c>
      <c r="I62">
        <v>66.9434</v>
      </c>
      <c r="J62" s="1">
        <f t="shared" si="17"/>
        <v>0.5499032096651181</v>
      </c>
      <c r="L62">
        <v>36.1345</v>
      </c>
      <c r="M62">
        <v>69.5201</v>
      </c>
      <c r="N62">
        <v>68.1892</v>
      </c>
      <c r="O62" s="1">
        <f t="shared" si="18"/>
        <v>0.6329190864557639</v>
      </c>
      <c r="Q62">
        <v>39.5202</v>
      </c>
      <c r="R62">
        <v>42.1183</v>
      </c>
      <c r="S62">
        <v>-8.7967</v>
      </c>
      <c r="T62" s="1">
        <f t="shared" si="19"/>
        <v>0.12486989228793118</v>
      </c>
      <c r="V62" s="1">
        <f t="shared" si="0"/>
        <v>39.5202</v>
      </c>
      <c r="W62" s="1">
        <f t="shared" si="1"/>
        <v>42.1183</v>
      </c>
      <c r="X62" s="1">
        <f t="shared" si="2"/>
        <v>285.625</v>
      </c>
      <c r="Y62" s="1">
        <f t="shared" si="20"/>
        <v>0.12486732959425188</v>
      </c>
      <c r="AA62" s="1">
        <f t="shared" si="3"/>
        <v>226.63029173899062</v>
      </c>
      <c r="AB62" s="1">
        <f t="shared" si="4"/>
        <v>220.73709617816849</v>
      </c>
      <c r="AC62" s="1">
        <f t="shared" si="5"/>
        <v>219.18177097872442</v>
      </c>
      <c r="AE62" s="1">
        <f t="shared" si="6"/>
        <v>52.70175010993468</v>
      </c>
      <c r="AF62" s="1">
        <f t="shared" si="7"/>
        <v>53.426160829129394</v>
      </c>
      <c r="AG62" s="1">
        <f t="shared" si="8"/>
        <v>63.90857524221613</v>
      </c>
      <c r="AI62" s="1">
        <f t="shared" si="9"/>
        <v>79.35977232471993</v>
      </c>
      <c r="AJ62" s="1">
        <f t="shared" si="10"/>
        <v>82.17479195748926</v>
      </c>
      <c r="AK62" s="1">
        <f t="shared" si="11"/>
        <v>82.76326548155373</v>
      </c>
      <c r="AN62" s="12">
        <f t="shared" si="12"/>
        <v>23.911964622861124</v>
      </c>
      <c r="AO62" s="12">
        <f t="shared" si="13"/>
        <v>10.85504763363447</v>
      </c>
      <c r="AP62" s="12">
        <f t="shared" si="14"/>
        <v>13.504352116145334</v>
      </c>
    </row>
    <row r="63" spans="1:42" ht="12.75">
      <c r="A63">
        <f t="shared" si="15"/>
        <v>57</v>
      </c>
      <c r="B63">
        <v>12.2525</v>
      </c>
      <c r="C63">
        <v>10.2998</v>
      </c>
      <c r="D63">
        <v>62.6136</v>
      </c>
      <c r="E63" s="1">
        <f t="shared" si="16"/>
        <v>0.44569092429619767</v>
      </c>
      <c r="G63">
        <v>63.1727</v>
      </c>
      <c r="H63">
        <v>23.2852</v>
      </c>
      <c r="I63">
        <v>66.6128</v>
      </c>
      <c r="J63" s="1">
        <f t="shared" si="17"/>
        <v>0.38078420397910745</v>
      </c>
      <c r="L63">
        <v>36.1106</v>
      </c>
      <c r="M63">
        <v>69.3222</v>
      </c>
      <c r="N63">
        <v>68.2225</v>
      </c>
      <c r="O63" s="1">
        <f t="shared" si="18"/>
        <v>0.20210024740212884</v>
      </c>
      <c r="Q63">
        <v>39.4122</v>
      </c>
      <c r="R63">
        <v>42.4245</v>
      </c>
      <c r="S63">
        <v>-8.9446</v>
      </c>
      <c r="T63" s="1">
        <f t="shared" si="19"/>
        <v>0.3567868411250663</v>
      </c>
      <c r="V63" s="1">
        <f t="shared" si="0"/>
        <v>39.4122</v>
      </c>
      <c r="W63" s="1">
        <f t="shared" si="1"/>
        <v>42.4245</v>
      </c>
      <c r="X63" s="1">
        <f t="shared" si="2"/>
        <v>285.625</v>
      </c>
      <c r="Y63" s="1">
        <f t="shared" si="20"/>
        <v>0.32468821968159445</v>
      </c>
      <c r="AA63" s="1">
        <f t="shared" si="3"/>
        <v>226.94433278700748</v>
      </c>
      <c r="AB63" s="1">
        <f t="shared" si="4"/>
        <v>221.12715327064655</v>
      </c>
      <c r="AC63" s="1">
        <f t="shared" si="5"/>
        <v>219.08499226122268</v>
      </c>
      <c r="AE63" s="1">
        <f t="shared" si="6"/>
        <v>52.70181194076728</v>
      </c>
      <c r="AF63" s="1">
        <f t="shared" si="7"/>
        <v>53.42615239281226</v>
      </c>
      <c r="AG63" s="1">
        <f t="shared" si="8"/>
        <v>63.9086253691941</v>
      </c>
      <c r="AI63" s="1">
        <f t="shared" si="9"/>
        <v>79.31768413868146</v>
      </c>
      <c r="AJ63" s="1">
        <f t="shared" si="10"/>
        <v>82.06925954172732</v>
      </c>
      <c r="AK63" s="1">
        <f t="shared" si="11"/>
        <v>82.89463845954945</v>
      </c>
      <c r="AN63" s="12">
        <f t="shared" si="12"/>
        <v>24.417128316023767</v>
      </c>
      <c r="AO63" s="12">
        <f t="shared" si="13"/>
        <v>10.784494897760066</v>
      </c>
      <c r="AP63" s="12">
        <f t="shared" si="14"/>
        <v>13.141216505738392</v>
      </c>
    </row>
    <row r="64" spans="1:42" ht="12.75">
      <c r="A64">
        <f t="shared" si="15"/>
        <v>58</v>
      </c>
      <c r="B64">
        <v>12.0993</v>
      </c>
      <c r="C64">
        <v>10.531</v>
      </c>
      <c r="D64">
        <v>62.4893</v>
      </c>
      <c r="E64" s="1">
        <f t="shared" si="16"/>
        <v>0.3039311928710182</v>
      </c>
      <c r="G64">
        <v>63.0285</v>
      </c>
      <c r="H64">
        <v>23.4881</v>
      </c>
      <c r="I64">
        <v>66.4647</v>
      </c>
      <c r="J64" s="1">
        <f t="shared" si="17"/>
        <v>0.2896474753903425</v>
      </c>
      <c r="L64">
        <v>35.9891</v>
      </c>
      <c r="M64">
        <v>69.5357</v>
      </c>
      <c r="N64">
        <v>68.1498</v>
      </c>
      <c r="O64" s="1">
        <f t="shared" si="18"/>
        <v>0.25618311810110267</v>
      </c>
      <c r="Q64">
        <v>39.2189</v>
      </c>
      <c r="R64">
        <v>42.7278</v>
      </c>
      <c r="S64">
        <v>-9.0516</v>
      </c>
      <c r="T64" s="1">
        <f t="shared" si="19"/>
        <v>0.3752396301032189</v>
      </c>
      <c r="V64" s="1">
        <f t="shared" si="0"/>
        <v>39.2189</v>
      </c>
      <c r="W64" s="1">
        <f t="shared" si="1"/>
        <v>42.7278</v>
      </c>
      <c r="X64" s="1">
        <f t="shared" si="2"/>
        <v>285.625</v>
      </c>
      <c r="Y64" s="1">
        <f t="shared" si="20"/>
        <v>0.35966064560916355</v>
      </c>
      <c r="AA64" s="1">
        <f t="shared" si="3"/>
        <v>227.07189885340281</v>
      </c>
      <c r="AB64" s="1">
        <f t="shared" si="4"/>
        <v>221.28782208775067</v>
      </c>
      <c r="AC64" s="1">
        <f t="shared" si="5"/>
        <v>219.1450609196794</v>
      </c>
      <c r="AE64" s="1">
        <f t="shared" si="6"/>
        <v>52.70174245895481</v>
      </c>
      <c r="AF64" s="1">
        <f t="shared" si="7"/>
        <v>53.42611889450702</v>
      </c>
      <c r="AG64" s="1">
        <f t="shared" si="8"/>
        <v>63.90867254434254</v>
      </c>
      <c r="AI64" s="1">
        <f t="shared" si="9"/>
        <v>79.31624764236592</v>
      </c>
      <c r="AJ64" s="1">
        <f t="shared" si="10"/>
        <v>82.04858393392387</v>
      </c>
      <c r="AK64" s="1">
        <f t="shared" si="11"/>
        <v>82.92236607092292</v>
      </c>
      <c r="AN64" s="12">
        <f t="shared" si="12"/>
        <v>24.516210471709122</v>
      </c>
      <c r="AO64" s="12">
        <f t="shared" si="13"/>
        <v>10.789325496988962</v>
      </c>
      <c r="AP64" s="12">
        <f t="shared" si="14"/>
        <v>13.05437322934999</v>
      </c>
    </row>
    <row r="65" spans="1:42" ht="12.75">
      <c r="A65">
        <f t="shared" si="15"/>
        <v>59</v>
      </c>
      <c r="B65">
        <v>12.4272</v>
      </c>
      <c r="C65">
        <v>10.161</v>
      </c>
      <c r="D65">
        <v>62.2982</v>
      </c>
      <c r="E65" s="1">
        <f t="shared" si="16"/>
        <v>0.5300354893778341</v>
      </c>
      <c r="G65">
        <v>63.3057</v>
      </c>
      <c r="H65">
        <v>23.3357</v>
      </c>
      <c r="I65">
        <v>66.2079</v>
      </c>
      <c r="J65" s="1">
        <f t="shared" si="17"/>
        <v>0.4074455055587182</v>
      </c>
      <c r="L65">
        <v>36.055</v>
      </c>
      <c r="M65">
        <v>69.2454</v>
      </c>
      <c r="N65">
        <v>68.2215</v>
      </c>
      <c r="O65" s="1">
        <f t="shared" si="18"/>
        <v>0.30619893860038455</v>
      </c>
      <c r="Q65">
        <v>39.2002</v>
      </c>
      <c r="R65">
        <v>42.8808</v>
      </c>
      <c r="S65">
        <v>-9.136</v>
      </c>
      <c r="T65" s="1">
        <f t="shared" si="19"/>
        <v>0.1757328939043548</v>
      </c>
      <c r="V65" s="1">
        <f t="shared" si="0"/>
        <v>39.2002</v>
      </c>
      <c r="W65" s="1">
        <f t="shared" si="1"/>
        <v>42.8808</v>
      </c>
      <c r="X65" s="1">
        <f t="shared" si="2"/>
        <v>285.625</v>
      </c>
      <c r="Y65" s="1">
        <f t="shared" si="20"/>
        <v>0.15413854157867019</v>
      </c>
      <c r="AA65" s="1">
        <f t="shared" si="3"/>
        <v>227.2932872728097</v>
      </c>
      <c r="AB65" s="1">
        <f t="shared" si="4"/>
        <v>221.6008795936289</v>
      </c>
      <c r="AC65" s="1">
        <f t="shared" si="5"/>
        <v>219.01887185457332</v>
      </c>
      <c r="AE65" s="1">
        <f t="shared" si="6"/>
        <v>52.701804868808814</v>
      </c>
      <c r="AF65" s="1">
        <f t="shared" si="7"/>
        <v>53.42617139136961</v>
      </c>
      <c r="AG65" s="1">
        <f t="shared" si="8"/>
        <v>63.90872193284732</v>
      </c>
      <c r="AI65" s="1">
        <f t="shared" si="9"/>
        <v>79.2803412605225</v>
      </c>
      <c r="AJ65" s="1">
        <f t="shared" si="10"/>
        <v>81.94967179420478</v>
      </c>
      <c r="AK65" s="1">
        <f t="shared" si="11"/>
        <v>83.03693568040426</v>
      </c>
      <c r="AN65" s="12">
        <f t="shared" si="12"/>
        <v>24.963725012253576</v>
      </c>
      <c r="AO65" s="12">
        <f t="shared" si="13"/>
        <v>10.752534929636616</v>
      </c>
      <c r="AP65" s="12">
        <f t="shared" si="14"/>
        <v>12.709784305712311</v>
      </c>
    </row>
    <row r="66" spans="1:42" ht="12.75">
      <c r="A66">
        <f t="shared" si="15"/>
        <v>60</v>
      </c>
      <c r="B66">
        <v>12.7592</v>
      </c>
      <c r="C66">
        <v>9.7939</v>
      </c>
      <c r="D66">
        <v>62.1042</v>
      </c>
      <c r="E66" s="1">
        <f t="shared" si="16"/>
        <v>0.5316224318066354</v>
      </c>
      <c r="G66">
        <v>63.5857</v>
      </c>
      <c r="H66">
        <v>23.1865</v>
      </c>
      <c r="I66">
        <v>65.9483</v>
      </c>
      <c r="J66" s="1">
        <f t="shared" si="17"/>
        <v>0.40994243498325045</v>
      </c>
      <c r="L66">
        <v>36.1251</v>
      </c>
      <c r="M66">
        <v>68.9553</v>
      </c>
      <c r="N66">
        <v>68.2902</v>
      </c>
      <c r="O66" s="1">
        <f t="shared" si="18"/>
        <v>0.3062543224184845</v>
      </c>
      <c r="Q66">
        <v>39.1817</v>
      </c>
      <c r="R66">
        <v>43.0337</v>
      </c>
      <c r="S66">
        <v>-9.2203</v>
      </c>
      <c r="T66" s="1">
        <f t="shared" si="19"/>
        <v>0.17557662145058206</v>
      </c>
      <c r="V66" s="1">
        <f t="shared" si="0"/>
        <v>39.1817</v>
      </c>
      <c r="W66" s="1">
        <f t="shared" si="1"/>
        <v>43.0337</v>
      </c>
      <c r="X66" s="1">
        <f t="shared" si="2"/>
        <v>285.625</v>
      </c>
      <c r="Y66" s="1">
        <f t="shared" si="20"/>
        <v>0.1540151291269818</v>
      </c>
      <c r="AA66" s="1">
        <f t="shared" si="3"/>
        <v>227.51830880817045</v>
      </c>
      <c r="AB66" s="1">
        <f t="shared" si="4"/>
        <v>221.91736995271458</v>
      </c>
      <c r="AC66" s="1">
        <f t="shared" si="5"/>
        <v>218.89652222262464</v>
      </c>
      <c r="AE66" s="1">
        <f t="shared" si="6"/>
        <v>52.701726174955596</v>
      </c>
      <c r="AF66" s="1">
        <f t="shared" si="7"/>
        <v>53.42613687522241</v>
      </c>
      <c r="AG66" s="1">
        <f t="shared" si="8"/>
        <v>63.90855286086518</v>
      </c>
      <c r="AI66" s="1">
        <f t="shared" si="9"/>
        <v>79.24371974659728</v>
      </c>
      <c r="AJ66" s="1">
        <f t="shared" si="10"/>
        <v>81.85113687466142</v>
      </c>
      <c r="AK66" s="1">
        <f t="shared" si="11"/>
        <v>83.15176523705931</v>
      </c>
      <c r="AN66" s="12">
        <f t="shared" si="12"/>
        <v>25.41024697423202</v>
      </c>
      <c r="AO66" s="12">
        <f t="shared" si="13"/>
        <v>10.715280290221445</v>
      </c>
      <c r="AP66" s="12">
        <f t="shared" si="14"/>
        <v>12.364930934335396</v>
      </c>
    </row>
    <row r="67" spans="1:42" ht="12.75">
      <c r="A67">
        <f t="shared" si="15"/>
        <v>61</v>
      </c>
      <c r="B67">
        <v>13.0201</v>
      </c>
      <c r="C67">
        <v>9.4971</v>
      </c>
      <c r="D67">
        <v>61.9687</v>
      </c>
      <c r="E67" s="1">
        <f t="shared" si="16"/>
        <v>0.4177550717824985</v>
      </c>
      <c r="G67">
        <v>63.7755</v>
      </c>
      <c r="H67">
        <v>23.1956</v>
      </c>
      <c r="I67">
        <v>65.6721</v>
      </c>
      <c r="J67" s="1">
        <f t="shared" si="17"/>
        <v>0.33525108500943124</v>
      </c>
      <c r="L67">
        <v>36.0316</v>
      </c>
      <c r="M67">
        <v>68.7727</v>
      </c>
      <c r="N67">
        <v>68.3863</v>
      </c>
      <c r="O67" s="1">
        <f t="shared" si="18"/>
        <v>0.2265396654010068</v>
      </c>
      <c r="Q67">
        <v>38.9232</v>
      </c>
      <c r="R67">
        <v>43.303</v>
      </c>
      <c r="S67">
        <v>-9.2802</v>
      </c>
      <c r="T67" s="1">
        <f t="shared" si="19"/>
        <v>0.3780644786276487</v>
      </c>
      <c r="V67" s="1">
        <f t="shared" si="0"/>
        <v>38.9232</v>
      </c>
      <c r="W67" s="1">
        <f t="shared" si="1"/>
        <v>43.303</v>
      </c>
      <c r="X67" s="1">
        <f t="shared" si="2"/>
        <v>285.625</v>
      </c>
      <c r="Y67" s="1">
        <f t="shared" si="20"/>
        <v>0.3732890836871549</v>
      </c>
      <c r="AA67" s="1">
        <f t="shared" si="3"/>
        <v>227.6750974395531</v>
      </c>
      <c r="AB67" s="1">
        <f t="shared" si="4"/>
        <v>222.26385798968755</v>
      </c>
      <c r="AC67" s="1">
        <f t="shared" si="5"/>
        <v>218.7457879510826</v>
      </c>
      <c r="AE67" s="1">
        <f t="shared" si="6"/>
        <v>52.701752370960115</v>
      </c>
      <c r="AF67" s="1">
        <f t="shared" si="7"/>
        <v>53.42623806015168</v>
      </c>
      <c r="AG67" s="1">
        <f t="shared" si="8"/>
        <v>63.90861817759792</v>
      </c>
      <c r="AI67" s="1">
        <f t="shared" si="9"/>
        <v>79.21875716511776</v>
      </c>
      <c r="AJ67" s="1">
        <f t="shared" si="10"/>
        <v>81.73055727087963</v>
      </c>
      <c r="AK67" s="1">
        <f t="shared" si="11"/>
        <v>83.27043889691802</v>
      </c>
      <c r="AN67" s="12">
        <f t="shared" si="12"/>
        <v>25.88853504429674</v>
      </c>
      <c r="AO67" s="12">
        <f t="shared" si="13"/>
        <v>10.773382757842532</v>
      </c>
      <c r="AP67" s="12">
        <f t="shared" si="14"/>
        <v>11.913036501885909</v>
      </c>
    </row>
    <row r="68" spans="1:42" ht="12.75">
      <c r="A68">
        <f t="shared" si="15"/>
        <v>62</v>
      </c>
      <c r="B68">
        <v>12.9205</v>
      </c>
      <c r="C68">
        <v>9.7518</v>
      </c>
      <c r="D68">
        <v>61.8852</v>
      </c>
      <c r="E68" s="1">
        <f t="shared" si="16"/>
        <v>0.2859449247669903</v>
      </c>
      <c r="G68">
        <v>63.6842</v>
      </c>
      <c r="H68">
        <v>23.4392</v>
      </c>
      <c r="I68">
        <v>65.5145</v>
      </c>
      <c r="J68" s="1">
        <f t="shared" si="17"/>
        <v>0.30416181548643106</v>
      </c>
      <c r="L68">
        <v>35.9526</v>
      </c>
      <c r="M68">
        <v>69.0191</v>
      </c>
      <c r="N68">
        <v>68.3056</v>
      </c>
      <c r="O68" s="1">
        <f t="shared" si="18"/>
        <v>0.2710469516522892</v>
      </c>
      <c r="Q68">
        <v>38.7121</v>
      </c>
      <c r="R68">
        <v>43.6022</v>
      </c>
      <c r="S68">
        <v>-9.383</v>
      </c>
      <c r="T68" s="1">
        <f t="shared" si="19"/>
        <v>0.38033102687002035</v>
      </c>
      <c r="V68" s="1">
        <f t="shared" si="0"/>
        <v>38.7121</v>
      </c>
      <c r="W68" s="1">
        <f t="shared" si="1"/>
        <v>43.6022</v>
      </c>
      <c r="X68" s="1">
        <f t="shared" si="2"/>
        <v>285.625</v>
      </c>
      <c r="Y68" s="1">
        <f t="shared" si="20"/>
        <v>0.36617461681553576</v>
      </c>
      <c r="AA68" s="1">
        <f t="shared" si="3"/>
        <v>227.75107972249</v>
      </c>
      <c r="AB68" s="1">
        <f t="shared" si="4"/>
        <v>222.43827134209616</v>
      </c>
      <c r="AC68" s="1">
        <f t="shared" si="5"/>
        <v>218.81808714596698</v>
      </c>
      <c r="AE68" s="1">
        <f t="shared" si="6"/>
        <v>52.701707514462946</v>
      </c>
      <c r="AF68" s="1">
        <f t="shared" si="7"/>
        <v>53.426202951173686</v>
      </c>
      <c r="AG68" s="1">
        <f t="shared" si="8"/>
        <v>63.90862239056635</v>
      </c>
      <c r="AI68" s="1">
        <f t="shared" si="9"/>
        <v>79.23067781006053</v>
      </c>
      <c r="AJ68" s="1">
        <f t="shared" si="10"/>
        <v>81.70373729949037</v>
      </c>
      <c r="AK68" s="1">
        <f t="shared" si="11"/>
        <v>83.2903525918409</v>
      </c>
      <c r="AN68" s="12">
        <f t="shared" si="12"/>
        <v>25.968810844690054</v>
      </c>
      <c r="AO68" s="12">
        <f t="shared" si="13"/>
        <v>10.853576996931379</v>
      </c>
      <c r="AP68" s="12">
        <f t="shared" si="14"/>
        <v>11.778708085729024</v>
      </c>
    </row>
    <row r="69" spans="1:42" ht="12.75">
      <c r="A69">
        <f t="shared" si="15"/>
        <v>63</v>
      </c>
      <c r="B69">
        <v>12.7179</v>
      </c>
      <c r="C69">
        <v>9.8307</v>
      </c>
      <c r="D69">
        <v>61.7792</v>
      </c>
      <c r="E69" s="1">
        <f t="shared" si="16"/>
        <v>0.24188420783506953</v>
      </c>
      <c r="G69">
        <v>63.4595</v>
      </c>
      <c r="H69">
        <v>23.5963</v>
      </c>
      <c r="I69">
        <v>65.4225</v>
      </c>
      <c r="J69" s="1">
        <f t="shared" si="17"/>
        <v>0.2891963001146437</v>
      </c>
      <c r="L69">
        <v>35.6513</v>
      </c>
      <c r="M69">
        <v>69.1224</v>
      </c>
      <c r="N69">
        <v>68.3265</v>
      </c>
      <c r="O69" s="1">
        <f t="shared" si="18"/>
        <v>0.3192011748098672</v>
      </c>
      <c r="Q69">
        <v>38.4277</v>
      </c>
      <c r="R69">
        <v>43.8868</v>
      </c>
      <c r="S69">
        <v>-9.4206</v>
      </c>
      <c r="T69" s="1">
        <f t="shared" si="19"/>
        <v>0.4040968695746077</v>
      </c>
      <c r="V69" s="1">
        <f t="shared" si="0"/>
        <v>38.4277</v>
      </c>
      <c r="W69" s="1">
        <f t="shared" si="1"/>
        <v>43.8868</v>
      </c>
      <c r="X69" s="1">
        <f t="shared" si="2"/>
        <v>285.625</v>
      </c>
      <c r="Y69" s="1">
        <f t="shared" si="20"/>
        <v>0.40234378334951</v>
      </c>
      <c r="AA69" s="1">
        <f t="shared" si="3"/>
        <v>227.87661999619442</v>
      </c>
      <c r="AB69" s="1">
        <f t="shared" si="4"/>
        <v>222.54760481240862</v>
      </c>
      <c r="AC69" s="1">
        <f t="shared" si="5"/>
        <v>218.776557260073</v>
      </c>
      <c r="AE69" s="1">
        <f t="shared" si="6"/>
        <v>52.70175849827024</v>
      </c>
      <c r="AF69" s="1">
        <f t="shared" si="7"/>
        <v>53.42616385676591</v>
      </c>
      <c r="AG69" s="1">
        <f t="shared" si="8"/>
        <v>63.908635267387766</v>
      </c>
      <c r="AI69" s="1">
        <f t="shared" si="9"/>
        <v>79.20738447439194</v>
      </c>
      <c r="AJ69" s="1">
        <f t="shared" si="10"/>
        <v>81.67490108664495</v>
      </c>
      <c r="AK69" s="1">
        <f t="shared" si="11"/>
        <v>83.33611215008322</v>
      </c>
      <c r="AN69" s="12">
        <f t="shared" si="12"/>
        <v>26.136614565343898</v>
      </c>
      <c r="AO69" s="12">
        <f t="shared" si="13"/>
        <v>10.785161132465962</v>
      </c>
      <c r="AP69" s="12">
        <f t="shared" si="14"/>
        <v>11.693060327983645</v>
      </c>
    </row>
    <row r="70" spans="1:42" ht="12.75">
      <c r="A70">
        <f t="shared" si="15"/>
        <v>64</v>
      </c>
      <c r="B70">
        <v>12.5273</v>
      </c>
      <c r="C70">
        <v>9.6341</v>
      </c>
      <c r="D70">
        <v>61.757</v>
      </c>
      <c r="E70" s="1">
        <f t="shared" si="16"/>
        <v>0.27472306055371515</v>
      </c>
      <c r="G70">
        <v>63.2072</v>
      </c>
      <c r="H70">
        <v>23.607</v>
      </c>
      <c r="I70">
        <v>65.4684</v>
      </c>
      <c r="J70" s="1">
        <f t="shared" si="17"/>
        <v>0.2566643528034218</v>
      </c>
      <c r="L70">
        <v>35.2025</v>
      </c>
      <c r="M70">
        <v>69.0054</v>
      </c>
      <c r="N70">
        <v>68.48</v>
      </c>
      <c r="O70" s="1">
        <f t="shared" si="18"/>
        <v>0.48854139026289495</v>
      </c>
      <c r="Q70">
        <v>38.1327</v>
      </c>
      <c r="R70">
        <v>43.9946</v>
      </c>
      <c r="S70">
        <v>-9.334</v>
      </c>
      <c r="T70" s="1">
        <f t="shared" si="19"/>
        <v>0.32579963167566744</v>
      </c>
      <c r="V70" s="1">
        <f aca="true" t="shared" si="21" ref="V70:V133">xc</f>
        <v>38.1327</v>
      </c>
      <c r="W70" s="1">
        <f aca="true" t="shared" si="22" ref="W70:W133">yc</f>
        <v>43.9946</v>
      </c>
      <c r="X70" s="1">
        <f aca="true" t="shared" si="23" ref="X70:X133">Height</f>
        <v>285.625</v>
      </c>
      <c r="Y70" s="1">
        <f t="shared" si="20"/>
        <v>0.3140793530304093</v>
      </c>
      <c r="AA70" s="1">
        <f aca="true" t="shared" si="24" ref="AA70:AA133">SQRT((xh-x_1)^2+(yh-y_1)^2+(zh-z_1)^2)</f>
        <v>227.9323625407546</v>
      </c>
      <c r="AB70" s="1">
        <f aca="true" t="shared" si="25" ref="AB70:AB133">SQRT((xh-x_2)^2+(yh-y_2)^2+(zh-z_2)^2)</f>
        <v>222.51587203516516</v>
      </c>
      <c r="AC70" s="1">
        <f aca="true" t="shared" si="26" ref="AC70:AC133">SQRT((xh-x_3)^2+(yh-y_3)^2+(zh-z_3)^2)</f>
        <v>218.600268100659</v>
      </c>
      <c r="AE70" s="1">
        <f aca="true" t="shared" si="27" ref="AE70:AE133">SQRT((x_2-x_1)^2+(y_2-y_1)^2+(z_2-z_1)^2)</f>
        <v>52.701695308405405</v>
      </c>
      <c r="AF70" s="1">
        <f aca="true" t="shared" si="28" ref="AF70:AF133">SQRT((x_2-x_3)^2+(y_2-y_3)^2+(z_2-z_3)^2)</f>
        <v>53.42609548909596</v>
      </c>
      <c r="AG70" s="1">
        <f aca="true" t="shared" si="29" ref="AG70:AG133">SQRT((x_3-x_1)^2+(y_3-y_1)^2+(z_3-z_1)^2)</f>
        <v>63.90864329439328</v>
      </c>
      <c r="AI70" s="1">
        <f aca="true" t="shared" si="30" ref="AI70:AI133">ASIN((zh-z_1)/len1)*180/PI()</f>
        <v>79.16376747158279</v>
      </c>
      <c r="AJ70" s="1">
        <f aca="true" t="shared" si="31" ref="AJ70:AJ133">ASIN((zh-z_2)/len2)*180/PI()</f>
        <v>81.64915128537999</v>
      </c>
      <c r="AK70" s="1">
        <f aca="true" t="shared" si="32" ref="AK70:AK133">ASIN((zh-z_3)/len3)*180/PI()</f>
        <v>83.38507359008345</v>
      </c>
      <c r="AN70" s="12">
        <f aca="true" t="shared" si="33" ref="AN70:AN133">((x_1-xh)*(y_2-yh)-(x_2-xh)*(y_1-yh))/(SQRT((x_1-x_2)^2+(y_1-y_2)^2))</f>
        <v>26.31886355534106</v>
      </c>
      <c r="AO70" s="12">
        <f aca="true" t="shared" si="34" ref="AO70:AO133">((x_2-xh)*(y_3-yh)-(x_3-xh)*(y_2-yh))/(SQRT((x_2-x_3)^2+(y_2-y_3)^2))</f>
        <v>10.63707087020684</v>
      </c>
      <c r="AP70" s="12">
        <f aca="true" t="shared" si="35" ref="AP70:AP133">((x_3-xh)*(y_1-yh)-(x_1-xh)*(y_3-yh))/(SQRT((x_3-x_1)^2+(y_3-y_1)^2))</f>
        <v>11.660858683973535</v>
      </c>
    </row>
    <row r="71" spans="1:42" ht="12.75">
      <c r="A71">
        <f aca="true" t="shared" si="36" ref="A71:A134">A70+1</f>
        <v>65</v>
      </c>
      <c r="B71">
        <v>12.339</v>
      </c>
      <c r="C71">
        <v>9.4379</v>
      </c>
      <c r="D71">
        <v>61.7343</v>
      </c>
      <c r="E71" s="1">
        <f aca="true" t="shared" si="37" ref="E71:E134">SQRT((B71-B70)^2+(C71-C70)^2+(D71-D70)^2)</f>
        <v>0.2728857269994158</v>
      </c>
      <c r="G71">
        <v>62.9564</v>
      </c>
      <c r="H71">
        <v>23.6177</v>
      </c>
      <c r="I71">
        <v>65.5137</v>
      </c>
      <c r="J71" s="1">
        <f aca="true" t="shared" si="38" ref="J71:J134">SQRT((G71-G70)^2+(H71-H70)^2+(I71-I70)^2)</f>
        <v>0.2550827708803533</v>
      </c>
      <c r="L71">
        <v>34.7555</v>
      </c>
      <c r="M71">
        <v>68.8872</v>
      </c>
      <c r="N71">
        <v>68.6329</v>
      </c>
      <c r="O71" s="1">
        <f aca="true" t="shared" si="39" ref="O71:O134">SQRT((L71-L70)^2+(M71-M70)^2+(N71-N70)^2)</f>
        <v>0.486989373600698</v>
      </c>
      <c r="Q71">
        <v>37.8379</v>
      </c>
      <c r="R71">
        <v>44.1022</v>
      </c>
      <c r="S71">
        <v>-9.2474</v>
      </c>
      <c r="T71" s="1">
        <f aca="true" t="shared" si="40" ref="T71:T134">SQRT((Q71-Q70)^2+(R71-R70)^2+(S71-S70)^2)</f>
        <v>0.3255523920968823</v>
      </c>
      <c r="V71" s="1">
        <f t="shared" si="21"/>
        <v>37.8379</v>
      </c>
      <c r="W71" s="1">
        <f t="shared" si="22"/>
        <v>44.1022</v>
      </c>
      <c r="X71" s="1">
        <f t="shared" si="23"/>
        <v>285.625</v>
      </c>
      <c r="Y71" s="1">
        <f aca="true" t="shared" si="41" ref="Y71:Y134">SQRT((V71-V70)^2+(W71-W70)^2+(X71-X70)^2)</f>
        <v>0.3138228799816903</v>
      </c>
      <c r="AA71" s="1">
        <f t="shared" si="24"/>
        <v>227.98871275172814</v>
      </c>
      <c r="AB71" s="1">
        <f t="shared" si="25"/>
        <v>222.4849167251344</v>
      </c>
      <c r="AC71" s="1">
        <f t="shared" si="26"/>
        <v>218.42474419618765</v>
      </c>
      <c r="AE71" s="1">
        <f t="shared" si="27"/>
        <v>52.701724593792946</v>
      </c>
      <c r="AF71" s="1">
        <f t="shared" si="28"/>
        <v>53.42609661672844</v>
      </c>
      <c r="AG71" s="1">
        <f t="shared" si="29"/>
        <v>63.90860211818125</v>
      </c>
      <c r="AI71" s="1">
        <f t="shared" si="30"/>
        <v>79.12021563940009</v>
      </c>
      <c r="AJ71" s="1">
        <f t="shared" si="31"/>
        <v>81.62317371214904</v>
      </c>
      <c r="AK71" s="1">
        <f t="shared" si="32"/>
        <v>83.43411082258714</v>
      </c>
      <c r="AN71" s="12">
        <f t="shared" si="33"/>
        <v>26.500904396993224</v>
      </c>
      <c r="AO71" s="12">
        <f t="shared" si="34"/>
        <v>10.488815537448387</v>
      </c>
      <c r="AP71" s="12">
        <f t="shared" si="35"/>
        <v>11.628825279127664</v>
      </c>
    </row>
    <row r="72" spans="1:42" ht="12.75">
      <c r="A72">
        <f t="shared" si="36"/>
        <v>66</v>
      </c>
      <c r="B72">
        <v>12.4354</v>
      </c>
      <c r="C72">
        <v>9.1697</v>
      </c>
      <c r="D72">
        <v>61.8891</v>
      </c>
      <c r="E72" s="1">
        <f t="shared" si="37"/>
        <v>0.32432582382536307</v>
      </c>
      <c r="G72">
        <v>62.9909</v>
      </c>
      <c r="H72">
        <v>23.6102</v>
      </c>
      <c r="I72">
        <v>65.5061</v>
      </c>
      <c r="J72" s="1">
        <f t="shared" si="38"/>
        <v>0.03611454000814687</v>
      </c>
      <c r="L72">
        <v>34.5628</v>
      </c>
      <c r="M72">
        <v>68.7237</v>
      </c>
      <c r="N72">
        <v>68.8179</v>
      </c>
      <c r="O72" s="1">
        <f t="shared" si="39"/>
        <v>0.3131940931754589</v>
      </c>
      <c r="Q72">
        <v>37.4837</v>
      </c>
      <c r="R72">
        <v>44.1034</v>
      </c>
      <c r="S72">
        <v>-9.1209</v>
      </c>
      <c r="T72" s="1">
        <f t="shared" si="40"/>
        <v>0.3761134536280231</v>
      </c>
      <c r="V72" s="1">
        <f t="shared" si="21"/>
        <v>37.4837</v>
      </c>
      <c r="W72" s="1">
        <f t="shared" si="22"/>
        <v>44.1034</v>
      </c>
      <c r="X72" s="1">
        <f t="shared" si="23"/>
        <v>285.625</v>
      </c>
      <c r="Y72" s="1">
        <f t="shared" si="41"/>
        <v>0.3542020327440246</v>
      </c>
      <c r="AA72" s="1">
        <f t="shared" si="24"/>
        <v>227.82785974807823</v>
      </c>
      <c r="AB72" s="1">
        <f t="shared" si="25"/>
        <v>222.53745445495238</v>
      </c>
      <c r="AC72" s="1">
        <f t="shared" si="26"/>
        <v>218.2200940319429</v>
      </c>
      <c r="AE72" s="1">
        <f t="shared" si="27"/>
        <v>52.70170120119463</v>
      </c>
      <c r="AF72" s="1">
        <f t="shared" si="28"/>
        <v>53.42614314266003</v>
      </c>
      <c r="AG72" s="1">
        <f t="shared" si="29"/>
        <v>63.90859892221077</v>
      </c>
      <c r="AI72" s="1">
        <f t="shared" si="30"/>
        <v>79.12442910204088</v>
      </c>
      <c r="AJ72" s="1">
        <f t="shared" si="31"/>
        <v>81.54510687395275</v>
      </c>
      <c r="AK72" s="1">
        <f t="shared" si="32"/>
        <v>83.47628402752939</v>
      </c>
      <c r="AN72" s="12">
        <f t="shared" si="33"/>
        <v>26.71071167836898</v>
      </c>
      <c r="AO72" s="12">
        <f t="shared" si="34"/>
        <v>10.654541005029543</v>
      </c>
      <c r="AP72" s="12">
        <f t="shared" si="35"/>
        <v>11.312972611849382</v>
      </c>
    </row>
    <row r="73" spans="1:42" ht="12.75">
      <c r="A73">
        <f t="shared" si="36"/>
        <v>67</v>
      </c>
      <c r="B73">
        <v>12.5337</v>
      </c>
      <c r="C73">
        <v>8.9054</v>
      </c>
      <c r="D73">
        <v>62.0426</v>
      </c>
      <c r="E73" s="1">
        <f t="shared" si="37"/>
        <v>0.32106016570107315</v>
      </c>
      <c r="G73">
        <v>63.0255</v>
      </c>
      <c r="H73">
        <v>23.6063</v>
      </c>
      <c r="I73">
        <v>65.4971</v>
      </c>
      <c r="J73" s="1">
        <f t="shared" si="38"/>
        <v>0.03596345367174598</v>
      </c>
      <c r="L73">
        <v>34.3722</v>
      </c>
      <c r="M73">
        <v>68.5625</v>
      </c>
      <c r="N73">
        <v>69.0015</v>
      </c>
      <c r="O73" s="1">
        <f t="shared" si="39"/>
        <v>0.30987539431196975</v>
      </c>
      <c r="Q73">
        <v>37.1296</v>
      </c>
      <c r="R73">
        <v>44.1047</v>
      </c>
      <c r="S73">
        <v>-8.9945</v>
      </c>
      <c r="T73" s="1">
        <f t="shared" si="40"/>
        <v>0.37598598378130643</v>
      </c>
      <c r="V73" s="1">
        <f t="shared" si="21"/>
        <v>37.1296</v>
      </c>
      <c r="W73" s="1">
        <f t="shared" si="22"/>
        <v>44.1047</v>
      </c>
      <c r="X73" s="1">
        <f t="shared" si="23"/>
        <v>285.625</v>
      </c>
      <c r="Y73" s="1">
        <f t="shared" si="41"/>
        <v>0.35410238632349933</v>
      </c>
      <c r="AA73" s="1">
        <f t="shared" si="24"/>
        <v>227.66870361791058</v>
      </c>
      <c r="AB73" s="1">
        <f t="shared" si="25"/>
        <v>222.59172131456285</v>
      </c>
      <c r="AC73" s="1">
        <f t="shared" si="26"/>
        <v>218.01726534348145</v>
      </c>
      <c r="AE73" s="1">
        <f t="shared" si="27"/>
        <v>52.7017257620659</v>
      </c>
      <c r="AF73" s="1">
        <f t="shared" si="28"/>
        <v>53.42613909585831</v>
      </c>
      <c r="AG73" s="1">
        <f t="shared" si="29"/>
        <v>63.90865318460404</v>
      </c>
      <c r="AI73" s="1">
        <f t="shared" si="30"/>
        <v>79.12816121631099</v>
      </c>
      <c r="AJ73" s="1">
        <f t="shared" si="31"/>
        <v>81.46724769885321</v>
      </c>
      <c r="AK73" s="1">
        <f t="shared" si="32"/>
        <v>83.5178562791543</v>
      </c>
      <c r="AN73" s="12">
        <f t="shared" si="33"/>
        <v>26.92028146713412</v>
      </c>
      <c r="AO73" s="12">
        <f t="shared" si="34"/>
        <v>10.820160229464589</v>
      </c>
      <c r="AP73" s="12">
        <f t="shared" si="35"/>
        <v>10.996930165857256</v>
      </c>
    </row>
    <row r="74" spans="1:42" ht="12.75">
      <c r="A74">
        <f t="shared" si="36"/>
        <v>68</v>
      </c>
      <c r="B74">
        <v>12.634</v>
      </c>
      <c r="C74">
        <v>8.6449</v>
      </c>
      <c r="D74">
        <v>62.1947</v>
      </c>
      <c r="E74" s="1">
        <f t="shared" si="37"/>
        <v>0.3178910977048579</v>
      </c>
      <c r="G74">
        <v>63.0603</v>
      </c>
      <c r="H74">
        <v>23.6059</v>
      </c>
      <c r="I74">
        <v>65.4868</v>
      </c>
      <c r="J74" s="1">
        <f t="shared" si="38"/>
        <v>0.03629448993993186</v>
      </c>
      <c r="L74">
        <v>34.1836</v>
      </c>
      <c r="M74">
        <v>68.4035</v>
      </c>
      <c r="N74">
        <v>69.1837</v>
      </c>
      <c r="O74" s="1">
        <f t="shared" si="39"/>
        <v>0.30667213763236706</v>
      </c>
      <c r="Q74">
        <v>36.7754</v>
      </c>
      <c r="R74">
        <v>44.1061</v>
      </c>
      <c r="S74">
        <v>-8.868</v>
      </c>
      <c r="T74" s="1">
        <f t="shared" si="40"/>
        <v>0.37611414490817036</v>
      </c>
      <c r="V74" s="1">
        <f t="shared" si="21"/>
        <v>36.7754</v>
      </c>
      <c r="W74" s="1">
        <f t="shared" si="22"/>
        <v>44.1061</v>
      </c>
      <c r="X74" s="1">
        <f t="shared" si="23"/>
        <v>285.625</v>
      </c>
      <c r="Y74" s="1">
        <f t="shared" si="41"/>
        <v>0.35420276678761864</v>
      </c>
      <c r="AA74" s="1">
        <f t="shared" si="24"/>
        <v>227.51132467965192</v>
      </c>
      <c r="AB74" s="1">
        <f t="shared" si="25"/>
        <v>222.64766171529848</v>
      </c>
      <c r="AC74" s="1">
        <f t="shared" si="26"/>
        <v>217.81624691397565</v>
      </c>
      <c r="AE74" s="1">
        <f t="shared" si="27"/>
        <v>52.701813774290535</v>
      </c>
      <c r="AF74" s="1">
        <f t="shared" si="28"/>
        <v>53.42617184732591</v>
      </c>
      <c r="AG74" s="1">
        <f t="shared" si="29"/>
        <v>63.908697804915406</v>
      </c>
      <c r="AI74" s="1">
        <f t="shared" si="30"/>
        <v>79.13143860594913</v>
      </c>
      <c r="AJ74" s="1">
        <f t="shared" si="31"/>
        <v>81.3895151921915</v>
      </c>
      <c r="AK74" s="1">
        <f t="shared" si="32"/>
        <v>83.55883863903382</v>
      </c>
      <c r="AN74" s="12">
        <f t="shared" si="33"/>
        <v>27.12980479455677</v>
      </c>
      <c r="AO74" s="12">
        <f t="shared" si="34"/>
        <v>10.985798300552316</v>
      </c>
      <c r="AP74" s="12">
        <f t="shared" si="35"/>
        <v>10.680478471701784</v>
      </c>
    </row>
    <row r="75" spans="1:42" ht="12.75">
      <c r="A75">
        <f t="shared" si="36"/>
        <v>69</v>
      </c>
      <c r="B75">
        <v>12.5293</v>
      </c>
      <c r="C75">
        <v>8.766</v>
      </c>
      <c r="D75">
        <v>62.1114</v>
      </c>
      <c r="E75" s="1">
        <f t="shared" si="37"/>
        <v>0.18046104842873797</v>
      </c>
      <c r="G75">
        <v>62.9536</v>
      </c>
      <c r="H75">
        <v>23.732</v>
      </c>
      <c r="I75">
        <v>65.4099</v>
      </c>
      <c r="J75" s="1">
        <f t="shared" si="38"/>
        <v>0.18220787579026568</v>
      </c>
      <c r="L75">
        <v>34.0715</v>
      </c>
      <c r="M75">
        <v>68.525</v>
      </c>
      <c r="N75">
        <v>69.1198</v>
      </c>
      <c r="O75" s="1">
        <f t="shared" si="39"/>
        <v>0.17723394144464233</v>
      </c>
      <c r="Q75">
        <v>36.669</v>
      </c>
      <c r="R75">
        <v>44.2522</v>
      </c>
      <c r="S75">
        <v>-8.9394</v>
      </c>
      <c r="T75" s="1">
        <f t="shared" si="40"/>
        <v>0.19432995137137554</v>
      </c>
      <c r="V75" s="1">
        <f t="shared" si="21"/>
        <v>36.669</v>
      </c>
      <c r="W75" s="1">
        <f t="shared" si="22"/>
        <v>44.2522</v>
      </c>
      <c r="X75" s="1">
        <f t="shared" si="23"/>
        <v>285.625</v>
      </c>
      <c r="Y75" s="1">
        <f t="shared" si="41"/>
        <v>0.18073784883084493</v>
      </c>
      <c r="AA75" s="1">
        <f t="shared" si="24"/>
        <v>227.59684727932856</v>
      </c>
      <c r="AB75" s="1">
        <f t="shared" si="25"/>
        <v>222.72550162298435</v>
      </c>
      <c r="AC75" s="1">
        <f t="shared" si="26"/>
        <v>217.87706959000985</v>
      </c>
      <c r="AE75" s="1">
        <f t="shared" si="27"/>
        <v>52.70171997895324</v>
      </c>
      <c r="AF75" s="1">
        <f t="shared" si="28"/>
        <v>53.426135059725226</v>
      </c>
      <c r="AG75" s="1">
        <f t="shared" si="29"/>
        <v>63.90870153899233</v>
      </c>
      <c r="AI75" s="1">
        <f t="shared" si="30"/>
        <v>79.13051939565177</v>
      </c>
      <c r="AJ75" s="1">
        <f t="shared" si="31"/>
        <v>81.38940767555118</v>
      </c>
      <c r="AK75" s="1">
        <f t="shared" si="32"/>
        <v>83.56695743901643</v>
      </c>
      <c r="AN75" s="12">
        <f t="shared" si="33"/>
        <v>27.150867184052363</v>
      </c>
      <c r="AO75" s="12">
        <f t="shared" si="34"/>
        <v>10.970556162728975</v>
      </c>
      <c r="AP75" s="12">
        <f t="shared" si="35"/>
        <v>10.67504285822557</v>
      </c>
    </row>
    <row r="76" spans="1:42" ht="12.75">
      <c r="A76">
        <f t="shared" si="36"/>
        <v>70</v>
      </c>
      <c r="B76">
        <v>12.4245</v>
      </c>
      <c r="C76">
        <v>8.8871</v>
      </c>
      <c r="D76">
        <v>62.0282</v>
      </c>
      <c r="E76" s="1">
        <f t="shared" si="37"/>
        <v>0.1804729619638374</v>
      </c>
      <c r="G76">
        <v>62.847</v>
      </c>
      <c r="H76">
        <v>23.858</v>
      </c>
      <c r="I76">
        <v>65.3331</v>
      </c>
      <c r="J76" s="1">
        <f t="shared" si="38"/>
        <v>0.1820379081400329</v>
      </c>
      <c r="L76">
        <v>33.9594</v>
      </c>
      <c r="M76">
        <v>68.6464</v>
      </c>
      <c r="N76">
        <v>69.0558</v>
      </c>
      <c r="O76" s="1">
        <f t="shared" si="39"/>
        <v>0.177201495479009</v>
      </c>
      <c r="Q76">
        <v>36.5625</v>
      </c>
      <c r="R76">
        <v>44.3982</v>
      </c>
      <c r="S76">
        <v>-9.0108</v>
      </c>
      <c r="T76" s="1">
        <f t="shared" si="40"/>
        <v>0.19430957258972</v>
      </c>
      <c r="V76" s="1">
        <f t="shared" si="21"/>
        <v>36.5625</v>
      </c>
      <c r="W76" s="1">
        <f t="shared" si="22"/>
        <v>44.3982</v>
      </c>
      <c r="X76" s="1">
        <f t="shared" si="23"/>
        <v>285.625</v>
      </c>
      <c r="Y76" s="1">
        <f t="shared" si="41"/>
        <v>0.18071593731599764</v>
      </c>
      <c r="AA76" s="1">
        <f t="shared" si="24"/>
        <v>227.6822571863034</v>
      </c>
      <c r="AB76" s="1">
        <f t="shared" si="25"/>
        <v>222.8032673950272</v>
      </c>
      <c r="AC76" s="1">
        <f t="shared" si="26"/>
        <v>217.9379951304728</v>
      </c>
      <c r="AE76" s="1">
        <f t="shared" si="27"/>
        <v>52.70179045412024</v>
      </c>
      <c r="AF76" s="1">
        <f t="shared" si="28"/>
        <v>53.42614251104041</v>
      </c>
      <c r="AG76" s="1">
        <f t="shared" si="29"/>
        <v>63.90863021736579</v>
      </c>
      <c r="AI76" s="1">
        <f t="shared" si="30"/>
        <v>79.12961519121316</v>
      </c>
      <c r="AJ76" s="1">
        <f t="shared" si="31"/>
        <v>81.3892543756779</v>
      </c>
      <c r="AK76" s="1">
        <f t="shared" si="32"/>
        <v>83.57507670304454</v>
      </c>
      <c r="AN76" s="12">
        <f t="shared" si="33"/>
        <v>27.171928823939442</v>
      </c>
      <c r="AO76" s="12">
        <f t="shared" si="34"/>
        <v>10.955427687593131</v>
      </c>
      <c r="AP76" s="12">
        <f t="shared" si="35"/>
        <v>10.669562654972772</v>
      </c>
    </row>
    <row r="77" spans="1:42" ht="12.75">
      <c r="A77">
        <f t="shared" si="36"/>
        <v>71</v>
      </c>
      <c r="B77">
        <v>12.0567</v>
      </c>
      <c r="C77">
        <v>8.8764</v>
      </c>
      <c r="D77">
        <v>61.8971</v>
      </c>
      <c r="E77" s="1">
        <f t="shared" si="37"/>
        <v>0.39061303101663114</v>
      </c>
      <c r="G77">
        <v>62.4618</v>
      </c>
      <c r="H77">
        <v>23.864</v>
      </c>
      <c r="I77">
        <v>65.3855</v>
      </c>
      <c r="J77" s="1">
        <f t="shared" si="38"/>
        <v>0.3887940328760238</v>
      </c>
      <c r="L77">
        <v>33.5421</v>
      </c>
      <c r="M77">
        <v>68.6315</v>
      </c>
      <c r="N77">
        <v>69.1091</v>
      </c>
      <c r="O77" s="1">
        <f t="shared" si="39"/>
        <v>0.42095390483995143</v>
      </c>
      <c r="Q77">
        <v>36.3944</v>
      </c>
      <c r="R77">
        <v>44.5398</v>
      </c>
      <c r="S77">
        <v>-8.9972</v>
      </c>
      <c r="T77" s="1">
        <f t="shared" si="40"/>
        <v>0.2202115573715421</v>
      </c>
      <c r="V77" s="1">
        <f t="shared" si="21"/>
        <v>36.3944</v>
      </c>
      <c r="W77" s="1">
        <f t="shared" si="22"/>
        <v>44.5398</v>
      </c>
      <c r="X77" s="1">
        <f t="shared" si="23"/>
        <v>285.625</v>
      </c>
      <c r="Y77" s="1">
        <f t="shared" si="41"/>
        <v>0.21979119636600544</v>
      </c>
      <c r="AA77" s="1">
        <f t="shared" si="24"/>
        <v>227.85604003242923</v>
      </c>
      <c r="AB77" s="1">
        <f t="shared" si="25"/>
        <v>222.73849108012294</v>
      </c>
      <c r="AC77" s="1">
        <f t="shared" si="26"/>
        <v>217.8707887188872</v>
      </c>
      <c r="AE77" s="1">
        <f t="shared" si="27"/>
        <v>52.701719083251916</v>
      </c>
      <c r="AF77" s="1">
        <f t="shared" si="28"/>
        <v>53.42605451743559</v>
      </c>
      <c r="AG77" s="1">
        <f t="shared" si="29"/>
        <v>63.90858575473251</v>
      </c>
      <c r="AI77" s="1">
        <f t="shared" si="30"/>
        <v>79.07698715692031</v>
      </c>
      <c r="AJ77" s="1">
        <f t="shared" si="31"/>
        <v>81.40928665341345</v>
      </c>
      <c r="AK77" s="1">
        <f t="shared" si="32"/>
        <v>83.60684457578321</v>
      </c>
      <c r="AN77" s="12">
        <f t="shared" si="33"/>
        <v>27.247740462307814</v>
      </c>
      <c r="AO77" s="12">
        <f t="shared" si="34"/>
        <v>10.67684150799231</v>
      </c>
      <c r="AP77" s="12">
        <f t="shared" si="35"/>
        <v>10.835519616984486</v>
      </c>
    </row>
    <row r="78" spans="1:42" ht="12.75">
      <c r="A78">
        <f t="shared" si="36"/>
        <v>72</v>
      </c>
      <c r="B78">
        <v>11.6895</v>
      </c>
      <c r="C78">
        <v>8.8657</v>
      </c>
      <c r="D78">
        <v>61.7651</v>
      </c>
      <c r="E78" s="1">
        <f t="shared" si="37"/>
        <v>0.3903515466858052</v>
      </c>
      <c r="G78">
        <v>62.0767</v>
      </c>
      <c r="H78">
        <v>23.8696</v>
      </c>
      <c r="I78">
        <v>65.4368</v>
      </c>
      <c r="J78" s="1">
        <f t="shared" si="38"/>
        <v>0.3885422242176476</v>
      </c>
      <c r="L78">
        <v>33.1248</v>
      </c>
      <c r="M78">
        <v>68.6163</v>
      </c>
      <c r="N78">
        <v>69.1613</v>
      </c>
      <c r="O78" s="1">
        <f t="shared" si="39"/>
        <v>0.42082676958577375</v>
      </c>
      <c r="Q78">
        <v>36.2264</v>
      </c>
      <c r="R78">
        <v>44.6813</v>
      </c>
      <c r="S78">
        <v>-8.9838</v>
      </c>
      <c r="T78" s="1">
        <f t="shared" si="40"/>
        <v>0.22005865127279114</v>
      </c>
      <c r="V78" s="1">
        <f t="shared" si="21"/>
        <v>36.2264</v>
      </c>
      <c r="W78" s="1">
        <f t="shared" si="22"/>
        <v>44.6813</v>
      </c>
      <c r="X78" s="1">
        <f t="shared" si="23"/>
        <v>285.625</v>
      </c>
      <c r="Y78" s="1">
        <f t="shared" si="41"/>
        <v>0.21965029023427202</v>
      </c>
      <c r="AA78" s="1">
        <f t="shared" si="24"/>
        <v>228.03085644925338</v>
      </c>
      <c r="AB78" s="1">
        <f t="shared" si="25"/>
        <v>222.6751182467857</v>
      </c>
      <c r="AC78" s="1">
        <f t="shared" si="26"/>
        <v>217.80504485720712</v>
      </c>
      <c r="AE78" s="1">
        <f t="shared" si="27"/>
        <v>52.70169181288206</v>
      </c>
      <c r="AF78" s="1">
        <f t="shared" si="28"/>
        <v>53.426131946361224</v>
      </c>
      <c r="AG78" s="1">
        <f t="shared" si="29"/>
        <v>63.908607095523514</v>
      </c>
      <c r="AI78" s="1">
        <f t="shared" si="30"/>
        <v>79.0245367442146</v>
      </c>
      <c r="AJ78" s="1">
        <f t="shared" si="31"/>
        <v>81.42888019085731</v>
      </c>
      <c r="AK78" s="1">
        <f t="shared" si="32"/>
        <v>83.63795082736921</v>
      </c>
      <c r="AN78" s="12">
        <f t="shared" si="33"/>
        <v>27.323555761063314</v>
      </c>
      <c r="AO78" s="12">
        <f t="shared" si="34"/>
        <v>10.398074813714736</v>
      </c>
      <c r="AP78" s="12">
        <f t="shared" si="35"/>
        <v>11.001660183205429</v>
      </c>
    </row>
    <row r="79" spans="1:42" ht="12.75">
      <c r="A79">
        <f t="shared" si="36"/>
        <v>73</v>
      </c>
      <c r="B79">
        <v>11.4438</v>
      </c>
      <c r="C79">
        <v>9.1536</v>
      </c>
      <c r="D79">
        <v>61.6523</v>
      </c>
      <c r="E79" s="1">
        <f t="shared" si="37"/>
        <v>0.39494143869692994</v>
      </c>
      <c r="G79">
        <v>61.8349</v>
      </c>
      <c r="H79">
        <v>24.1491</v>
      </c>
      <c r="I79">
        <v>65.3059</v>
      </c>
      <c r="J79" s="1">
        <f t="shared" si="38"/>
        <v>0.3920743551929998</v>
      </c>
      <c r="L79">
        <v>32.892</v>
      </c>
      <c r="M79">
        <v>68.9013</v>
      </c>
      <c r="N79">
        <v>69.0342</v>
      </c>
      <c r="O79" s="1">
        <f t="shared" si="39"/>
        <v>0.3893266623286988</v>
      </c>
      <c r="Q79">
        <v>35.9642</v>
      </c>
      <c r="R79">
        <v>44.9561</v>
      </c>
      <c r="S79">
        <v>-9.1088</v>
      </c>
      <c r="T79" s="1">
        <f t="shared" si="40"/>
        <v>0.3998610758751087</v>
      </c>
      <c r="V79" s="1">
        <f t="shared" si="21"/>
        <v>35.9642</v>
      </c>
      <c r="W79" s="1">
        <f t="shared" si="22"/>
        <v>44.9561</v>
      </c>
      <c r="X79" s="1">
        <f t="shared" si="23"/>
        <v>285.625</v>
      </c>
      <c r="Y79" s="1">
        <f t="shared" si="41"/>
        <v>0.3798208525081258</v>
      </c>
      <c r="AA79" s="1">
        <f t="shared" si="24"/>
        <v>228.1377640104768</v>
      </c>
      <c r="AB79" s="1">
        <f t="shared" si="25"/>
        <v>222.80648597448862</v>
      </c>
      <c r="AC79" s="1">
        <f t="shared" si="26"/>
        <v>217.93206661829277</v>
      </c>
      <c r="AE79" s="1">
        <f t="shared" si="27"/>
        <v>52.70177200455407</v>
      </c>
      <c r="AF79" s="1">
        <f t="shared" si="28"/>
        <v>53.426127373598774</v>
      </c>
      <c r="AG79" s="1">
        <f t="shared" si="29"/>
        <v>63.90857052180092</v>
      </c>
      <c r="AI79" s="1">
        <f t="shared" si="30"/>
        <v>79.03489390544736</v>
      </c>
      <c r="AJ79" s="1">
        <f t="shared" si="31"/>
        <v>81.4306048335879</v>
      </c>
      <c r="AK79" s="1">
        <f t="shared" si="32"/>
        <v>83.63999274971695</v>
      </c>
      <c r="AN79" s="12">
        <f t="shared" si="33"/>
        <v>27.321586057107663</v>
      </c>
      <c r="AO79" s="12">
        <f t="shared" si="34"/>
        <v>10.423991803893742</v>
      </c>
      <c r="AP79" s="12">
        <f t="shared" si="35"/>
        <v>10.981875444021409</v>
      </c>
    </row>
    <row r="80" spans="1:42" ht="12.75">
      <c r="A80">
        <f t="shared" si="36"/>
        <v>74</v>
      </c>
      <c r="B80">
        <v>11.0922</v>
      </c>
      <c r="C80">
        <v>9.0253</v>
      </c>
      <c r="D80">
        <v>61.5759</v>
      </c>
      <c r="E80" s="1">
        <f t="shared" si="37"/>
        <v>0.3819953010182192</v>
      </c>
      <c r="G80">
        <v>61.425</v>
      </c>
      <c r="H80">
        <v>24.1794</v>
      </c>
      <c r="I80">
        <v>65.3751</v>
      </c>
      <c r="J80" s="1">
        <f t="shared" si="38"/>
        <v>0.4168029990295195</v>
      </c>
      <c r="L80">
        <v>32.3262</v>
      </c>
      <c r="M80">
        <v>68.8287</v>
      </c>
      <c r="N80">
        <v>69.1244</v>
      </c>
      <c r="O80" s="1">
        <f t="shared" si="39"/>
        <v>0.5775261379366339</v>
      </c>
      <c r="Q80">
        <v>35.657</v>
      </c>
      <c r="R80">
        <v>45.0477</v>
      </c>
      <c r="S80">
        <v>-9.0582</v>
      </c>
      <c r="T80" s="1">
        <f t="shared" si="40"/>
        <v>0.3245346822760259</v>
      </c>
      <c r="V80" s="1">
        <f t="shared" si="21"/>
        <v>35.657</v>
      </c>
      <c r="W80" s="1">
        <f t="shared" si="22"/>
        <v>45.0477</v>
      </c>
      <c r="X80" s="1">
        <f t="shared" si="23"/>
        <v>285.625</v>
      </c>
      <c r="Y80" s="1">
        <f t="shared" si="41"/>
        <v>0.32056574988604286</v>
      </c>
      <c r="AA80" s="1">
        <f t="shared" si="24"/>
        <v>228.25214546989477</v>
      </c>
      <c r="AB80" s="1">
        <f t="shared" si="25"/>
        <v>222.73188864394788</v>
      </c>
      <c r="AC80" s="1">
        <f t="shared" si="26"/>
        <v>217.82823506148142</v>
      </c>
      <c r="AE80" s="1">
        <f t="shared" si="27"/>
        <v>52.70172125547704</v>
      </c>
      <c r="AF80" s="1">
        <f t="shared" si="28"/>
        <v>53.426186485842315</v>
      </c>
      <c r="AG80" s="1">
        <f t="shared" si="29"/>
        <v>63.908600828135796</v>
      </c>
      <c r="AI80" s="1">
        <f t="shared" si="30"/>
        <v>78.98762661731399</v>
      </c>
      <c r="AJ80" s="1">
        <f t="shared" si="31"/>
        <v>81.43848849347515</v>
      </c>
      <c r="AK80" s="1">
        <f t="shared" si="32"/>
        <v>83.67091791727591</v>
      </c>
      <c r="AN80" s="12">
        <f t="shared" si="33"/>
        <v>27.411047228169654</v>
      </c>
      <c r="AO80" s="12">
        <f t="shared" si="34"/>
        <v>10.193941524601916</v>
      </c>
      <c r="AP80" s="12">
        <f t="shared" si="35"/>
        <v>11.095889105633086</v>
      </c>
    </row>
    <row r="81" spans="1:42" ht="12.75">
      <c r="A81">
        <f t="shared" si="36"/>
        <v>75</v>
      </c>
      <c r="B81">
        <v>10.7422</v>
      </c>
      <c r="C81">
        <v>8.8965</v>
      </c>
      <c r="D81">
        <v>61.4987</v>
      </c>
      <c r="E81" s="1">
        <f t="shared" si="37"/>
        <v>0.3808533576063094</v>
      </c>
      <c r="G81">
        <v>61.0159</v>
      </c>
      <c r="H81">
        <v>24.2088</v>
      </c>
      <c r="I81">
        <v>65.4434</v>
      </c>
      <c r="J81" s="1">
        <f t="shared" si="38"/>
        <v>0.41580291004272096</v>
      </c>
      <c r="L81">
        <v>31.7615</v>
      </c>
      <c r="M81">
        <v>68.7544</v>
      </c>
      <c r="N81">
        <v>69.2138</v>
      </c>
      <c r="O81" s="1">
        <f t="shared" si="39"/>
        <v>0.5765404929404347</v>
      </c>
      <c r="Q81">
        <v>35.3498</v>
      </c>
      <c r="R81">
        <v>45.1391</v>
      </c>
      <c r="S81">
        <v>-9.0076</v>
      </c>
      <c r="T81" s="1">
        <f t="shared" si="40"/>
        <v>0.32447828895011854</v>
      </c>
      <c r="V81" s="1">
        <f t="shared" si="21"/>
        <v>35.3498</v>
      </c>
      <c r="W81" s="1">
        <f t="shared" si="22"/>
        <v>45.1391</v>
      </c>
      <c r="X81" s="1">
        <f t="shared" si="23"/>
        <v>285.625</v>
      </c>
      <c r="Y81" s="1">
        <f t="shared" si="41"/>
        <v>0.32050865822937874</v>
      </c>
      <c r="AA81" s="1">
        <f t="shared" si="24"/>
        <v>228.3673759191755</v>
      </c>
      <c r="AB81" s="1">
        <f t="shared" si="25"/>
        <v>222.65840007926943</v>
      </c>
      <c r="AC81" s="1">
        <f t="shared" si="26"/>
        <v>217.72543667752743</v>
      </c>
      <c r="AE81" s="1">
        <f t="shared" si="27"/>
        <v>52.701727685816905</v>
      </c>
      <c r="AF81" s="1">
        <f t="shared" si="28"/>
        <v>53.42608272070863</v>
      </c>
      <c r="AG81" s="1">
        <f t="shared" si="29"/>
        <v>63.90854350483979</v>
      </c>
      <c r="AI81" s="1">
        <f t="shared" si="30"/>
        <v>78.94056245874297</v>
      </c>
      <c r="AJ81" s="1">
        <f t="shared" si="31"/>
        <v>81.44604481304754</v>
      </c>
      <c r="AK81" s="1">
        <f t="shared" si="32"/>
        <v>83.70147965305891</v>
      </c>
      <c r="AN81" s="12">
        <f t="shared" si="33"/>
        <v>27.50035483375014</v>
      </c>
      <c r="AO81" s="12">
        <f t="shared" si="34"/>
        <v>9.963967373061038</v>
      </c>
      <c r="AP81" s="12">
        <f t="shared" si="35"/>
        <v>11.209841067549242</v>
      </c>
    </row>
    <row r="82" spans="1:42" ht="12.75">
      <c r="A82">
        <f t="shared" si="36"/>
        <v>76</v>
      </c>
      <c r="B82">
        <v>10.5679</v>
      </c>
      <c r="C82">
        <v>9.1523</v>
      </c>
      <c r="D82">
        <v>61.3354</v>
      </c>
      <c r="E82" s="1">
        <f t="shared" si="37"/>
        <v>0.3499728846639414</v>
      </c>
      <c r="G82">
        <v>60.8524</v>
      </c>
      <c r="H82">
        <v>24.4299</v>
      </c>
      <c r="I82">
        <v>65.2768</v>
      </c>
      <c r="J82" s="1">
        <f t="shared" si="38"/>
        <v>0.32151674917490763</v>
      </c>
      <c r="L82">
        <v>31.6269</v>
      </c>
      <c r="M82">
        <v>68.9903</v>
      </c>
      <c r="N82">
        <v>69.0967</v>
      </c>
      <c r="O82" s="1">
        <f t="shared" si="39"/>
        <v>0.2957674424273282</v>
      </c>
      <c r="Q82">
        <v>35.1743</v>
      </c>
      <c r="R82">
        <v>45.4426</v>
      </c>
      <c r="S82">
        <v>-9.1469</v>
      </c>
      <c r="T82" s="1">
        <f t="shared" si="40"/>
        <v>0.37724924121858716</v>
      </c>
      <c r="V82" s="1">
        <f t="shared" si="21"/>
        <v>35.1743</v>
      </c>
      <c r="W82" s="1">
        <f t="shared" si="22"/>
        <v>45.4426</v>
      </c>
      <c r="X82" s="1">
        <f t="shared" si="23"/>
        <v>285.625</v>
      </c>
      <c r="Y82" s="1">
        <f t="shared" si="41"/>
        <v>0.3505887904654107</v>
      </c>
      <c r="AA82" s="1">
        <f t="shared" si="24"/>
        <v>228.53508584725017</v>
      </c>
      <c r="AB82" s="1">
        <f t="shared" si="25"/>
        <v>222.83228586571562</v>
      </c>
      <c r="AC82" s="1">
        <f t="shared" si="26"/>
        <v>217.8338424647098</v>
      </c>
      <c r="AE82" s="1">
        <f t="shared" si="27"/>
        <v>52.70171378589126</v>
      </c>
      <c r="AF82" s="1">
        <f t="shared" si="28"/>
        <v>53.426124081950775</v>
      </c>
      <c r="AG82" s="1">
        <f t="shared" si="29"/>
        <v>63.90857143365044</v>
      </c>
      <c r="AI82" s="1">
        <f t="shared" si="30"/>
        <v>78.93886964123108</v>
      </c>
      <c r="AJ82" s="1">
        <f t="shared" si="31"/>
        <v>81.43679870266028</v>
      </c>
      <c r="AK82" s="1">
        <f t="shared" si="32"/>
        <v>83.7239326039459</v>
      </c>
      <c r="AN82" s="12">
        <f t="shared" si="33"/>
        <v>27.569917061357923</v>
      </c>
      <c r="AO82" s="12">
        <f t="shared" si="34"/>
        <v>9.947941650018214</v>
      </c>
      <c r="AP82" s="12">
        <f t="shared" si="35"/>
        <v>11.16346351568799</v>
      </c>
    </row>
    <row r="83" spans="1:42" ht="12.75">
      <c r="A83">
        <f t="shared" si="36"/>
        <v>77</v>
      </c>
      <c r="B83">
        <v>10.3725</v>
      </c>
      <c r="C83">
        <v>9.4189</v>
      </c>
      <c r="D83">
        <v>61.1621</v>
      </c>
      <c r="E83" s="1">
        <f t="shared" si="37"/>
        <v>0.37321523280809304</v>
      </c>
      <c r="G83">
        <v>60.662</v>
      </c>
      <c r="H83">
        <v>24.6791</v>
      </c>
      <c r="I83">
        <v>65.1072</v>
      </c>
      <c r="J83" s="1">
        <f t="shared" si="38"/>
        <v>0.356534654697123</v>
      </c>
      <c r="L83">
        <v>31.4505</v>
      </c>
      <c r="M83">
        <v>69.2464</v>
      </c>
      <c r="N83">
        <v>68.9529</v>
      </c>
      <c r="O83" s="1">
        <f t="shared" si="39"/>
        <v>0.34261145631749285</v>
      </c>
      <c r="Q83">
        <v>34.9841</v>
      </c>
      <c r="R83">
        <v>45.7385</v>
      </c>
      <c r="S83">
        <v>-9.3033</v>
      </c>
      <c r="T83" s="1">
        <f t="shared" si="40"/>
        <v>0.3849594913753958</v>
      </c>
      <c r="V83" s="1">
        <f t="shared" si="21"/>
        <v>34.9841</v>
      </c>
      <c r="W83" s="1">
        <f t="shared" si="22"/>
        <v>45.7385</v>
      </c>
      <c r="X83" s="1">
        <f t="shared" si="23"/>
        <v>285.625</v>
      </c>
      <c r="Y83" s="1">
        <f t="shared" si="41"/>
        <v>0.35175680519359326</v>
      </c>
      <c r="AA83" s="1">
        <f t="shared" si="24"/>
        <v>228.71037946523109</v>
      </c>
      <c r="AB83" s="1">
        <f t="shared" si="25"/>
        <v>223.00437886644735</v>
      </c>
      <c r="AC83" s="1">
        <f t="shared" si="26"/>
        <v>217.9722611016824</v>
      </c>
      <c r="AE83" s="1">
        <f t="shared" si="27"/>
        <v>52.701720354273064</v>
      </c>
      <c r="AF83" s="1">
        <f t="shared" si="28"/>
        <v>53.426073878116846</v>
      </c>
      <c r="AG83" s="1">
        <f t="shared" si="29"/>
        <v>63.90859413952085</v>
      </c>
      <c r="AI83" s="1">
        <f t="shared" si="30"/>
        <v>78.94051867163104</v>
      </c>
      <c r="AJ83" s="1">
        <f t="shared" si="31"/>
        <v>81.43580738434615</v>
      </c>
      <c r="AK83" s="1">
        <f t="shared" si="32"/>
        <v>83.73888458174507</v>
      </c>
      <c r="AN83" s="12">
        <f t="shared" si="33"/>
        <v>27.608186462968867</v>
      </c>
      <c r="AO83" s="12">
        <f t="shared" si="34"/>
        <v>9.931375416270258</v>
      </c>
      <c r="AP83" s="12">
        <f t="shared" si="35"/>
        <v>11.144320943943894</v>
      </c>
    </row>
    <row r="84" spans="1:42" ht="12.75">
      <c r="A84">
        <f t="shared" si="36"/>
        <v>78</v>
      </c>
      <c r="B84">
        <v>10.1757</v>
      </c>
      <c r="C84">
        <v>9.5775</v>
      </c>
      <c r="D84">
        <v>61.0094</v>
      </c>
      <c r="E84" s="1">
        <f t="shared" si="37"/>
        <v>0.2952989840822361</v>
      </c>
      <c r="G84">
        <v>60.4399</v>
      </c>
      <c r="H84">
        <v>24.9178</v>
      </c>
      <c r="I84">
        <v>64.967</v>
      </c>
      <c r="J84" s="1">
        <f t="shared" si="38"/>
        <v>0.35491145374586264</v>
      </c>
      <c r="L84">
        <v>31.1539</v>
      </c>
      <c r="M84">
        <v>69.4318</v>
      </c>
      <c r="N84">
        <v>68.8638</v>
      </c>
      <c r="O84" s="1">
        <f t="shared" si="39"/>
        <v>0.36094809876213746</v>
      </c>
      <c r="Q84">
        <v>34.7201</v>
      </c>
      <c r="R84">
        <v>46.0153</v>
      </c>
      <c r="S84">
        <v>-9.4184</v>
      </c>
      <c r="T84" s="1">
        <f t="shared" si="40"/>
        <v>0.3994524377194344</v>
      </c>
      <c r="V84" s="1">
        <f t="shared" si="21"/>
        <v>34.7201</v>
      </c>
      <c r="W84" s="1">
        <f t="shared" si="22"/>
        <v>46.0153</v>
      </c>
      <c r="X84" s="1">
        <f t="shared" si="23"/>
        <v>285.625</v>
      </c>
      <c r="Y84" s="1">
        <f t="shared" si="41"/>
        <v>0.3825104443018499</v>
      </c>
      <c r="AA84" s="1">
        <f t="shared" si="24"/>
        <v>228.8718169708975</v>
      </c>
      <c r="AB84" s="1">
        <f t="shared" si="25"/>
        <v>223.15144091466226</v>
      </c>
      <c r="AC84" s="1">
        <f t="shared" si="26"/>
        <v>218.05152620454186</v>
      </c>
      <c r="AE84" s="1">
        <f t="shared" si="27"/>
        <v>52.7017760942646</v>
      </c>
      <c r="AF84" s="1">
        <f t="shared" si="28"/>
        <v>53.42612696275109</v>
      </c>
      <c r="AG84" s="1">
        <f t="shared" si="29"/>
        <v>63.90863559089647</v>
      </c>
      <c r="AI84" s="1">
        <f t="shared" si="30"/>
        <v>78.93303114793152</v>
      </c>
      <c r="AJ84" s="1">
        <f t="shared" si="31"/>
        <v>81.42680807712858</v>
      </c>
      <c r="AK84" s="1">
        <f t="shared" si="32"/>
        <v>83.76376864220065</v>
      </c>
      <c r="AN84" s="12">
        <f t="shared" si="33"/>
        <v>27.686321451187606</v>
      </c>
      <c r="AO84" s="12">
        <f t="shared" si="34"/>
        <v>9.890990250004188</v>
      </c>
      <c r="AP84" s="12">
        <f t="shared" si="35"/>
        <v>11.110728109545374</v>
      </c>
    </row>
    <row r="85" spans="1:42" ht="12.75">
      <c r="A85">
        <f t="shared" si="36"/>
        <v>79</v>
      </c>
      <c r="B85">
        <v>9.8357</v>
      </c>
      <c r="C85">
        <v>9.696</v>
      </c>
      <c r="D85">
        <v>60.8377</v>
      </c>
      <c r="E85" s="1">
        <f t="shared" si="37"/>
        <v>0.39890241914533603</v>
      </c>
      <c r="G85">
        <v>60.0688</v>
      </c>
      <c r="H85">
        <v>25.1164</v>
      </c>
      <c r="I85">
        <v>64.8776</v>
      </c>
      <c r="J85" s="1">
        <f t="shared" si="38"/>
        <v>0.4302900533361166</v>
      </c>
      <c r="L85">
        <v>30.7023</v>
      </c>
      <c r="M85">
        <v>69.575</v>
      </c>
      <c r="N85">
        <v>68.8004</v>
      </c>
      <c r="O85" s="1">
        <f t="shared" si="39"/>
        <v>0.4779836398873935</v>
      </c>
      <c r="Q85">
        <v>34.4035</v>
      </c>
      <c r="R85">
        <v>46.2732</v>
      </c>
      <c r="S85">
        <v>-9.5097</v>
      </c>
      <c r="T85" s="1">
        <f t="shared" si="40"/>
        <v>0.41842999414477977</v>
      </c>
      <c r="V85" s="1">
        <f t="shared" si="21"/>
        <v>34.4035</v>
      </c>
      <c r="W85" s="1">
        <f t="shared" si="22"/>
        <v>46.2732</v>
      </c>
      <c r="X85" s="1">
        <f t="shared" si="23"/>
        <v>285.625</v>
      </c>
      <c r="Y85" s="1">
        <f t="shared" si="41"/>
        <v>0.40834785416357994</v>
      </c>
      <c r="AA85" s="1">
        <f t="shared" si="24"/>
        <v>229.06505320098483</v>
      </c>
      <c r="AB85" s="1">
        <f t="shared" si="25"/>
        <v>223.2391820830071</v>
      </c>
      <c r="AC85" s="1">
        <f t="shared" si="26"/>
        <v>218.10451606933773</v>
      </c>
      <c r="AE85" s="1">
        <f t="shared" si="27"/>
        <v>52.7017444092698</v>
      </c>
      <c r="AF85" s="1">
        <f t="shared" si="28"/>
        <v>53.426087223846</v>
      </c>
      <c r="AG85" s="1">
        <f t="shared" si="29"/>
        <v>63.90863969644481</v>
      </c>
      <c r="AI85" s="1">
        <f t="shared" si="30"/>
        <v>78.90967520766625</v>
      </c>
      <c r="AJ85" s="1">
        <f t="shared" si="31"/>
        <v>81.43135320072474</v>
      </c>
      <c r="AK85" s="1">
        <f t="shared" si="32"/>
        <v>83.78975607121419</v>
      </c>
      <c r="AN85" s="12">
        <f t="shared" si="33"/>
        <v>27.757052894198438</v>
      </c>
      <c r="AO85" s="12">
        <f t="shared" si="34"/>
        <v>9.754576356026236</v>
      </c>
      <c r="AP85" s="12">
        <f t="shared" si="35"/>
        <v>11.163007690714947</v>
      </c>
    </row>
    <row r="86" spans="1:42" ht="12.75">
      <c r="A86">
        <f t="shared" si="36"/>
        <v>80</v>
      </c>
      <c r="B86">
        <v>9.2426</v>
      </c>
      <c r="C86">
        <v>9.2241</v>
      </c>
      <c r="D86">
        <v>60.7871</v>
      </c>
      <c r="E86" s="1">
        <f t="shared" si="37"/>
        <v>0.7596167323064962</v>
      </c>
      <c r="G86">
        <v>59.3465</v>
      </c>
      <c r="H86">
        <v>24.9694</v>
      </c>
      <c r="I86">
        <v>65.1642</v>
      </c>
      <c r="J86" s="1">
        <f t="shared" si="38"/>
        <v>0.7908639895709005</v>
      </c>
      <c r="L86">
        <v>29.6591</v>
      </c>
      <c r="M86">
        <v>69.218</v>
      </c>
      <c r="N86">
        <v>69.0462</v>
      </c>
      <c r="O86" s="1">
        <f t="shared" si="39"/>
        <v>1.129660515376193</v>
      </c>
      <c r="Q86">
        <v>33.9709</v>
      </c>
      <c r="R86">
        <v>46.1737</v>
      </c>
      <c r="S86">
        <v>-9.3089</v>
      </c>
      <c r="T86" s="1">
        <f t="shared" si="40"/>
        <v>0.4871998050081735</v>
      </c>
      <c r="V86" s="1">
        <f t="shared" si="21"/>
        <v>33.9709</v>
      </c>
      <c r="W86" s="1">
        <f t="shared" si="22"/>
        <v>46.1737</v>
      </c>
      <c r="X86" s="1">
        <f t="shared" si="23"/>
        <v>285.625</v>
      </c>
      <c r="Y86" s="1">
        <f t="shared" si="41"/>
        <v>0.44389526917956884</v>
      </c>
      <c r="AA86" s="1">
        <f t="shared" si="24"/>
        <v>229.19171677322896</v>
      </c>
      <c r="AB86" s="1">
        <f t="shared" si="25"/>
        <v>222.9271355185142</v>
      </c>
      <c r="AC86" s="1">
        <f t="shared" si="26"/>
        <v>217.84399920853915</v>
      </c>
      <c r="AE86" s="1">
        <f t="shared" si="27"/>
        <v>52.70174827944515</v>
      </c>
      <c r="AF86" s="1">
        <f t="shared" si="28"/>
        <v>53.42611949898664</v>
      </c>
      <c r="AG86" s="1">
        <f t="shared" si="29"/>
        <v>63.9086398092621</v>
      </c>
      <c r="AI86" s="1">
        <f t="shared" si="30"/>
        <v>78.81430032051863</v>
      </c>
      <c r="AJ86" s="1">
        <f t="shared" si="31"/>
        <v>81.46932387091542</v>
      </c>
      <c r="AK86" s="1">
        <f t="shared" si="32"/>
        <v>83.82190329948874</v>
      </c>
      <c r="AN86" s="12">
        <f t="shared" si="33"/>
        <v>27.836516983089293</v>
      </c>
      <c r="AO86" s="12">
        <f t="shared" si="34"/>
        <v>9.258425179060534</v>
      </c>
      <c r="AP86" s="12">
        <f t="shared" si="35"/>
        <v>11.505986500791963</v>
      </c>
    </row>
    <row r="87" spans="1:42" ht="12.75">
      <c r="A87">
        <f t="shared" si="36"/>
        <v>81</v>
      </c>
      <c r="B87">
        <v>8.655</v>
      </c>
      <c r="C87">
        <v>8.7487</v>
      </c>
      <c r="D87">
        <v>60.7332</v>
      </c>
      <c r="E87" s="1">
        <f t="shared" si="37"/>
        <v>0.757749384691272</v>
      </c>
      <c r="G87">
        <v>58.6258</v>
      </c>
      <c r="H87">
        <v>24.8165</v>
      </c>
      <c r="I87">
        <v>65.4473</v>
      </c>
      <c r="J87" s="1">
        <f t="shared" si="38"/>
        <v>0.7892607363856404</v>
      </c>
      <c r="L87">
        <v>28.6196</v>
      </c>
      <c r="M87">
        <v>68.8531</v>
      </c>
      <c r="N87">
        <v>69.2884</v>
      </c>
      <c r="O87" s="1">
        <f t="shared" si="39"/>
        <v>1.12799516842937</v>
      </c>
      <c r="Q87">
        <v>33.5387</v>
      </c>
      <c r="R87">
        <v>46.0739</v>
      </c>
      <c r="S87">
        <v>-9.1084</v>
      </c>
      <c r="T87" s="1">
        <f t="shared" si="40"/>
        <v>0.48678242573042874</v>
      </c>
      <c r="V87" s="1">
        <f t="shared" si="21"/>
        <v>33.5387</v>
      </c>
      <c r="W87" s="1">
        <f t="shared" si="22"/>
        <v>46.0739</v>
      </c>
      <c r="X87" s="1">
        <f t="shared" si="23"/>
        <v>285.625</v>
      </c>
      <c r="Y87" s="1">
        <f t="shared" si="41"/>
        <v>0.44357285760064313</v>
      </c>
      <c r="AA87" s="1">
        <f t="shared" si="24"/>
        <v>229.32224224433617</v>
      </c>
      <c r="AB87" s="1">
        <f t="shared" si="25"/>
        <v>222.61953916595016</v>
      </c>
      <c r="AC87" s="1">
        <f t="shared" si="26"/>
        <v>217.58817522331032</v>
      </c>
      <c r="AE87" s="1">
        <f t="shared" si="27"/>
        <v>52.70178164246442</v>
      </c>
      <c r="AF87" s="1">
        <f t="shared" si="28"/>
        <v>53.42610061767562</v>
      </c>
      <c r="AG87" s="1">
        <f t="shared" si="29"/>
        <v>63.908650428247974</v>
      </c>
      <c r="AI87" s="1">
        <f t="shared" si="30"/>
        <v>78.7192032592404</v>
      </c>
      <c r="AJ87" s="1">
        <f t="shared" si="31"/>
        <v>81.50599938442541</v>
      </c>
      <c r="AK87" s="1">
        <f t="shared" si="32"/>
        <v>83.85167442532646</v>
      </c>
      <c r="AN87" s="12">
        <f t="shared" si="33"/>
        <v>27.916349346002548</v>
      </c>
      <c r="AO87" s="12">
        <f t="shared" si="34"/>
        <v>8.761788213903028</v>
      </c>
      <c r="AP87" s="12">
        <f t="shared" si="35"/>
        <v>11.848988690636736</v>
      </c>
    </row>
    <row r="88" spans="1:42" ht="12.75">
      <c r="A88">
        <f t="shared" si="36"/>
        <v>82</v>
      </c>
      <c r="B88">
        <v>8.0732</v>
      </c>
      <c r="C88">
        <v>8.2701</v>
      </c>
      <c r="D88">
        <v>60.6761</v>
      </c>
      <c r="E88" s="1">
        <f t="shared" si="37"/>
        <v>0.7555194305906363</v>
      </c>
      <c r="G88">
        <v>57.907</v>
      </c>
      <c r="H88">
        <v>24.6578</v>
      </c>
      <c r="I88">
        <v>65.7269</v>
      </c>
      <c r="J88" s="1">
        <f t="shared" si="38"/>
        <v>0.7874231962547227</v>
      </c>
      <c r="L88">
        <v>27.5841</v>
      </c>
      <c r="M88">
        <v>68.4806</v>
      </c>
      <c r="N88">
        <v>69.5271</v>
      </c>
      <c r="O88" s="1">
        <f t="shared" si="39"/>
        <v>1.1260524810149852</v>
      </c>
      <c r="Q88">
        <v>33.107</v>
      </c>
      <c r="R88">
        <v>45.9736</v>
      </c>
      <c r="S88">
        <v>-8.9081</v>
      </c>
      <c r="T88" s="1">
        <f t="shared" si="40"/>
        <v>0.4863589929260077</v>
      </c>
      <c r="V88" s="1">
        <f t="shared" si="21"/>
        <v>33.107</v>
      </c>
      <c r="W88" s="1">
        <f t="shared" si="22"/>
        <v>45.9736</v>
      </c>
      <c r="X88" s="1">
        <f t="shared" si="23"/>
        <v>285.625</v>
      </c>
      <c r="Y88" s="1">
        <f t="shared" si="41"/>
        <v>0.4431985785175763</v>
      </c>
      <c r="AA88" s="1">
        <f t="shared" si="24"/>
        <v>229.45642868723468</v>
      </c>
      <c r="AB88" s="1">
        <f t="shared" si="25"/>
        <v>222.31639101346082</v>
      </c>
      <c r="AC88" s="1">
        <f t="shared" si="26"/>
        <v>217.33699606330256</v>
      </c>
      <c r="AE88" s="1">
        <f t="shared" si="27"/>
        <v>52.70175437658598</v>
      </c>
      <c r="AF88" s="1">
        <f t="shared" si="28"/>
        <v>53.426188187910235</v>
      </c>
      <c r="AG88" s="1">
        <f t="shared" si="29"/>
        <v>63.908682743896385</v>
      </c>
      <c r="AI88" s="1">
        <f t="shared" si="30"/>
        <v>78.62450528076656</v>
      </c>
      <c r="AJ88" s="1">
        <f t="shared" si="31"/>
        <v>81.5413582046142</v>
      </c>
      <c r="AK88" s="1">
        <f t="shared" si="32"/>
        <v>83.87889484309684</v>
      </c>
      <c r="AN88" s="12">
        <f t="shared" si="33"/>
        <v>27.996293554916832</v>
      </c>
      <c r="AO88" s="12">
        <f t="shared" si="34"/>
        <v>8.264992243527507</v>
      </c>
      <c r="AP88" s="12">
        <f t="shared" si="35"/>
        <v>12.192039232000763</v>
      </c>
    </row>
    <row r="89" spans="1:42" ht="12.75">
      <c r="A89">
        <f t="shared" si="36"/>
        <v>83</v>
      </c>
      <c r="B89">
        <v>7.4971</v>
      </c>
      <c r="C89">
        <v>7.7883</v>
      </c>
      <c r="D89">
        <v>60.6158</v>
      </c>
      <c r="E89" s="1">
        <f t="shared" si="37"/>
        <v>0.753431178011635</v>
      </c>
      <c r="G89">
        <v>57.19</v>
      </c>
      <c r="H89">
        <v>24.4935</v>
      </c>
      <c r="I89">
        <v>66.003</v>
      </c>
      <c r="J89" s="1">
        <f t="shared" si="38"/>
        <v>0.7856937698620234</v>
      </c>
      <c r="L89">
        <v>26.5525</v>
      </c>
      <c r="M89">
        <v>68.1004</v>
      </c>
      <c r="N89">
        <v>69.7622</v>
      </c>
      <c r="O89" s="1">
        <f t="shared" si="39"/>
        <v>1.124287601105698</v>
      </c>
      <c r="Q89">
        <v>32.6758</v>
      </c>
      <c r="R89">
        <v>45.8729</v>
      </c>
      <c r="S89">
        <v>-8.7081</v>
      </c>
      <c r="T89" s="1">
        <f t="shared" si="40"/>
        <v>0.48587439734976395</v>
      </c>
      <c r="V89" s="1">
        <f t="shared" si="21"/>
        <v>32.6758</v>
      </c>
      <c r="W89" s="1">
        <f t="shared" si="22"/>
        <v>45.8729</v>
      </c>
      <c r="X89" s="1">
        <f t="shared" si="23"/>
        <v>285.625</v>
      </c>
      <c r="Y89" s="1">
        <f t="shared" si="41"/>
        <v>0.4428023599756404</v>
      </c>
      <c r="AA89" s="1">
        <f t="shared" si="24"/>
        <v>229.59430257628344</v>
      </c>
      <c r="AB89" s="1">
        <f t="shared" si="25"/>
        <v>222.01767413879466</v>
      </c>
      <c r="AC89" s="1">
        <f t="shared" si="26"/>
        <v>217.09054558635205</v>
      </c>
      <c r="AE89" s="1">
        <f t="shared" si="27"/>
        <v>52.701707195213324</v>
      </c>
      <c r="AF89" s="1">
        <f t="shared" si="28"/>
        <v>53.42611457424169</v>
      </c>
      <c r="AG89" s="1">
        <f t="shared" si="29"/>
        <v>63.908640327658354</v>
      </c>
      <c r="AI89" s="1">
        <f t="shared" si="30"/>
        <v>78.53016895686827</v>
      </c>
      <c r="AJ89" s="1">
        <f t="shared" si="31"/>
        <v>81.57540517224693</v>
      </c>
      <c r="AK89" s="1">
        <f t="shared" si="32"/>
        <v>83.9035606695341</v>
      </c>
      <c r="AN89" s="12">
        <f t="shared" si="33"/>
        <v>28.0763176752945</v>
      </c>
      <c r="AO89" s="12">
        <f t="shared" si="34"/>
        <v>7.767839805187607</v>
      </c>
      <c r="AP89" s="12">
        <f t="shared" si="35"/>
        <v>12.535234059703358</v>
      </c>
    </row>
    <row r="90" spans="1:42" ht="12.75">
      <c r="A90">
        <f t="shared" si="36"/>
        <v>84</v>
      </c>
      <c r="B90">
        <v>6.9267</v>
      </c>
      <c r="C90">
        <v>7.3034</v>
      </c>
      <c r="D90">
        <v>60.5522</v>
      </c>
      <c r="E90" s="1">
        <f t="shared" si="37"/>
        <v>0.7513515355677388</v>
      </c>
      <c r="G90">
        <v>56.475</v>
      </c>
      <c r="H90">
        <v>24.3234</v>
      </c>
      <c r="I90">
        <v>66.2757</v>
      </c>
      <c r="J90" s="1">
        <f t="shared" si="38"/>
        <v>0.7839160031533962</v>
      </c>
      <c r="L90">
        <v>25.5249</v>
      </c>
      <c r="M90">
        <v>67.7126</v>
      </c>
      <c r="N90">
        <v>69.9938</v>
      </c>
      <c r="O90" s="1">
        <f t="shared" si="39"/>
        <v>1.122492387502023</v>
      </c>
      <c r="Q90">
        <v>32.2451</v>
      </c>
      <c r="R90">
        <v>45.7719</v>
      </c>
      <c r="S90">
        <v>-8.5084</v>
      </c>
      <c r="T90" s="1">
        <f t="shared" si="40"/>
        <v>0.4853695293279145</v>
      </c>
      <c r="V90" s="1">
        <f t="shared" si="21"/>
        <v>32.2451</v>
      </c>
      <c r="W90" s="1">
        <f t="shared" si="22"/>
        <v>45.7719</v>
      </c>
      <c r="X90" s="1">
        <f t="shared" si="23"/>
        <v>285.625</v>
      </c>
      <c r="Y90" s="1">
        <f t="shared" si="41"/>
        <v>0.442383871767497</v>
      </c>
      <c r="AA90" s="1">
        <f t="shared" si="24"/>
        <v>229.73596185762906</v>
      </c>
      <c r="AB90" s="1">
        <f t="shared" si="25"/>
        <v>221.72334477169966</v>
      </c>
      <c r="AC90" s="1">
        <f t="shared" si="26"/>
        <v>216.84872565447557</v>
      </c>
      <c r="AE90" s="1">
        <f t="shared" si="27"/>
        <v>52.70173512456682</v>
      </c>
      <c r="AF90" s="1">
        <f t="shared" si="28"/>
        <v>53.42616993814922</v>
      </c>
      <c r="AG90" s="1">
        <f t="shared" si="29"/>
        <v>63.90859330669077</v>
      </c>
      <c r="AI90" s="1">
        <f t="shared" si="30"/>
        <v>78.43619554878175</v>
      </c>
      <c r="AJ90" s="1">
        <f t="shared" si="31"/>
        <v>81.60801608394411</v>
      </c>
      <c r="AK90" s="1">
        <f t="shared" si="32"/>
        <v>83.92562410627487</v>
      </c>
      <c r="AN90" s="12">
        <f t="shared" si="33"/>
        <v>28.156689895997236</v>
      </c>
      <c r="AO90" s="12">
        <f t="shared" si="34"/>
        <v>7.270304266723884</v>
      </c>
      <c r="AP90" s="12">
        <f t="shared" si="35"/>
        <v>12.87856399348055</v>
      </c>
    </row>
    <row r="91" spans="1:42" ht="12.75">
      <c r="A91">
        <f t="shared" si="36"/>
        <v>85</v>
      </c>
      <c r="B91">
        <v>6.3621</v>
      </c>
      <c r="C91">
        <v>6.8154</v>
      </c>
      <c r="D91">
        <v>60.4855</v>
      </c>
      <c r="E91" s="1">
        <f t="shared" si="37"/>
        <v>0.7492436519584265</v>
      </c>
      <c r="G91">
        <v>55.762</v>
      </c>
      <c r="H91">
        <v>24.1476</v>
      </c>
      <c r="I91">
        <v>66.5449</v>
      </c>
      <c r="J91" s="1">
        <f t="shared" si="38"/>
        <v>0.7821401920372075</v>
      </c>
      <c r="L91">
        <v>24.5015</v>
      </c>
      <c r="M91">
        <v>67.3172</v>
      </c>
      <c r="N91">
        <v>70.2219</v>
      </c>
      <c r="O91" s="1">
        <f t="shared" si="39"/>
        <v>1.120588385626051</v>
      </c>
      <c r="Q91">
        <v>31.8148</v>
      </c>
      <c r="R91">
        <v>45.6704</v>
      </c>
      <c r="S91">
        <v>-8.3088</v>
      </c>
      <c r="T91" s="1">
        <f t="shared" si="40"/>
        <v>0.4850778288068829</v>
      </c>
      <c r="V91" s="1">
        <f t="shared" si="21"/>
        <v>31.8148</v>
      </c>
      <c r="W91" s="1">
        <f t="shared" si="22"/>
        <v>45.6704</v>
      </c>
      <c r="X91" s="1">
        <f t="shared" si="23"/>
        <v>285.625</v>
      </c>
      <c r="Y91" s="1">
        <f t="shared" si="41"/>
        <v>0.44210896846818143</v>
      </c>
      <c r="AA91" s="1">
        <f t="shared" si="24"/>
        <v>229.88115499653293</v>
      </c>
      <c r="AB91" s="1">
        <f t="shared" si="25"/>
        <v>221.43348780997422</v>
      </c>
      <c r="AC91" s="1">
        <f t="shared" si="26"/>
        <v>216.61155046935977</v>
      </c>
      <c r="AE91" s="1">
        <f t="shared" si="27"/>
        <v>52.70172298141684</v>
      </c>
      <c r="AF91" s="1">
        <f t="shared" si="28"/>
        <v>53.42615046407518</v>
      </c>
      <c r="AG91" s="1">
        <f t="shared" si="29"/>
        <v>63.90855279663279</v>
      </c>
      <c r="AI91" s="1">
        <f t="shared" si="30"/>
        <v>78.34263862982284</v>
      </c>
      <c r="AJ91" s="1">
        <f t="shared" si="31"/>
        <v>81.63919450255533</v>
      </c>
      <c r="AK91" s="1">
        <f t="shared" si="32"/>
        <v>83.9450109032101</v>
      </c>
      <c r="AN91" s="12">
        <f t="shared" si="33"/>
        <v>28.237231132272328</v>
      </c>
      <c r="AO91" s="12">
        <f t="shared" si="34"/>
        <v>6.772629697334302</v>
      </c>
      <c r="AP91" s="12">
        <f t="shared" si="35"/>
        <v>13.221885378073162</v>
      </c>
    </row>
    <row r="92" spans="1:42" ht="12.75">
      <c r="A92">
        <f t="shared" si="36"/>
        <v>86</v>
      </c>
      <c r="B92">
        <v>5.8034</v>
      </c>
      <c r="C92">
        <v>6.3244</v>
      </c>
      <c r="D92">
        <v>60.4155</v>
      </c>
      <c r="E92" s="1">
        <f t="shared" si="37"/>
        <v>0.7470787709472144</v>
      </c>
      <c r="G92">
        <v>55.0512</v>
      </c>
      <c r="H92">
        <v>23.9662</v>
      </c>
      <c r="I92">
        <v>66.8107</v>
      </c>
      <c r="J92" s="1">
        <f t="shared" si="38"/>
        <v>0.7802513953848451</v>
      </c>
      <c r="L92">
        <v>23.4824</v>
      </c>
      <c r="M92">
        <v>66.9144</v>
      </c>
      <c r="N92">
        <v>70.4465</v>
      </c>
      <c r="O92" s="1">
        <f t="shared" si="39"/>
        <v>1.118596357047528</v>
      </c>
      <c r="Q92">
        <v>31.3851</v>
      </c>
      <c r="R92">
        <v>45.5686</v>
      </c>
      <c r="S92">
        <v>-8.1096</v>
      </c>
      <c r="T92" s="1">
        <f t="shared" si="40"/>
        <v>0.48444398024952234</v>
      </c>
      <c r="V92" s="1">
        <f t="shared" si="21"/>
        <v>31.3851</v>
      </c>
      <c r="W92" s="1">
        <f t="shared" si="22"/>
        <v>45.5686</v>
      </c>
      <c r="X92" s="1">
        <f t="shared" si="23"/>
        <v>285.625</v>
      </c>
      <c r="Y92" s="1">
        <f t="shared" si="41"/>
        <v>0.44159407831174524</v>
      </c>
      <c r="AA92" s="1">
        <f t="shared" si="24"/>
        <v>230.0301056357189</v>
      </c>
      <c r="AB92" s="1">
        <f t="shared" si="25"/>
        <v>221.14801798673213</v>
      </c>
      <c r="AC92" s="1">
        <f t="shared" si="26"/>
        <v>216.37902557128774</v>
      </c>
      <c r="AE92" s="1">
        <f t="shared" si="27"/>
        <v>52.701778861059324</v>
      </c>
      <c r="AF92" s="1">
        <f t="shared" si="28"/>
        <v>53.4261739068034</v>
      </c>
      <c r="AG92" s="1">
        <f t="shared" si="29"/>
        <v>63.90865435917111</v>
      </c>
      <c r="AI92" s="1">
        <f t="shared" si="30"/>
        <v>78.24946983836819</v>
      </c>
      <c r="AJ92" s="1">
        <f t="shared" si="31"/>
        <v>81.66888846428002</v>
      </c>
      <c r="AK92" s="1">
        <f t="shared" si="32"/>
        <v>83.961671167627</v>
      </c>
      <c r="AN92" s="12">
        <f t="shared" si="33"/>
        <v>28.318056889869823</v>
      </c>
      <c r="AO92" s="12">
        <f t="shared" si="34"/>
        <v>6.274671882933533</v>
      </c>
      <c r="AP92" s="12">
        <f t="shared" si="35"/>
        <v>13.56533893918762</v>
      </c>
    </row>
    <row r="93" spans="1:42" ht="12.75">
      <c r="A93">
        <f t="shared" si="36"/>
        <v>87</v>
      </c>
      <c r="B93">
        <v>5.2506</v>
      </c>
      <c r="C93">
        <v>5.8306</v>
      </c>
      <c r="D93">
        <v>60.3423</v>
      </c>
      <c r="E93" s="1">
        <f t="shared" si="37"/>
        <v>0.7448385865407348</v>
      </c>
      <c r="G93">
        <v>54.3425</v>
      </c>
      <c r="H93">
        <v>23.7792</v>
      </c>
      <c r="I93">
        <v>67.0729</v>
      </c>
      <c r="J93" s="1">
        <f t="shared" si="38"/>
        <v>0.7784430165400706</v>
      </c>
      <c r="L93">
        <v>22.4676</v>
      </c>
      <c r="M93">
        <v>66.5041</v>
      </c>
      <c r="N93">
        <v>70.6675</v>
      </c>
      <c r="O93" s="1">
        <f t="shared" si="39"/>
        <v>1.1166942867230951</v>
      </c>
      <c r="Q93">
        <v>30.9558</v>
      </c>
      <c r="R93">
        <v>45.4664</v>
      </c>
      <c r="S93">
        <v>-7.9105</v>
      </c>
      <c r="T93" s="1">
        <f t="shared" si="40"/>
        <v>0.4841323579353089</v>
      </c>
      <c r="V93" s="1">
        <f t="shared" si="21"/>
        <v>30.9558</v>
      </c>
      <c r="W93" s="1">
        <f t="shared" si="22"/>
        <v>45.4664</v>
      </c>
      <c r="X93" s="1">
        <f t="shared" si="23"/>
        <v>285.625</v>
      </c>
      <c r="Y93" s="1">
        <f t="shared" si="41"/>
        <v>0.4412973260739315</v>
      </c>
      <c r="AA93" s="1">
        <f t="shared" si="24"/>
        <v>230.182642412433</v>
      </c>
      <c r="AB93" s="1">
        <f t="shared" si="25"/>
        <v>220.86713833239205</v>
      </c>
      <c r="AC93" s="1">
        <f t="shared" si="26"/>
        <v>216.15124604493954</v>
      </c>
      <c r="AE93" s="1">
        <f t="shared" si="27"/>
        <v>52.701687486550185</v>
      </c>
      <c r="AF93" s="1">
        <f t="shared" si="28"/>
        <v>53.42609361707067</v>
      </c>
      <c r="AG93" s="1">
        <f t="shared" si="29"/>
        <v>63.908594463420954</v>
      </c>
      <c r="AI93" s="1">
        <f t="shared" si="30"/>
        <v>78.15676720073584</v>
      </c>
      <c r="AJ93" s="1">
        <f t="shared" si="31"/>
        <v>81.6970725387044</v>
      </c>
      <c r="AK93" s="1">
        <f t="shared" si="32"/>
        <v>83.97558600834549</v>
      </c>
      <c r="AN93" s="12">
        <f t="shared" si="33"/>
        <v>28.399092739127596</v>
      </c>
      <c r="AO93" s="12">
        <f t="shared" si="34"/>
        <v>5.77651080522009</v>
      </c>
      <c r="AP93" s="12">
        <f t="shared" si="35"/>
        <v>13.908812432274136</v>
      </c>
    </row>
    <row r="94" spans="1:42" ht="12.75">
      <c r="A94">
        <f t="shared" si="36"/>
        <v>88</v>
      </c>
      <c r="B94">
        <v>4.7036</v>
      </c>
      <c r="C94">
        <v>5.3339</v>
      </c>
      <c r="D94">
        <v>60.266</v>
      </c>
      <c r="E94" s="1">
        <f t="shared" si="37"/>
        <v>0.7427930936674095</v>
      </c>
      <c r="G94">
        <v>53.6362</v>
      </c>
      <c r="H94">
        <v>23.5866</v>
      </c>
      <c r="I94">
        <v>67.3316</v>
      </c>
      <c r="J94" s="1">
        <f t="shared" si="38"/>
        <v>0.7764535659007517</v>
      </c>
      <c r="L94">
        <v>21.4572</v>
      </c>
      <c r="M94">
        <v>66.0864</v>
      </c>
      <c r="N94">
        <v>70.8851</v>
      </c>
      <c r="O94" s="1">
        <f t="shared" si="39"/>
        <v>1.1147785475151528</v>
      </c>
      <c r="Q94">
        <v>30.527</v>
      </c>
      <c r="R94">
        <v>45.3638</v>
      </c>
      <c r="S94">
        <v>-7.7118</v>
      </c>
      <c r="T94" s="1">
        <f t="shared" si="40"/>
        <v>0.4836092327489204</v>
      </c>
      <c r="V94" s="1">
        <f t="shared" si="21"/>
        <v>30.527</v>
      </c>
      <c r="W94" s="1">
        <f t="shared" si="22"/>
        <v>45.3638</v>
      </c>
      <c r="X94" s="1">
        <f t="shared" si="23"/>
        <v>285.625</v>
      </c>
      <c r="Y94" s="1">
        <f t="shared" si="41"/>
        <v>0.4409038443924022</v>
      </c>
      <c r="AA94" s="1">
        <f t="shared" si="24"/>
        <v>230.33870660957095</v>
      </c>
      <c r="AB94" s="1">
        <f t="shared" si="25"/>
        <v>220.59077507466174</v>
      </c>
      <c r="AC94" s="1">
        <f t="shared" si="26"/>
        <v>215.92802521861307</v>
      </c>
      <c r="AE94" s="1">
        <f t="shared" si="27"/>
        <v>52.70183206881901</v>
      </c>
      <c r="AF94" s="1">
        <f t="shared" si="28"/>
        <v>53.42610226555929</v>
      </c>
      <c r="AG94" s="1">
        <f t="shared" si="29"/>
        <v>63.90864303065744</v>
      </c>
      <c r="AI94" s="1">
        <f t="shared" si="30"/>
        <v>78.06447337273313</v>
      </c>
      <c r="AJ94" s="1">
        <f t="shared" si="31"/>
        <v>81.72367474710153</v>
      </c>
      <c r="AK94" s="1">
        <f t="shared" si="32"/>
        <v>83.9866903086899</v>
      </c>
      <c r="AN94" s="12">
        <f t="shared" si="33"/>
        <v>28.480428519844423</v>
      </c>
      <c r="AO94" s="12">
        <f t="shared" si="34"/>
        <v>5.2781747531016965</v>
      </c>
      <c r="AP94" s="12">
        <f t="shared" si="35"/>
        <v>14.252426214985483</v>
      </c>
    </row>
    <row r="95" spans="1:42" ht="12.75">
      <c r="A95">
        <f t="shared" si="36"/>
        <v>89</v>
      </c>
      <c r="B95">
        <v>4.1627</v>
      </c>
      <c r="C95">
        <v>4.8346</v>
      </c>
      <c r="D95">
        <v>60.1865</v>
      </c>
      <c r="E95" s="1">
        <f t="shared" si="37"/>
        <v>0.7404009386811978</v>
      </c>
      <c r="G95">
        <v>52.9322</v>
      </c>
      <c r="H95">
        <v>23.3885</v>
      </c>
      <c r="I95">
        <v>67.5868</v>
      </c>
      <c r="J95" s="1">
        <f t="shared" si="38"/>
        <v>0.7745880518056045</v>
      </c>
      <c r="L95">
        <v>20.4513</v>
      </c>
      <c r="M95">
        <v>65.6615</v>
      </c>
      <c r="N95">
        <v>71.0991</v>
      </c>
      <c r="O95" s="1">
        <f t="shared" si="39"/>
        <v>1.1127312433826964</v>
      </c>
      <c r="Q95">
        <v>30.0987</v>
      </c>
      <c r="R95">
        <v>45.2609</v>
      </c>
      <c r="S95">
        <v>-7.5132</v>
      </c>
      <c r="T95" s="1">
        <f t="shared" si="40"/>
        <v>0.48318863811145196</v>
      </c>
      <c r="V95" s="1">
        <f t="shared" si="21"/>
        <v>30.0987</v>
      </c>
      <c r="W95" s="1">
        <f t="shared" si="22"/>
        <v>45.2609</v>
      </c>
      <c r="X95" s="1">
        <f t="shared" si="23"/>
        <v>285.625</v>
      </c>
      <c r="Y95" s="1">
        <f t="shared" si="41"/>
        <v>0.4404875707667581</v>
      </c>
      <c r="AA95" s="1">
        <f t="shared" si="24"/>
        <v>230.49832778122274</v>
      </c>
      <c r="AB95" s="1">
        <f t="shared" si="25"/>
        <v>220.31892170953</v>
      </c>
      <c r="AC95" s="1">
        <f t="shared" si="26"/>
        <v>215.70956997298472</v>
      </c>
      <c r="AE95" s="1">
        <f t="shared" si="27"/>
        <v>52.70176254690159</v>
      </c>
      <c r="AF95" s="1">
        <f t="shared" si="28"/>
        <v>53.42613260474691</v>
      </c>
      <c r="AG95" s="1">
        <f t="shared" si="29"/>
        <v>63.90864645984924</v>
      </c>
      <c r="AI95" s="1">
        <f t="shared" si="30"/>
        <v>77.9726684446875</v>
      </c>
      <c r="AJ95" s="1">
        <f t="shared" si="31"/>
        <v>81.74868359314478</v>
      </c>
      <c r="AK95" s="1">
        <f t="shared" si="32"/>
        <v>83.99494440717032</v>
      </c>
      <c r="AN95" s="12">
        <f t="shared" si="33"/>
        <v>28.56204918267918</v>
      </c>
      <c r="AO95" s="12">
        <f t="shared" si="34"/>
        <v>4.779640785720861</v>
      </c>
      <c r="AP95" s="12">
        <f t="shared" si="35"/>
        <v>14.59611821766271</v>
      </c>
    </row>
    <row r="96" spans="1:42" ht="12.75">
      <c r="A96">
        <f t="shared" si="36"/>
        <v>90</v>
      </c>
      <c r="B96">
        <v>3.6278</v>
      </c>
      <c r="C96">
        <v>4.3326</v>
      </c>
      <c r="D96">
        <v>60.1038</v>
      </c>
      <c r="E96" s="1">
        <f t="shared" si="37"/>
        <v>0.7382149415989899</v>
      </c>
      <c r="G96">
        <v>52.2307</v>
      </c>
      <c r="H96">
        <v>23.1849</v>
      </c>
      <c r="I96">
        <v>67.8386</v>
      </c>
      <c r="J96" s="1">
        <f t="shared" si="38"/>
        <v>0.7726308627022391</v>
      </c>
      <c r="L96">
        <v>19.45</v>
      </c>
      <c r="M96">
        <v>65.2293</v>
      </c>
      <c r="N96">
        <v>71.3096</v>
      </c>
      <c r="O96" s="1">
        <f t="shared" si="39"/>
        <v>1.1107244392737592</v>
      </c>
      <c r="Q96">
        <v>29.6709</v>
      </c>
      <c r="R96">
        <v>45.1576</v>
      </c>
      <c r="S96">
        <v>-7.3149</v>
      </c>
      <c r="T96" s="1">
        <f t="shared" si="40"/>
        <v>0.4827075926479723</v>
      </c>
      <c r="V96" s="1">
        <f t="shared" si="21"/>
        <v>29.6709</v>
      </c>
      <c r="W96" s="1">
        <f t="shared" si="22"/>
        <v>45.1576</v>
      </c>
      <c r="X96" s="1">
        <f t="shared" si="23"/>
        <v>285.625</v>
      </c>
      <c r="Y96" s="1">
        <f t="shared" si="41"/>
        <v>0.4400951374418951</v>
      </c>
      <c r="AA96" s="1">
        <f t="shared" si="24"/>
        <v>230.6615167990751</v>
      </c>
      <c r="AB96" s="1">
        <f t="shared" si="25"/>
        <v>220.05149430596921</v>
      </c>
      <c r="AC96" s="1">
        <f t="shared" si="26"/>
        <v>215.49577864742503</v>
      </c>
      <c r="AE96" s="1">
        <f t="shared" si="27"/>
        <v>52.70178587808955</v>
      </c>
      <c r="AF96" s="1">
        <f t="shared" si="28"/>
        <v>53.42615188135863</v>
      </c>
      <c r="AG96" s="1">
        <f t="shared" si="29"/>
        <v>63.90868514818624</v>
      </c>
      <c r="AI96" s="1">
        <f t="shared" si="30"/>
        <v>77.88133328705099</v>
      </c>
      <c r="AJ96" s="1">
        <f t="shared" si="31"/>
        <v>81.77204606410933</v>
      </c>
      <c r="AK96" s="1">
        <f t="shared" si="32"/>
        <v>84.00033010688806</v>
      </c>
      <c r="AN96" s="12">
        <f t="shared" si="33"/>
        <v>28.643960921690496</v>
      </c>
      <c r="AO96" s="12">
        <f t="shared" si="34"/>
        <v>4.280974020815125</v>
      </c>
      <c r="AP96" s="12">
        <f t="shared" si="35"/>
        <v>14.93989932478025</v>
      </c>
    </row>
    <row r="97" spans="1:42" ht="12.75">
      <c r="A97">
        <f t="shared" si="36"/>
        <v>91</v>
      </c>
      <c r="B97">
        <v>3.0989</v>
      </c>
      <c r="C97">
        <v>3.8281</v>
      </c>
      <c r="D97">
        <v>60.018</v>
      </c>
      <c r="E97" s="1">
        <f t="shared" si="37"/>
        <v>0.735946397504601</v>
      </c>
      <c r="G97">
        <v>51.5317</v>
      </c>
      <c r="H97">
        <v>22.9758</v>
      </c>
      <c r="I97">
        <v>68.0868</v>
      </c>
      <c r="J97" s="1">
        <f t="shared" si="38"/>
        <v>0.7706666270184506</v>
      </c>
      <c r="L97">
        <v>18.4534</v>
      </c>
      <c r="M97">
        <v>64.7899</v>
      </c>
      <c r="N97">
        <v>71.5165</v>
      </c>
      <c r="O97" s="1">
        <f t="shared" si="39"/>
        <v>1.1086440050800754</v>
      </c>
      <c r="Q97">
        <v>29.2437</v>
      </c>
      <c r="R97">
        <v>45.054</v>
      </c>
      <c r="S97">
        <v>-7.1169</v>
      </c>
      <c r="T97" s="1">
        <f t="shared" si="40"/>
        <v>0.4821169982483496</v>
      </c>
      <c r="V97" s="1">
        <f t="shared" si="21"/>
        <v>29.2437</v>
      </c>
      <c r="W97" s="1">
        <f t="shared" si="22"/>
        <v>45.054</v>
      </c>
      <c r="X97" s="1">
        <f t="shared" si="23"/>
        <v>285.625</v>
      </c>
      <c r="Y97" s="1">
        <f t="shared" si="41"/>
        <v>0.43958252922517216</v>
      </c>
      <c r="AA97" s="1">
        <f t="shared" si="24"/>
        <v>230.8281695262734</v>
      </c>
      <c r="AB97" s="1">
        <f t="shared" si="25"/>
        <v>219.78869470125164</v>
      </c>
      <c r="AC97" s="1">
        <f t="shared" si="26"/>
        <v>215.2867531808448</v>
      </c>
      <c r="AE97" s="1">
        <f t="shared" si="27"/>
        <v>52.70176528893506</v>
      </c>
      <c r="AF97" s="1">
        <f t="shared" si="28"/>
        <v>53.42617085090415</v>
      </c>
      <c r="AG97" s="1">
        <f t="shared" si="29"/>
        <v>63.90866319787952</v>
      </c>
      <c r="AI97" s="1">
        <f t="shared" si="30"/>
        <v>77.79046401552532</v>
      </c>
      <c r="AJ97" s="1">
        <f t="shared" si="31"/>
        <v>81.79374090089843</v>
      </c>
      <c r="AK97" s="1">
        <f t="shared" si="32"/>
        <v>84.00282725961164</v>
      </c>
      <c r="AN97" s="12">
        <f t="shared" si="33"/>
        <v>28.726206062196656</v>
      </c>
      <c r="AO97" s="12">
        <f t="shared" si="34"/>
        <v>3.7820437195084136</v>
      </c>
      <c r="AP97" s="12">
        <f t="shared" si="35"/>
        <v>15.283856210357282</v>
      </c>
    </row>
    <row r="98" spans="1:42" ht="12.75">
      <c r="A98">
        <f t="shared" si="36"/>
        <v>92</v>
      </c>
      <c r="B98">
        <v>3.077</v>
      </c>
      <c r="C98">
        <v>3.8623</v>
      </c>
      <c r="D98">
        <v>60.0016</v>
      </c>
      <c r="E98" s="1">
        <f t="shared" si="37"/>
        <v>0.043797374350523555</v>
      </c>
      <c r="G98">
        <v>51.5098</v>
      </c>
      <c r="H98">
        <v>23.01</v>
      </c>
      <c r="I98">
        <v>68.0703</v>
      </c>
      <c r="J98" s="1">
        <f t="shared" si="38"/>
        <v>0.04383491758860762</v>
      </c>
      <c r="L98">
        <v>18.4315</v>
      </c>
      <c r="M98">
        <v>64.824</v>
      </c>
      <c r="N98">
        <v>71.5001</v>
      </c>
      <c r="O98" s="1">
        <f t="shared" si="39"/>
        <v>0.04371933210833955</v>
      </c>
      <c r="Q98">
        <v>29.2218</v>
      </c>
      <c r="R98">
        <v>45.0881</v>
      </c>
      <c r="S98">
        <v>-7.1333</v>
      </c>
      <c r="T98" s="1">
        <f t="shared" si="40"/>
        <v>0.04371933210834322</v>
      </c>
      <c r="V98" s="1">
        <f t="shared" si="21"/>
        <v>29.2218</v>
      </c>
      <c r="W98" s="1">
        <f t="shared" si="22"/>
        <v>45.0881</v>
      </c>
      <c r="X98" s="1">
        <f t="shared" si="23"/>
        <v>285.625</v>
      </c>
      <c r="Y98" s="1">
        <f t="shared" si="41"/>
        <v>0.04052678126868221</v>
      </c>
      <c r="AA98" s="1">
        <f t="shared" si="24"/>
        <v>230.8441807372237</v>
      </c>
      <c r="AB98" s="1">
        <f t="shared" si="25"/>
        <v>219.8050157200695</v>
      </c>
      <c r="AC98" s="1">
        <f t="shared" si="26"/>
        <v>215.30306343131767</v>
      </c>
      <c r="AE98" s="1">
        <f t="shared" si="27"/>
        <v>52.701749978724614</v>
      </c>
      <c r="AF98" s="1">
        <f t="shared" si="28"/>
        <v>53.42609900535504</v>
      </c>
      <c r="AG98" s="1">
        <f t="shared" si="29"/>
        <v>63.90856780894092</v>
      </c>
      <c r="AI98" s="1">
        <f t="shared" si="30"/>
        <v>77.79134536117543</v>
      </c>
      <c r="AJ98" s="1">
        <f t="shared" si="31"/>
        <v>81.79437296900187</v>
      </c>
      <c r="AK98" s="1">
        <f t="shared" si="32"/>
        <v>84.00328324076548</v>
      </c>
      <c r="AN98" s="12">
        <f t="shared" si="33"/>
        <v>28.72611306602539</v>
      </c>
      <c r="AO98" s="12">
        <f t="shared" si="34"/>
        <v>3.782069521271926</v>
      </c>
      <c r="AP98" s="12">
        <f t="shared" si="35"/>
        <v>15.283862621920395</v>
      </c>
    </row>
    <row r="99" spans="1:42" ht="12.75">
      <c r="A99">
        <f t="shared" si="36"/>
        <v>93</v>
      </c>
      <c r="B99">
        <v>3.0552</v>
      </c>
      <c r="C99">
        <v>3.8964</v>
      </c>
      <c r="D99">
        <v>59.9851</v>
      </c>
      <c r="E99" s="1">
        <f t="shared" si="37"/>
        <v>0.04370697884777686</v>
      </c>
      <c r="G99">
        <v>51.4879</v>
      </c>
      <c r="H99">
        <v>23.0441</v>
      </c>
      <c r="I99">
        <v>68.0538</v>
      </c>
      <c r="J99" s="1">
        <f t="shared" si="38"/>
        <v>0.04375694230633526</v>
      </c>
      <c r="L99">
        <v>18.4096</v>
      </c>
      <c r="M99">
        <v>64.8581</v>
      </c>
      <c r="N99">
        <v>71.4836</v>
      </c>
      <c r="O99" s="1">
        <f t="shared" si="39"/>
        <v>0.04375694230633428</v>
      </c>
      <c r="Q99">
        <v>29.1999</v>
      </c>
      <c r="R99">
        <v>45.1222</v>
      </c>
      <c r="S99">
        <v>-7.1498</v>
      </c>
      <c r="T99" s="1">
        <f t="shared" si="40"/>
        <v>0.04375694230633857</v>
      </c>
      <c r="V99" s="1">
        <f t="shared" si="21"/>
        <v>29.1999</v>
      </c>
      <c r="W99" s="1">
        <f t="shared" si="22"/>
        <v>45.1222</v>
      </c>
      <c r="X99" s="1">
        <f t="shared" si="23"/>
        <v>285.625</v>
      </c>
      <c r="Y99" s="1">
        <f t="shared" si="41"/>
        <v>0.0405267812686901</v>
      </c>
      <c r="AA99" s="1">
        <f t="shared" si="24"/>
        <v>230.86029627404537</v>
      </c>
      <c r="AB99" s="1">
        <f t="shared" si="25"/>
        <v>219.82134680928965</v>
      </c>
      <c r="AC99" s="1">
        <f t="shared" si="26"/>
        <v>215.31947314829657</v>
      </c>
      <c r="AE99" s="1">
        <f t="shared" si="27"/>
        <v>52.70165807894473</v>
      </c>
      <c r="AF99" s="1">
        <f t="shared" si="28"/>
        <v>53.42609900535504</v>
      </c>
      <c r="AG99" s="1">
        <f t="shared" si="29"/>
        <v>63.90854378328455</v>
      </c>
      <c r="AI99" s="1">
        <f t="shared" si="30"/>
        <v>77.792224338859</v>
      </c>
      <c r="AJ99" s="1">
        <f t="shared" si="31"/>
        <v>81.79498678786462</v>
      </c>
      <c r="AK99" s="1">
        <f t="shared" si="32"/>
        <v>84.00374193257875</v>
      </c>
      <c r="AN99" s="12">
        <f t="shared" si="33"/>
        <v>28.726121967815217</v>
      </c>
      <c r="AO99" s="12">
        <f t="shared" si="34"/>
        <v>3.7820695212719264</v>
      </c>
      <c r="AP99" s="12">
        <f t="shared" si="35"/>
        <v>15.283837166141911</v>
      </c>
    </row>
    <row r="100" spans="1:42" ht="12.75">
      <c r="A100">
        <f t="shared" si="36"/>
        <v>94</v>
      </c>
      <c r="B100">
        <v>3.0333</v>
      </c>
      <c r="C100">
        <v>3.9305</v>
      </c>
      <c r="D100">
        <v>59.9687</v>
      </c>
      <c r="E100" s="1">
        <f t="shared" si="37"/>
        <v>0.04371933210834936</v>
      </c>
      <c r="G100">
        <v>51.4661</v>
      </c>
      <c r="H100">
        <v>23.0782</v>
      </c>
      <c r="I100">
        <v>68.0374</v>
      </c>
      <c r="J100" s="1">
        <f t="shared" si="38"/>
        <v>0.043669325618789355</v>
      </c>
      <c r="L100">
        <v>18.3878</v>
      </c>
      <c r="M100">
        <v>64.8923</v>
      </c>
      <c r="N100">
        <v>71.4672</v>
      </c>
      <c r="O100" s="1">
        <f t="shared" si="39"/>
        <v>0.04374745706896177</v>
      </c>
      <c r="Q100">
        <v>29.1781</v>
      </c>
      <c r="R100">
        <v>45.1563</v>
      </c>
      <c r="S100">
        <v>-7.1663</v>
      </c>
      <c r="T100" s="1">
        <f t="shared" si="40"/>
        <v>0.043706978847777814</v>
      </c>
      <c r="V100" s="1">
        <f t="shared" si="21"/>
        <v>29.1781</v>
      </c>
      <c r="W100" s="1">
        <f t="shared" si="22"/>
        <v>45.1563</v>
      </c>
      <c r="X100" s="1">
        <f t="shared" si="23"/>
        <v>285.625</v>
      </c>
      <c r="Y100" s="1">
        <f t="shared" si="41"/>
        <v>0.0404728303927475</v>
      </c>
      <c r="AA100" s="1">
        <f t="shared" si="24"/>
        <v>230.8763367744083</v>
      </c>
      <c r="AB100" s="1">
        <f t="shared" si="25"/>
        <v>219.83757894720821</v>
      </c>
      <c r="AC100" s="1">
        <f t="shared" si="26"/>
        <v>215.3357925913154</v>
      </c>
      <c r="AE100" s="1">
        <f t="shared" si="27"/>
        <v>52.701749978724614</v>
      </c>
      <c r="AF100" s="1">
        <f t="shared" si="28"/>
        <v>53.42617727051039</v>
      </c>
      <c r="AG100" s="1">
        <f t="shared" si="29"/>
        <v>63.90866319787952</v>
      </c>
      <c r="AI100" s="1">
        <f t="shared" si="30"/>
        <v>77.79307196569191</v>
      </c>
      <c r="AJ100" s="1">
        <f t="shared" si="31"/>
        <v>81.79559679624272</v>
      </c>
      <c r="AK100" s="1">
        <f t="shared" si="32"/>
        <v>84.00417455670913</v>
      </c>
      <c r="AN100" s="12">
        <f t="shared" si="33"/>
        <v>28.7261130660254</v>
      </c>
      <c r="AO100" s="12">
        <f t="shared" si="34"/>
        <v>3.782105761516926</v>
      </c>
      <c r="AP100" s="12">
        <f t="shared" si="35"/>
        <v>15.28388063462891</v>
      </c>
    </row>
    <row r="101" spans="1:42" ht="12.75">
      <c r="A101">
        <f t="shared" si="36"/>
        <v>95</v>
      </c>
      <c r="B101">
        <v>3.0114</v>
      </c>
      <c r="C101">
        <v>3.9646</v>
      </c>
      <c r="D101">
        <v>59.9522</v>
      </c>
      <c r="E101" s="1">
        <f t="shared" si="37"/>
        <v>0.04375694230633607</v>
      </c>
      <c r="G101">
        <v>51.4442</v>
      </c>
      <c r="H101">
        <v>23.1123</v>
      </c>
      <c r="I101">
        <v>68.0209</v>
      </c>
      <c r="J101" s="1">
        <f t="shared" si="38"/>
        <v>0.04375694230633803</v>
      </c>
      <c r="L101">
        <v>18.3659</v>
      </c>
      <c r="M101">
        <v>64.9264</v>
      </c>
      <c r="N101">
        <v>71.4507</v>
      </c>
      <c r="O101" s="1">
        <f t="shared" si="39"/>
        <v>0.04375694230633428</v>
      </c>
      <c r="Q101">
        <v>29.1562</v>
      </c>
      <c r="R101">
        <v>45.1905</v>
      </c>
      <c r="S101">
        <v>-7.1827</v>
      </c>
      <c r="T101" s="1">
        <f t="shared" si="40"/>
        <v>0.043797374350524616</v>
      </c>
      <c r="V101" s="1">
        <f t="shared" si="21"/>
        <v>29.1562</v>
      </c>
      <c r="W101" s="1">
        <f t="shared" si="22"/>
        <v>45.1905</v>
      </c>
      <c r="X101" s="1">
        <f t="shared" si="23"/>
        <v>285.625</v>
      </c>
      <c r="Y101" s="1">
        <f t="shared" si="41"/>
        <v>0.04061095911204256</v>
      </c>
      <c r="AA101" s="1">
        <f t="shared" si="24"/>
        <v>230.89248159628326</v>
      </c>
      <c r="AB101" s="1">
        <f t="shared" si="25"/>
        <v>219.85392012891197</v>
      </c>
      <c r="AC101" s="1">
        <f t="shared" si="26"/>
        <v>215.352193170606</v>
      </c>
      <c r="AE101" s="1">
        <f t="shared" si="27"/>
        <v>52.701749978724614</v>
      </c>
      <c r="AF101" s="1">
        <f t="shared" si="28"/>
        <v>53.42617727051037</v>
      </c>
      <c r="AG101" s="1">
        <f t="shared" si="29"/>
        <v>63.90866319787953</v>
      </c>
      <c r="AI101" s="1">
        <f t="shared" si="30"/>
        <v>77.79391722858531</v>
      </c>
      <c r="AJ101" s="1">
        <f t="shared" si="31"/>
        <v>81.79619228053507</v>
      </c>
      <c r="AK101" s="1">
        <f t="shared" si="32"/>
        <v>84.0046563276003</v>
      </c>
      <c r="AN101" s="12">
        <f t="shared" si="33"/>
        <v>28.726206062196656</v>
      </c>
      <c r="AO101" s="12">
        <f t="shared" si="34"/>
        <v>3.7820437195084176</v>
      </c>
      <c r="AP101" s="12">
        <f t="shared" si="35"/>
        <v>15.283856210357277</v>
      </c>
    </row>
    <row r="102" spans="1:42" ht="12.75">
      <c r="A102">
        <f t="shared" si="36"/>
        <v>96</v>
      </c>
      <c r="B102">
        <v>2.9895</v>
      </c>
      <c r="C102">
        <v>3.9987</v>
      </c>
      <c r="D102">
        <v>59.9357</v>
      </c>
      <c r="E102" s="1">
        <f t="shared" si="37"/>
        <v>0.04375694230633607</v>
      </c>
      <c r="G102">
        <v>51.4223</v>
      </c>
      <c r="H102">
        <v>23.1464</v>
      </c>
      <c r="I102">
        <v>68.0045</v>
      </c>
      <c r="J102" s="1">
        <f t="shared" si="38"/>
        <v>0.04371933210834943</v>
      </c>
      <c r="L102">
        <v>18.344</v>
      </c>
      <c r="M102">
        <v>64.9605</v>
      </c>
      <c r="N102">
        <v>71.4342</v>
      </c>
      <c r="O102" s="1">
        <f t="shared" si="39"/>
        <v>0.04375694230632892</v>
      </c>
      <c r="Q102">
        <v>29.1343</v>
      </c>
      <c r="R102">
        <v>45.2246</v>
      </c>
      <c r="S102">
        <v>-7.1992</v>
      </c>
      <c r="T102" s="1">
        <f t="shared" si="40"/>
        <v>0.043756942306337136</v>
      </c>
      <c r="V102" s="1">
        <f t="shared" si="21"/>
        <v>29.1343</v>
      </c>
      <c r="W102" s="1">
        <f t="shared" si="22"/>
        <v>45.2246</v>
      </c>
      <c r="X102" s="1">
        <f t="shared" si="23"/>
        <v>285.625</v>
      </c>
      <c r="Y102" s="1">
        <f t="shared" si="41"/>
        <v>0.04052678126868819</v>
      </c>
      <c r="AA102" s="1">
        <f t="shared" si="24"/>
        <v>230.90860861462053</v>
      </c>
      <c r="AB102" s="1">
        <f t="shared" si="25"/>
        <v>219.87015231606583</v>
      </c>
      <c r="AC102" s="1">
        <f t="shared" si="26"/>
        <v>215.36860292888562</v>
      </c>
      <c r="AE102" s="1">
        <f t="shared" si="27"/>
        <v>52.70176528893506</v>
      </c>
      <c r="AF102" s="1">
        <f t="shared" si="28"/>
        <v>53.42617085090414</v>
      </c>
      <c r="AG102" s="1">
        <f t="shared" si="29"/>
        <v>63.90866319787952</v>
      </c>
      <c r="AI102" s="1">
        <f t="shared" si="30"/>
        <v>77.79478285421833</v>
      </c>
      <c r="AJ102" s="1">
        <f t="shared" si="31"/>
        <v>81.79680210954476</v>
      </c>
      <c r="AK102" s="1">
        <f t="shared" si="32"/>
        <v>84.00511481015644</v>
      </c>
      <c r="AN102" s="12">
        <f t="shared" si="33"/>
        <v>28.726206062196656</v>
      </c>
      <c r="AO102" s="12">
        <f t="shared" si="34"/>
        <v>3.7820437195084127</v>
      </c>
      <c r="AP102" s="12">
        <f t="shared" si="35"/>
        <v>15.283856210357277</v>
      </c>
    </row>
    <row r="103" spans="1:42" ht="12.75">
      <c r="A103">
        <f t="shared" si="36"/>
        <v>97</v>
      </c>
      <c r="B103">
        <v>2.9677</v>
      </c>
      <c r="C103">
        <v>4.0329</v>
      </c>
      <c r="D103">
        <v>59.9193</v>
      </c>
      <c r="E103" s="1">
        <f t="shared" si="37"/>
        <v>0.04374745706895326</v>
      </c>
      <c r="G103">
        <v>51.4005</v>
      </c>
      <c r="H103">
        <v>23.1806</v>
      </c>
      <c r="I103">
        <v>67.988</v>
      </c>
      <c r="J103" s="1">
        <f t="shared" si="38"/>
        <v>0.043785043108345044</v>
      </c>
      <c r="L103">
        <v>18.3222</v>
      </c>
      <c r="M103">
        <v>64.9946</v>
      </c>
      <c r="N103">
        <v>71.4178</v>
      </c>
      <c r="O103" s="1">
        <f t="shared" si="39"/>
        <v>0.04366932561880124</v>
      </c>
      <c r="Q103">
        <v>29.1124</v>
      </c>
      <c r="R103">
        <v>45.2587</v>
      </c>
      <c r="S103">
        <v>-7.2156</v>
      </c>
      <c r="T103" s="1">
        <f t="shared" si="40"/>
        <v>0.04371933210834322</v>
      </c>
      <c r="V103" s="1">
        <f t="shared" si="21"/>
        <v>29.1124</v>
      </c>
      <c r="W103" s="1">
        <f t="shared" si="22"/>
        <v>45.2587</v>
      </c>
      <c r="X103" s="1">
        <f t="shared" si="23"/>
        <v>285.625</v>
      </c>
      <c r="Y103" s="1">
        <f t="shared" si="41"/>
        <v>0.04052678126868221</v>
      </c>
      <c r="AA103" s="1">
        <f t="shared" si="24"/>
        <v>230.92460877139104</v>
      </c>
      <c r="AB103" s="1">
        <f t="shared" si="25"/>
        <v>219.88648360056152</v>
      </c>
      <c r="AC103" s="1">
        <f t="shared" si="26"/>
        <v>215.3849082379961</v>
      </c>
      <c r="AE103" s="1">
        <f t="shared" si="27"/>
        <v>52.701749978724614</v>
      </c>
      <c r="AF103" s="1">
        <f t="shared" si="28"/>
        <v>53.426099005355056</v>
      </c>
      <c r="AG103" s="1">
        <f t="shared" si="29"/>
        <v>63.90856780894093</v>
      </c>
      <c r="AI103" s="1">
        <f t="shared" si="30"/>
        <v>77.79567658124867</v>
      </c>
      <c r="AJ103" s="1">
        <f t="shared" si="31"/>
        <v>81.7974153936072</v>
      </c>
      <c r="AK103" s="1">
        <f t="shared" si="32"/>
        <v>84.00558313622169</v>
      </c>
      <c r="AN103" s="12">
        <f t="shared" si="33"/>
        <v>28.726149831663317</v>
      </c>
      <c r="AO103" s="12">
        <f t="shared" si="34"/>
        <v>3.7821479481669042</v>
      </c>
      <c r="AP103" s="12">
        <f t="shared" si="35"/>
        <v>15.283765650516802</v>
      </c>
    </row>
    <row r="104" spans="1:42" ht="12.75">
      <c r="A104">
        <f t="shared" si="36"/>
        <v>98</v>
      </c>
      <c r="B104">
        <v>2.9458</v>
      </c>
      <c r="C104">
        <v>4.067</v>
      </c>
      <c r="D104">
        <v>59.9028</v>
      </c>
      <c r="E104" s="1">
        <f t="shared" si="37"/>
        <v>0.04375694230633619</v>
      </c>
      <c r="G104">
        <v>51.3786</v>
      </c>
      <c r="H104">
        <v>23.2147</v>
      </c>
      <c r="I104">
        <v>67.9716</v>
      </c>
      <c r="J104" s="1">
        <f t="shared" si="38"/>
        <v>0.0437193321083522</v>
      </c>
      <c r="L104">
        <v>18.3003</v>
      </c>
      <c r="M104">
        <v>65.0287</v>
      </c>
      <c r="N104">
        <v>71.4013</v>
      </c>
      <c r="O104" s="1">
        <f t="shared" si="39"/>
        <v>0.04375694230632892</v>
      </c>
      <c r="Q104">
        <v>29.0906</v>
      </c>
      <c r="R104">
        <v>45.2928</v>
      </c>
      <c r="S104">
        <v>-7.2321</v>
      </c>
      <c r="T104" s="1">
        <f t="shared" si="40"/>
        <v>0.04370697884777958</v>
      </c>
      <c r="V104" s="1">
        <f t="shared" si="21"/>
        <v>29.0906</v>
      </c>
      <c r="W104" s="1">
        <f t="shared" si="22"/>
        <v>45.2928</v>
      </c>
      <c r="X104" s="1">
        <f t="shared" si="23"/>
        <v>285.625</v>
      </c>
      <c r="Y104" s="1">
        <f t="shared" si="41"/>
        <v>0.04047283039274942</v>
      </c>
      <c r="AA104" s="1">
        <f t="shared" si="24"/>
        <v>230.94074721780908</v>
      </c>
      <c r="AB104" s="1">
        <f t="shared" si="25"/>
        <v>219.90270570224914</v>
      </c>
      <c r="AC104" s="1">
        <f t="shared" si="26"/>
        <v>215.40132303351808</v>
      </c>
      <c r="AE104" s="1">
        <f t="shared" si="27"/>
        <v>52.70176528893506</v>
      </c>
      <c r="AF104" s="1">
        <f t="shared" si="28"/>
        <v>53.42609258573941</v>
      </c>
      <c r="AG104" s="1">
        <f t="shared" si="29"/>
        <v>63.90856780894092</v>
      </c>
      <c r="AI104" s="1">
        <f t="shared" si="30"/>
        <v>77.79652897663154</v>
      </c>
      <c r="AJ104" s="1">
        <f t="shared" si="31"/>
        <v>81.79804336337445</v>
      </c>
      <c r="AK104" s="1">
        <f t="shared" si="32"/>
        <v>84.00602878807423</v>
      </c>
      <c r="AN104" s="12">
        <f t="shared" si="33"/>
        <v>28.72611306602539</v>
      </c>
      <c r="AO104" s="12">
        <f t="shared" si="34"/>
        <v>3.7820695212719286</v>
      </c>
      <c r="AP104" s="12">
        <f t="shared" si="35"/>
        <v>15.28386262192039</v>
      </c>
    </row>
    <row r="105" spans="1:42" ht="12.75">
      <c r="A105">
        <f t="shared" si="36"/>
        <v>99</v>
      </c>
      <c r="B105">
        <v>2.9239</v>
      </c>
      <c r="C105">
        <v>4.1011</v>
      </c>
      <c r="D105">
        <v>59.8864</v>
      </c>
      <c r="E105" s="1">
        <f t="shared" si="37"/>
        <v>0.04371933210834635</v>
      </c>
      <c r="G105">
        <v>51.3567</v>
      </c>
      <c r="H105">
        <v>23.2488</v>
      </c>
      <c r="I105">
        <v>67.9551</v>
      </c>
      <c r="J105" s="1">
        <f t="shared" si="38"/>
        <v>0.04375694230633346</v>
      </c>
      <c r="L105">
        <v>18.2784</v>
      </c>
      <c r="M105">
        <v>65.0629</v>
      </c>
      <c r="N105">
        <v>71.3849</v>
      </c>
      <c r="O105" s="1">
        <f t="shared" si="39"/>
        <v>0.043797374350524505</v>
      </c>
      <c r="Q105">
        <v>29.0687</v>
      </c>
      <c r="R105">
        <v>45.3269</v>
      </c>
      <c r="S105">
        <v>-7.2485</v>
      </c>
      <c r="T105" s="1">
        <f t="shared" si="40"/>
        <v>0.04371933210834876</v>
      </c>
      <c r="V105" s="1">
        <f t="shared" si="21"/>
        <v>29.0687</v>
      </c>
      <c r="W105" s="1">
        <f t="shared" si="22"/>
        <v>45.3269</v>
      </c>
      <c r="X105" s="1">
        <f t="shared" si="23"/>
        <v>285.625</v>
      </c>
      <c r="Y105" s="1">
        <f t="shared" si="41"/>
        <v>0.04052678126868819</v>
      </c>
      <c r="AA105" s="1">
        <f t="shared" si="24"/>
        <v>230.95677665450737</v>
      </c>
      <c r="AB105" s="1">
        <f t="shared" si="25"/>
        <v>219.91903694228017</v>
      </c>
      <c r="AC105" s="1">
        <f t="shared" si="26"/>
        <v>215.41764254141302</v>
      </c>
      <c r="AE105" s="1">
        <f t="shared" si="27"/>
        <v>52.701749978724614</v>
      </c>
      <c r="AF105" s="1">
        <f t="shared" si="28"/>
        <v>53.42617727051037</v>
      </c>
      <c r="AG105" s="1">
        <f t="shared" si="29"/>
        <v>63.90866319787952</v>
      </c>
      <c r="AI105" s="1">
        <f t="shared" si="30"/>
        <v>77.79738899534316</v>
      </c>
      <c r="AJ105" s="1">
        <f t="shared" si="31"/>
        <v>81.79865663701008</v>
      </c>
      <c r="AK105" s="1">
        <f t="shared" si="32"/>
        <v>84.00646107457888</v>
      </c>
      <c r="AN105" s="12">
        <f t="shared" si="33"/>
        <v>28.726113066025402</v>
      </c>
      <c r="AO105" s="12">
        <f t="shared" si="34"/>
        <v>3.782105761516926</v>
      </c>
      <c r="AP105" s="12">
        <f t="shared" si="35"/>
        <v>15.283880634628906</v>
      </c>
    </row>
    <row r="106" spans="1:42" ht="12.75">
      <c r="A106">
        <f t="shared" si="36"/>
        <v>100</v>
      </c>
      <c r="B106">
        <v>2.9021</v>
      </c>
      <c r="C106">
        <v>4.1352</v>
      </c>
      <c r="D106">
        <v>59.8699</v>
      </c>
      <c r="E106" s="1">
        <f t="shared" si="37"/>
        <v>0.04370697884777743</v>
      </c>
      <c r="G106">
        <v>51.3348</v>
      </c>
      <c r="H106">
        <v>23.2829</v>
      </c>
      <c r="I106">
        <v>67.9386</v>
      </c>
      <c r="J106" s="1">
        <f t="shared" si="38"/>
        <v>0.04375694230633803</v>
      </c>
      <c r="L106">
        <v>18.2565</v>
      </c>
      <c r="M106">
        <v>65.097</v>
      </c>
      <c r="N106">
        <v>71.3684</v>
      </c>
      <c r="O106" s="1">
        <f t="shared" si="39"/>
        <v>0.043756942306336054</v>
      </c>
      <c r="Q106">
        <v>29.0468</v>
      </c>
      <c r="R106">
        <v>45.3611</v>
      </c>
      <c r="S106">
        <v>-7.265</v>
      </c>
      <c r="T106" s="1">
        <f t="shared" si="40"/>
        <v>0.043834917588605415</v>
      </c>
      <c r="V106" s="1">
        <f t="shared" si="21"/>
        <v>29.0468</v>
      </c>
      <c r="W106" s="1">
        <f t="shared" si="22"/>
        <v>45.3611</v>
      </c>
      <c r="X106" s="1">
        <f t="shared" si="23"/>
        <v>285.625</v>
      </c>
      <c r="Y106" s="1">
        <f t="shared" si="41"/>
        <v>0.04061095911204064</v>
      </c>
      <c r="AA106" s="1">
        <f t="shared" si="24"/>
        <v>230.9729104135591</v>
      </c>
      <c r="AB106" s="1">
        <f t="shared" si="25"/>
        <v>219.9353782459748</v>
      </c>
      <c r="AC106" s="1">
        <f t="shared" si="26"/>
        <v>215.4340431929457</v>
      </c>
      <c r="AE106" s="1">
        <f t="shared" si="27"/>
        <v>52.70165807894473</v>
      </c>
      <c r="AF106" s="1">
        <f t="shared" si="28"/>
        <v>53.42617727051037</v>
      </c>
      <c r="AG106" s="1">
        <f t="shared" si="29"/>
        <v>63.908639172259015</v>
      </c>
      <c r="AI106" s="1">
        <f t="shared" si="30"/>
        <v>77.79824664732273</v>
      </c>
      <c r="AJ106" s="1">
        <f t="shared" si="31"/>
        <v>81.7992516734045</v>
      </c>
      <c r="AK106" s="1">
        <f t="shared" si="32"/>
        <v>84.00694248836204</v>
      </c>
      <c r="AN106" s="12">
        <f t="shared" si="33"/>
        <v>28.72621496396052</v>
      </c>
      <c r="AO106" s="12">
        <f t="shared" si="34"/>
        <v>3.7820437195084122</v>
      </c>
      <c r="AP106" s="12">
        <f t="shared" si="35"/>
        <v>15.283830754606415</v>
      </c>
    </row>
    <row r="107" spans="1:42" ht="12.75">
      <c r="A107">
        <f t="shared" si="36"/>
        <v>101</v>
      </c>
      <c r="B107">
        <v>2.6278</v>
      </c>
      <c r="C107">
        <v>4.3853</v>
      </c>
      <c r="D107">
        <v>59.585</v>
      </c>
      <c r="E107" s="1">
        <f t="shared" si="37"/>
        <v>0.4679300268202501</v>
      </c>
      <c r="G107">
        <v>51.0435</v>
      </c>
      <c r="H107">
        <v>23.5646</v>
      </c>
      <c r="I107">
        <v>67.6813</v>
      </c>
      <c r="J107" s="1">
        <f t="shared" si="38"/>
        <v>0.48001444769923185</v>
      </c>
      <c r="L107">
        <v>17.9391</v>
      </c>
      <c r="M107">
        <v>65.362</v>
      </c>
      <c r="N107">
        <v>71.0617</v>
      </c>
      <c r="O107" s="1">
        <f t="shared" si="39"/>
        <v>0.5148132185560069</v>
      </c>
      <c r="Q107">
        <v>28.8024</v>
      </c>
      <c r="R107">
        <v>45.5884</v>
      </c>
      <c r="S107">
        <v>-7.5522</v>
      </c>
      <c r="T107" s="1">
        <f t="shared" si="40"/>
        <v>0.44031862327183163</v>
      </c>
      <c r="V107" s="1">
        <f t="shared" si="21"/>
        <v>28.8024</v>
      </c>
      <c r="W107" s="1">
        <f t="shared" si="22"/>
        <v>45.5884</v>
      </c>
      <c r="X107" s="1">
        <f t="shared" si="23"/>
        <v>285.625</v>
      </c>
      <c r="Y107" s="1">
        <f t="shared" si="41"/>
        <v>0.3337613668476341</v>
      </c>
      <c r="AA107" s="1">
        <f t="shared" si="24"/>
        <v>231.2507010470887</v>
      </c>
      <c r="AB107" s="1">
        <f t="shared" si="25"/>
        <v>220.17985980861192</v>
      </c>
      <c r="AC107" s="1">
        <f t="shared" si="26"/>
        <v>215.7461847883758</v>
      </c>
      <c r="AE107" s="1">
        <f t="shared" si="27"/>
        <v>52.701761153399794</v>
      </c>
      <c r="AF107" s="1">
        <f t="shared" si="28"/>
        <v>53.42612703799518</v>
      </c>
      <c r="AG107" s="1">
        <f t="shared" si="29"/>
        <v>63.90859483254189</v>
      </c>
      <c r="AI107" s="1">
        <f t="shared" si="30"/>
        <v>77.81394721399134</v>
      </c>
      <c r="AJ107" s="1">
        <f t="shared" si="31"/>
        <v>81.82724462533133</v>
      </c>
      <c r="AK107" s="1">
        <f t="shared" si="32"/>
        <v>83.99744816698087</v>
      </c>
      <c r="AN107" s="12">
        <f t="shared" si="33"/>
        <v>28.66698824527249</v>
      </c>
      <c r="AO107" s="12">
        <f t="shared" si="34"/>
        <v>3.761045401018863</v>
      </c>
      <c r="AP107" s="12">
        <f t="shared" si="35"/>
        <v>15.351884250142856</v>
      </c>
    </row>
    <row r="108" spans="1:42" ht="12.75">
      <c r="A108">
        <f t="shared" si="36"/>
        <v>102</v>
      </c>
      <c r="B108">
        <v>2.3871</v>
      </c>
      <c r="C108">
        <v>4.6597</v>
      </c>
      <c r="D108">
        <v>59.3581</v>
      </c>
      <c r="E108" s="1">
        <f t="shared" si="37"/>
        <v>0.429785365037015</v>
      </c>
      <c r="G108">
        <v>50.793</v>
      </c>
      <c r="H108">
        <v>23.857</v>
      </c>
      <c r="I108">
        <v>67.4701</v>
      </c>
      <c r="J108" s="1">
        <f t="shared" si="38"/>
        <v>0.4391508283038958</v>
      </c>
      <c r="L108">
        <v>17.6738</v>
      </c>
      <c r="M108">
        <v>65.645</v>
      </c>
      <c r="N108">
        <v>70.8223</v>
      </c>
      <c r="O108" s="1">
        <f t="shared" si="39"/>
        <v>0.45583489335504174</v>
      </c>
      <c r="Q108">
        <v>28.5789</v>
      </c>
      <c r="R108">
        <v>45.8498</v>
      </c>
      <c r="S108">
        <v>-7.7804</v>
      </c>
      <c r="T108" s="1">
        <f t="shared" si="40"/>
        <v>0.41274380673730293</v>
      </c>
      <c r="V108" s="1">
        <f t="shared" si="21"/>
        <v>28.5789</v>
      </c>
      <c r="W108" s="1">
        <f t="shared" si="22"/>
        <v>45.8498</v>
      </c>
      <c r="X108" s="1">
        <f t="shared" si="23"/>
        <v>285.625</v>
      </c>
      <c r="Y108" s="1">
        <f t="shared" si="41"/>
        <v>0.34392180797384747</v>
      </c>
      <c r="AA108" s="1">
        <f t="shared" si="24"/>
        <v>231.47212523511334</v>
      </c>
      <c r="AB108" s="1">
        <f t="shared" si="25"/>
        <v>220.38309800132131</v>
      </c>
      <c r="AC108" s="1">
        <f t="shared" si="26"/>
        <v>215.98835865930369</v>
      </c>
      <c r="AE108" s="1">
        <f t="shared" si="27"/>
        <v>52.7017269745499</v>
      </c>
      <c r="AF108" s="1">
        <f t="shared" si="28"/>
        <v>53.426169593935896</v>
      </c>
      <c r="AG108" s="1">
        <f t="shared" si="29"/>
        <v>63.908668384030655</v>
      </c>
      <c r="AI108" s="1">
        <f t="shared" si="30"/>
        <v>77.82622503908999</v>
      </c>
      <c r="AJ108" s="1">
        <f t="shared" si="31"/>
        <v>81.84560073097569</v>
      </c>
      <c r="AK108" s="1">
        <f t="shared" si="32"/>
        <v>83.99378094896853</v>
      </c>
      <c r="AN108" s="12">
        <f t="shared" si="33"/>
        <v>28.633125270372908</v>
      </c>
      <c r="AO108" s="12">
        <f t="shared" si="34"/>
        <v>3.748977790879239</v>
      </c>
      <c r="AP108" s="12">
        <f t="shared" si="35"/>
        <v>15.390855698651034</v>
      </c>
    </row>
    <row r="109" spans="1:42" ht="12.75">
      <c r="A109">
        <f t="shared" si="36"/>
        <v>103</v>
      </c>
      <c r="B109">
        <v>2.0925</v>
      </c>
      <c r="C109">
        <v>4.8927</v>
      </c>
      <c r="D109">
        <v>59.0303</v>
      </c>
      <c r="E109" s="1">
        <f t="shared" si="37"/>
        <v>0.49852883567553274</v>
      </c>
      <c r="G109">
        <v>50.4762</v>
      </c>
      <c r="H109">
        <v>24.1308</v>
      </c>
      <c r="I109">
        <v>67.1778</v>
      </c>
      <c r="J109" s="1">
        <f t="shared" si="38"/>
        <v>0.5106544526389637</v>
      </c>
      <c r="L109">
        <v>17.3234</v>
      </c>
      <c r="M109">
        <v>65.8972</v>
      </c>
      <c r="N109">
        <v>70.4663</v>
      </c>
      <c r="O109" s="1">
        <f t="shared" si="39"/>
        <v>0.5595721579921551</v>
      </c>
      <c r="Q109">
        <v>28.3227</v>
      </c>
      <c r="R109">
        <v>46.0537</v>
      </c>
      <c r="S109">
        <v>-8.111</v>
      </c>
      <c r="T109" s="1">
        <f t="shared" si="40"/>
        <v>0.46530636144372567</v>
      </c>
      <c r="V109" s="1">
        <f t="shared" si="21"/>
        <v>28.3227</v>
      </c>
      <c r="W109" s="1">
        <f t="shared" si="22"/>
        <v>46.0537</v>
      </c>
      <c r="X109" s="1">
        <f t="shared" si="23"/>
        <v>285.625</v>
      </c>
      <c r="Y109" s="1">
        <f t="shared" si="41"/>
        <v>0.3274349553728172</v>
      </c>
      <c r="AA109" s="1">
        <f t="shared" si="24"/>
        <v>231.79173708553546</v>
      </c>
      <c r="AB109" s="1">
        <f t="shared" si="25"/>
        <v>220.65939883562632</v>
      </c>
      <c r="AC109" s="1">
        <f t="shared" si="26"/>
        <v>216.3516010535397</v>
      </c>
      <c r="AE109" s="1">
        <f t="shared" si="27"/>
        <v>52.70169516770784</v>
      </c>
      <c r="AF109" s="1">
        <f t="shared" si="28"/>
        <v>53.4261597819832</v>
      </c>
      <c r="AG109" s="1">
        <f t="shared" si="29"/>
        <v>63.908617815283726</v>
      </c>
      <c r="AI109" s="1">
        <f t="shared" si="30"/>
        <v>77.84426096663405</v>
      </c>
      <c r="AJ109" s="1">
        <f t="shared" si="31"/>
        <v>81.88007543368647</v>
      </c>
      <c r="AK109" s="1">
        <f t="shared" si="32"/>
        <v>83.98051225501794</v>
      </c>
      <c r="AN109" s="12">
        <f t="shared" si="33"/>
        <v>28.556876438206057</v>
      </c>
      <c r="AO109" s="12">
        <f t="shared" si="34"/>
        <v>3.7218369901790975</v>
      </c>
      <c r="AP109" s="12">
        <f t="shared" si="35"/>
        <v>15.47846841634686</v>
      </c>
    </row>
    <row r="110" spans="1:42" ht="12.75">
      <c r="A110">
        <f t="shared" si="36"/>
        <v>104</v>
      </c>
      <c r="B110">
        <v>1.8956</v>
      </c>
      <c r="C110">
        <v>5.1998</v>
      </c>
      <c r="D110">
        <v>58.8822</v>
      </c>
      <c r="E110" s="1">
        <f t="shared" si="37"/>
        <v>0.39371770343737383</v>
      </c>
      <c r="G110">
        <v>50.2794</v>
      </c>
      <c r="H110">
        <v>24.4379</v>
      </c>
      <c r="I110">
        <v>67.0296</v>
      </c>
      <c r="J110" s="1">
        <f t="shared" si="38"/>
        <v>0.3937053339745326</v>
      </c>
      <c r="L110">
        <v>17.1265</v>
      </c>
      <c r="M110">
        <v>66.2043</v>
      </c>
      <c r="N110">
        <v>70.3182</v>
      </c>
      <c r="O110" s="1">
        <f t="shared" si="39"/>
        <v>0.3937177034373778</v>
      </c>
      <c r="Q110">
        <v>28.1259</v>
      </c>
      <c r="R110">
        <v>46.3608</v>
      </c>
      <c r="S110">
        <v>-8.2591</v>
      </c>
      <c r="T110" s="1">
        <f t="shared" si="40"/>
        <v>0.39366770251063105</v>
      </c>
      <c r="V110" s="1">
        <f t="shared" si="21"/>
        <v>28.1259</v>
      </c>
      <c r="W110" s="1">
        <f t="shared" si="22"/>
        <v>46.3608</v>
      </c>
      <c r="X110" s="1">
        <f t="shared" si="23"/>
        <v>285.625</v>
      </c>
      <c r="Y110" s="1">
        <f t="shared" si="41"/>
        <v>0.3647473783319064</v>
      </c>
      <c r="AA110" s="1">
        <f t="shared" si="24"/>
        <v>231.9365299191354</v>
      </c>
      <c r="AB110" s="1">
        <f t="shared" si="25"/>
        <v>220.80611406349234</v>
      </c>
      <c r="AC110" s="1">
        <f t="shared" si="26"/>
        <v>216.49889010997265</v>
      </c>
      <c r="AE110" s="1">
        <f t="shared" si="27"/>
        <v>52.701771514912096</v>
      </c>
      <c r="AF110" s="1">
        <f t="shared" si="28"/>
        <v>53.426227990847345</v>
      </c>
      <c r="AG110" s="1">
        <f t="shared" si="29"/>
        <v>63.90861781528373</v>
      </c>
      <c r="AI110" s="1">
        <f t="shared" si="30"/>
        <v>77.85195177736837</v>
      </c>
      <c r="AJ110" s="1">
        <f t="shared" si="31"/>
        <v>81.88550711614663</v>
      </c>
      <c r="AK110" s="1">
        <f t="shared" si="32"/>
        <v>83.98460966467387</v>
      </c>
      <c r="AN110" s="12">
        <f t="shared" si="33"/>
        <v>28.556867578166084</v>
      </c>
      <c r="AO110" s="12">
        <f t="shared" si="34"/>
        <v>3.7217915389712246</v>
      </c>
      <c r="AP110" s="12">
        <f t="shared" si="35"/>
        <v>15.478565438160606</v>
      </c>
    </row>
    <row r="111" spans="1:42" ht="12.75">
      <c r="A111">
        <f t="shared" si="36"/>
        <v>105</v>
      </c>
      <c r="B111">
        <v>1.5931</v>
      </c>
      <c r="C111">
        <v>5.428</v>
      </c>
      <c r="D111">
        <v>58.5286</v>
      </c>
      <c r="E111" s="1">
        <f t="shared" si="37"/>
        <v>0.5182802813150431</v>
      </c>
      <c r="G111">
        <v>49.9505</v>
      </c>
      <c r="H111">
        <v>24.7146</v>
      </c>
      <c r="I111">
        <v>66.7177</v>
      </c>
      <c r="J111" s="1">
        <f t="shared" si="38"/>
        <v>0.5310552796084501</v>
      </c>
      <c r="L111">
        <v>16.7578</v>
      </c>
      <c r="M111">
        <v>66.4552</v>
      </c>
      <c r="N111">
        <v>69.9315</v>
      </c>
      <c r="O111" s="1">
        <f t="shared" si="39"/>
        <v>0.590277383947585</v>
      </c>
      <c r="Q111">
        <v>27.8683</v>
      </c>
      <c r="R111">
        <v>46.5551</v>
      </c>
      <c r="S111">
        <v>-8.6159</v>
      </c>
      <c r="T111" s="1">
        <f t="shared" si="40"/>
        <v>0.4810576784544677</v>
      </c>
      <c r="V111" s="1">
        <f t="shared" si="21"/>
        <v>27.8683</v>
      </c>
      <c r="W111" s="1">
        <f t="shared" si="22"/>
        <v>46.5551</v>
      </c>
      <c r="X111" s="1">
        <f t="shared" si="23"/>
        <v>285.625</v>
      </c>
      <c r="Y111" s="1">
        <f t="shared" si="41"/>
        <v>0.3226612000225657</v>
      </c>
      <c r="AA111" s="1">
        <f t="shared" si="24"/>
        <v>232.28129365579574</v>
      </c>
      <c r="AB111" s="1">
        <f t="shared" si="25"/>
        <v>221.09960875220924</v>
      </c>
      <c r="AC111" s="1">
        <f t="shared" si="26"/>
        <v>216.89431327840293</v>
      </c>
      <c r="AE111" s="1">
        <f t="shared" si="27"/>
        <v>52.70173083618791</v>
      </c>
      <c r="AF111" s="1">
        <f t="shared" si="28"/>
        <v>53.42622513419791</v>
      </c>
      <c r="AG111" s="1">
        <f t="shared" si="29"/>
        <v>63.90863317533869</v>
      </c>
      <c r="AI111" s="1">
        <f t="shared" si="30"/>
        <v>77.87137380023522</v>
      </c>
      <c r="AJ111" s="1">
        <f t="shared" si="31"/>
        <v>81.9247865759296</v>
      </c>
      <c r="AK111" s="1">
        <f t="shared" si="32"/>
        <v>83.96813155590421</v>
      </c>
      <c r="AN111" s="12">
        <f t="shared" si="33"/>
        <v>28.467048893918214</v>
      </c>
      <c r="AO111" s="12">
        <f t="shared" si="34"/>
        <v>3.6898752311386183</v>
      </c>
      <c r="AP111" s="12">
        <f t="shared" si="35"/>
        <v>15.581632908515806</v>
      </c>
    </row>
    <row r="112" spans="1:42" ht="12.75">
      <c r="A112">
        <f t="shared" si="36"/>
        <v>106</v>
      </c>
      <c r="B112">
        <v>1.3855</v>
      </c>
      <c r="C112">
        <v>5.7307</v>
      </c>
      <c r="D112">
        <v>58.359</v>
      </c>
      <c r="E112" s="1">
        <f t="shared" si="37"/>
        <v>0.4043379898055565</v>
      </c>
      <c r="G112">
        <v>49.7386</v>
      </c>
      <c r="H112">
        <v>25.0254</v>
      </c>
      <c r="I112">
        <v>66.5546</v>
      </c>
      <c r="J112" s="1">
        <f t="shared" si="38"/>
        <v>0.40999982926825745</v>
      </c>
      <c r="L112">
        <v>16.5392</v>
      </c>
      <c r="M112">
        <v>66.7615</v>
      </c>
      <c r="N112">
        <v>69.7569</v>
      </c>
      <c r="O112" s="1">
        <f t="shared" si="39"/>
        <v>0.41483829379650394</v>
      </c>
      <c r="Q112">
        <v>27.6672</v>
      </c>
      <c r="R112">
        <v>46.853</v>
      </c>
      <c r="S112">
        <v>-8.7859</v>
      </c>
      <c r="T112" s="1">
        <f t="shared" si="40"/>
        <v>0.397599823943622</v>
      </c>
      <c r="V112" s="1">
        <f t="shared" si="21"/>
        <v>27.6672</v>
      </c>
      <c r="W112" s="1">
        <f t="shared" si="22"/>
        <v>46.853</v>
      </c>
      <c r="X112" s="1">
        <f t="shared" si="23"/>
        <v>285.625</v>
      </c>
      <c r="Y112" s="1">
        <f t="shared" si="41"/>
        <v>0.3594240114405258</v>
      </c>
      <c r="AA112" s="1">
        <f t="shared" si="24"/>
        <v>232.44699625544743</v>
      </c>
      <c r="AB112" s="1">
        <f t="shared" si="25"/>
        <v>221.25874214566076</v>
      </c>
      <c r="AC112" s="1">
        <f t="shared" si="26"/>
        <v>217.06961407313554</v>
      </c>
      <c r="AE112" s="1">
        <f t="shared" si="27"/>
        <v>52.7017607586312</v>
      </c>
      <c r="AF112" s="1">
        <f t="shared" si="28"/>
        <v>53.42618205393306</v>
      </c>
      <c r="AG112" s="1">
        <f t="shared" si="29"/>
        <v>63.9085698223642</v>
      </c>
      <c r="AI112" s="1">
        <f t="shared" si="30"/>
        <v>77.88028854330157</v>
      </c>
      <c r="AJ112" s="1">
        <f t="shared" si="31"/>
        <v>81.93501395827376</v>
      </c>
      <c r="AK112" s="1">
        <f t="shared" si="32"/>
        <v>83.96880914587281</v>
      </c>
      <c r="AN112" s="12">
        <f t="shared" si="33"/>
        <v>28.45323939379658</v>
      </c>
      <c r="AO112" s="12">
        <f t="shared" si="34"/>
        <v>3.6848016969768422</v>
      </c>
      <c r="AP112" s="12">
        <f t="shared" si="35"/>
        <v>15.597587782352619</v>
      </c>
    </row>
    <row r="113" spans="1:42" ht="12.75">
      <c r="A113">
        <f t="shared" si="36"/>
        <v>107</v>
      </c>
      <c r="B113">
        <v>1.2299</v>
      </c>
      <c r="C113">
        <v>5.8331</v>
      </c>
      <c r="D113">
        <v>58.0124</v>
      </c>
      <c r="E113" s="1">
        <f t="shared" si="37"/>
        <v>0.39348275692843465</v>
      </c>
      <c r="G113">
        <v>49.5082</v>
      </c>
      <c r="H113">
        <v>25.2765</v>
      </c>
      <c r="I113">
        <v>66.2973</v>
      </c>
      <c r="J113" s="1">
        <f t="shared" si="38"/>
        <v>0.42701131132557824</v>
      </c>
      <c r="L113">
        <v>16.1682</v>
      </c>
      <c r="M113">
        <v>66.9004</v>
      </c>
      <c r="N113">
        <v>69.4991</v>
      </c>
      <c r="O113" s="1">
        <f t="shared" si="39"/>
        <v>0.47264685548515517</v>
      </c>
      <c r="Q113">
        <v>27.4711</v>
      </c>
      <c r="R113">
        <v>47.1156</v>
      </c>
      <c r="S113">
        <v>-9.05</v>
      </c>
      <c r="T113" s="1">
        <f t="shared" si="40"/>
        <v>0.4209070918860841</v>
      </c>
      <c r="V113" s="1">
        <f t="shared" si="21"/>
        <v>27.4711</v>
      </c>
      <c r="W113" s="1">
        <f t="shared" si="22"/>
        <v>47.1156</v>
      </c>
      <c r="X113" s="1">
        <f t="shared" si="23"/>
        <v>285.625</v>
      </c>
      <c r="Y113" s="1">
        <f t="shared" si="41"/>
        <v>0.32774070543647765</v>
      </c>
      <c r="AA113" s="1">
        <f t="shared" si="24"/>
        <v>232.80966702963602</v>
      </c>
      <c r="AB113" s="1">
        <f t="shared" si="25"/>
        <v>221.51121879604653</v>
      </c>
      <c r="AC113" s="1">
        <f t="shared" si="26"/>
        <v>217.32371824138295</v>
      </c>
      <c r="AE113" s="1">
        <f t="shared" si="27"/>
        <v>52.70179904386566</v>
      </c>
      <c r="AF113" s="1">
        <f t="shared" si="28"/>
        <v>53.426174993630234</v>
      </c>
      <c r="AG113" s="1">
        <f t="shared" si="29"/>
        <v>63.90862393347239</v>
      </c>
      <c r="AI113" s="1">
        <f t="shared" si="30"/>
        <v>77.87092960687653</v>
      </c>
      <c r="AJ113" s="1">
        <f t="shared" si="31"/>
        <v>81.94852162188691</v>
      </c>
      <c r="AK113" s="1">
        <f t="shared" si="32"/>
        <v>83.98162556184161</v>
      </c>
      <c r="AN113" s="12">
        <f t="shared" si="33"/>
        <v>28.490489346462766</v>
      </c>
      <c r="AO113" s="12">
        <f t="shared" si="34"/>
        <v>3.5468578455283155</v>
      </c>
      <c r="AP113" s="12">
        <f t="shared" si="35"/>
        <v>15.68033091381693</v>
      </c>
    </row>
    <row r="114" spans="1:42" ht="12.75">
      <c r="A114">
        <f t="shared" si="36"/>
        <v>108</v>
      </c>
      <c r="B114">
        <v>0.9553</v>
      </c>
      <c r="C114">
        <v>6.1681</v>
      </c>
      <c r="D114">
        <v>57.6798</v>
      </c>
      <c r="E114" s="1">
        <f t="shared" si="37"/>
        <v>0.5461253702218928</v>
      </c>
      <c r="G114">
        <v>49.1725</v>
      </c>
      <c r="H114">
        <v>25.7259</v>
      </c>
      <c r="I114">
        <v>66.0503</v>
      </c>
      <c r="J114" s="1">
        <f t="shared" si="38"/>
        <v>0.6129142272781808</v>
      </c>
      <c r="L114">
        <v>15.7386</v>
      </c>
      <c r="M114">
        <v>67.2861</v>
      </c>
      <c r="N114">
        <v>69.0974</v>
      </c>
      <c r="O114" s="1">
        <f t="shared" si="39"/>
        <v>0.7033374296879153</v>
      </c>
      <c r="Q114">
        <v>27.2771</v>
      </c>
      <c r="R114">
        <v>47.3889</v>
      </c>
      <c r="S114">
        <v>-9.389</v>
      </c>
      <c r="T114" s="1">
        <f t="shared" si="40"/>
        <v>0.47670734208736304</v>
      </c>
      <c r="V114" s="1">
        <f t="shared" si="21"/>
        <v>27.2771</v>
      </c>
      <c r="W114" s="1">
        <f t="shared" si="22"/>
        <v>47.3889</v>
      </c>
      <c r="X114" s="1">
        <f t="shared" si="23"/>
        <v>285.625</v>
      </c>
      <c r="Y114" s="1">
        <f t="shared" si="41"/>
        <v>0.3351550238322545</v>
      </c>
      <c r="AA114" s="1">
        <f t="shared" si="24"/>
        <v>233.13302149399598</v>
      </c>
      <c r="AB114" s="1">
        <f t="shared" si="25"/>
        <v>221.72447539739497</v>
      </c>
      <c r="AC114" s="1">
        <f t="shared" si="26"/>
        <v>217.74580848285004</v>
      </c>
      <c r="AE114" s="1">
        <f t="shared" si="27"/>
        <v>52.701719013045484</v>
      </c>
      <c r="AF114" s="1">
        <f t="shared" si="28"/>
        <v>53.426217456039325</v>
      </c>
      <c r="AG114" s="1">
        <f t="shared" si="29"/>
        <v>63.90866508267873</v>
      </c>
      <c r="AI114" s="1">
        <f t="shared" si="30"/>
        <v>77.89020193151003</v>
      </c>
      <c r="AJ114" s="1">
        <f t="shared" si="31"/>
        <v>82.01492717810717</v>
      </c>
      <c r="AK114" s="1">
        <f t="shared" si="32"/>
        <v>83.93646033832495</v>
      </c>
      <c r="AN114" s="12">
        <f t="shared" si="33"/>
        <v>28.304392370271817</v>
      </c>
      <c r="AO114" s="12">
        <f t="shared" si="34"/>
        <v>3.481462853372803</v>
      </c>
      <c r="AP114" s="12">
        <f t="shared" si="35"/>
        <v>15.892947676152211</v>
      </c>
    </row>
    <row r="115" spans="1:42" ht="12.75">
      <c r="A115">
        <f t="shared" si="36"/>
        <v>109</v>
      </c>
      <c r="B115">
        <v>0.6868</v>
      </c>
      <c r="C115">
        <v>6.5088</v>
      </c>
      <c r="D115">
        <v>57.3419</v>
      </c>
      <c r="E115" s="1">
        <f t="shared" si="37"/>
        <v>0.5498592092526945</v>
      </c>
      <c r="G115">
        <v>48.8438</v>
      </c>
      <c r="H115">
        <v>26.1784</v>
      </c>
      <c r="I115">
        <v>65.797</v>
      </c>
      <c r="J115" s="1">
        <f t="shared" si="38"/>
        <v>0.6139713592668611</v>
      </c>
      <c r="L115">
        <v>15.319</v>
      </c>
      <c r="M115">
        <v>67.6764</v>
      </c>
      <c r="N115">
        <v>68.6881</v>
      </c>
      <c r="O115" s="1">
        <f t="shared" si="39"/>
        <v>0.7042192414298165</v>
      </c>
      <c r="Q115">
        <v>27.0916</v>
      </c>
      <c r="R115">
        <v>47.6644</v>
      </c>
      <c r="S115">
        <v>-9.7343</v>
      </c>
      <c r="T115" s="1">
        <f t="shared" si="40"/>
        <v>0.47910603210562996</v>
      </c>
      <c r="V115" s="1">
        <f t="shared" si="21"/>
        <v>27.0916</v>
      </c>
      <c r="W115" s="1">
        <f t="shared" si="22"/>
        <v>47.6644</v>
      </c>
      <c r="X115" s="1">
        <f t="shared" si="23"/>
        <v>285.625</v>
      </c>
      <c r="Y115" s="1">
        <f t="shared" si="41"/>
        <v>0.332130245536297</v>
      </c>
      <c r="AA115" s="1">
        <f t="shared" si="24"/>
        <v>233.46128291434104</v>
      </c>
      <c r="AB115" s="1">
        <f t="shared" si="25"/>
        <v>221.94403795740945</v>
      </c>
      <c r="AC115" s="1">
        <f t="shared" si="26"/>
        <v>218.1758300920842</v>
      </c>
      <c r="AE115" s="1">
        <f t="shared" si="27"/>
        <v>52.701788671448334</v>
      </c>
      <c r="AF115" s="1">
        <f t="shared" si="28"/>
        <v>53.42616099112868</v>
      </c>
      <c r="AG115" s="1">
        <f t="shared" si="29"/>
        <v>63.90862869002902</v>
      </c>
      <c r="AI115" s="1">
        <f t="shared" si="30"/>
        <v>77.91003907813428</v>
      </c>
      <c r="AJ115" s="1">
        <f t="shared" si="31"/>
        <v>82.08185827043376</v>
      </c>
      <c r="AK115" s="1">
        <f t="shared" si="32"/>
        <v>83.89109401216149</v>
      </c>
      <c r="AN115" s="12">
        <f t="shared" si="33"/>
        <v>28.115779614018354</v>
      </c>
      <c r="AO115" s="12">
        <f t="shared" si="34"/>
        <v>3.4182978856820587</v>
      </c>
      <c r="AP115" s="12">
        <f t="shared" si="35"/>
        <v>16.10537327429385</v>
      </c>
    </row>
    <row r="116" spans="1:42" ht="12.75">
      <c r="A116">
        <f t="shared" si="36"/>
        <v>110</v>
      </c>
      <c r="B116">
        <v>0.4139</v>
      </c>
      <c r="C116">
        <v>6.8481</v>
      </c>
      <c r="D116">
        <v>57.0357</v>
      </c>
      <c r="E116" s="1">
        <f t="shared" si="37"/>
        <v>0.5323131972814522</v>
      </c>
      <c r="G116">
        <v>48.5188</v>
      </c>
      <c r="H116">
        <v>26.613</v>
      </c>
      <c r="I116">
        <v>65.5646</v>
      </c>
      <c r="J116" s="1">
        <f t="shared" si="38"/>
        <v>0.5903489815354989</v>
      </c>
      <c r="L116">
        <v>14.9174</v>
      </c>
      <c r="M116">
        <v>68.0585</v>
      </c>
      <c r="N116">
        <v>68.3161</v>
      </c>
      <c r="O116" s="1">
        <f t="shared" si="39"/>
        <v>0.6675829311778392</v>
      </c>
      <c r="Q116">
        <v>26.8955</v>
      </c>
      <c r="R116">
        <v>47.9415</v>
      </c>
      <c r="S116">
        <v>-10.0483</v>
      </c>
      <c r="T116" s="1">
        <f t="shared" si="40"/>
        <v>0.4624236369391156</v>
      </c>
      <c r="V116" s="1">
        <f t="shared" si="21"/>
        <v>26.8955</v>
      </c>
      <c r="W116" s="1">
        <f t="shared" si="22"/>
        <v>47.9415</v>
      </c>
      <c r="X116" s="1">
        <f t="shared" si="23"/>
        <v>285.625</v>
      </c>
      <c r="Y116" s="1">
        <f t="shared" si="41"/>
        <v>0.3394696157242927</v>
      </c>
      <c r="AA116" s="1">
        <f t="shared" si="24"/>
        <v>233.75844527334195</v>
      </c>
      <c r="AB116" s="1">
        <f t="shared" si="25"/>
        <v>222.14646444024268</v>
      </c>
      <c r="AC116" s="1">
        <f t="shared" si="26"/>
        <v>218.5665266865446</v>
      </c>
      <c r="AE116" s="1">
        <f t="shared" si="27"/>
        <v>52.701753398060674</v>
      </c>
      <c r="AF116" s="1">
        <f t="shared" si="28"/>
        <v>53.426157492935985</v>
      </c>
      <c r="AG116" s="1">
        <f t="shared" si="29"/>
        <v>63.90862230223711</v>
      </c>
      <c r="AI116" s="1">
        <f t="shared" si="30"/>
        <v>77.92834231879893</v>
      </c>
      <c r="AJ116" s="1">
        <f t="shared" si="31"/>
        <v>82.14181539184801</v>
      </c>
      <c r="AK116" s="1">
        <f t="shared" si="32"/>
        <v>83.8506368582958</v>
      </c>
      <c r="AN116" s="12">
        <f t="shared" si="33"/>
        <v>27.945978015559366</v>
      </c>
      <c r="AO116" s="12">
        <f t="shared" si="34"/>
        <v>3.3646359722836485</v>
      </c>
      <c r="AP116" s="12">
        <f t="shared" si="35"/>
        <v>16.293583849904792</v>
      </c>
    </row>
    <row r="117" spans="1:42" ht="12.75">
      <c r="A117">
        <f t="shared" si="36"/>
        <v>111</v>
      </c>
      <c r="B117">
        <v>0.1725</v>
      </c>
      <c r="C117">
        <v>7.169</v>
      </c>
      <c r="D117">
        <v>56.8119</v>
      </c>
      <c r="E117" s="1">
        <f t="shared" si="37"/>
        <v>0.4597142699547173</v>
      </c>
      <c r="G117">
        <v>48.2529</v>
      </c>
      <c r="H117">
        <v>26.9782</v>
      </c>
      <c r="I117">
        <v>65.3762</v>
      </c>
      <c r="J117" s="1">
        <f t="shared" si="38"/>
        <v>0.48945726064693607</v>
      </c>
      <c r="L117">
        <v>14.6162</v>
      </c>
      <c r="M117">
        <v>68.3996</v>
      </c>
      <c r="N117">
        <v>68.0595</v>
      </c>
      <c r="O117" s="1">
        <f t="shared" si="39"/>
        <v>0.5224119160203103</v>
      </c>
      <c r="Q117">
        <v>26.6931</v>
      </c>
      <c r="R117">
        <v>48.2304</v>
      </c>
      <c r="S117">
        <v>-10.2763</v>
      </c>
      <c r="T117" s="1">
        <f t="shared" si="40"/>
        <v>0.4200154401923846</v>
      </c>
      <c r="V117" s="1">
        <f t="shared" si="21"/>
        <v>26.6931</v>
      </c>
      <c r="W117" s="1">
        <f t="shared" si="22"/>
        <v>48.2304</v>
      </c>
      <c r="X117" s="1">
        <f t="shared" si="23"/>
        <v>285.625</v>
      </c>
      <c r="Y117" s="1">
        <f t="shared" si="41"/>
        <v>0.3527449078300095</v>
      </c>
      <c r="AA117" s="1">
        <f t="shared" si="24"/>
        <v>233.97610033063205</v>
      </c>
      <c r="AB117" s="1">
        <f t="shared" si="25"/>
        <v>222.31962325067036</v>
      </c>
      <c r="AC117" s="1">
        <f t="shared" si="26"/>
        <v>218.83188737590322</v>
      </c>
      <c r="AE117" s="1">
        <f t="shared" si="27"/>
        <v>52.70176945122431</v>
      </c>
      <c r="AF117" s="1">
        <f t="shared" si="28"/>
        <v>53.42621139234936</v>
      </c>
      <c r="AG117" s="1">
        <f t="shared" si="29"/>
        <v>63.90864848993445</v>
      </c>
      <c r="AI117" s="1">
        <f t="shared" si="30"/>
        <v>77.941179899626</v>
      </c>
      <c r="AJ117" s="1">
        <f t="shared" si="31"/>
        <v>82.17367403639514</v>
      </c>
      <c r="AK117" s="1">
        <f t="shared" si="32"/>
        <v>83.83298115165138</v>
      </c>
      <c r="AN117" s="12">
        <f t="shared" si="33"/>
        <v>27.862731441077667</v>
      </c>
      <c r="AO117" s="12">
        <f t="shared" si="34"/>
        <v>3.3393418365579937</v>
      </c>
      <c r="AP117" s="12">
        <f t="shared" si="35"/>
        <v>16.384925117100163</v>
      </c>
    </row>
    <row r="118" spans="1:42" ht="12.75">
      <c r="A118">
        <f t="shared" si="36"/>
        <v>112</v>
      </c>
      <c r="B118">
        <v>-0.0765</v>
      </c>
      <c r="C118">
        <v>7.4653</v>
      </c>
      <c r="D118">
        <v>56.5741</v>
      </c>
      <c r="E118" s="1">
        <f t="shared" si="37"/>
        <v>0.45425051458418875</v>
      </c>
      <c r="G118">
        <v>47.9706</v>
      </c>
      <c r="H118">
        <v>27.3333</v>
      </c>
      <c r="I118">
        <v>65.1885</v>
      </c>
      <c r="J118" s="1">
        <f t="shared" si="38"/>
        <v>0.490938478834158</v>
      </c>
      <c r="L118">
        <v>14.2844</v>
      </c>
      <c r="M118">
        <v>68.7187</v>
      </c>
      <c r="N118">
        <v>67.8034</v>
      </c>
      <c r="O118" s="1">
        <f t="shared" si="39"/>
        <v>0.5267857818886118</v>
      </c>
      <c r="Q118">
        <v>26.4848</v>
      </c>
      <c r="R118">
        <v>48.516</v>
      </c>
      <c r="S118">
        <v>-10.5046</v>
      </c>
      <c r="T118" s="1">
        <f t="shared" si="40"/>
        <v>0.42080534692420124</v>
      </c>
      <c r="V118" s="1">
        <f t="shared" si="21"/>
        <v>26.4848</v>
      </c>
      <c r="W118" s="1">
        <f t="shared" si="22"/>
        <v>48.516</v>
      </c>
      <c r="X118" s="1">
        <f t="shared" si="23"/>
        <v>285.625</v>
      </c>
      <c r="Y118" s="1">
        <f t="shared" si="41"/>
        <v>0.3534915133351829</v>
      </c>
      <c r="AA118" s="1">
        <f t="shared" si="24"/>
        <v>234.21139472491512</v>
      </c>
      <c r="AB118" s="1">
        <f t="shared" si="25"/>
        <v>222.49179066468946</v>
      </c>
      <c r="AC118" s="1">
        <f t="shared" si="26"/>
        <v>219.09643601393884</v>
      </c>
      <c r="AE118" s="1">
        <f t="shared" si="27"/>
        <v>52.70169949603143</v>
      </c>
      <c r="AF118" s="1">
        <f t="shared" si="28"/>
        <v>53.42610883837602</v>
      </c>
      <c r="AG118" s="1">
        <f t="shared" si="29"/>
        <v>63.90861944104253</v>
      </c>
      <c r="AI118" s="1">
        <f t="shared" si="30"/>
        <v>77.95019694346648</v>
      </c>
      <c r="AJ118" s="1">
        <f t="shared" si="31"/>
        <v>82.20614813592293</v>
      </c>
      <c r="AK118" s="1">
        <f t="shared" si="32"/>
        <v>83.81616428857414</v>
      </c>
      <c r="AN118" s="12">
        <f t="shared" si="33"/>
        <v>27.78547241237621</v>
      </c>
      <c r="AO118" s="12">
        <f t="shared" si="34"/>
        <v>3.2913590339724914</v>
      </c>
      <c r="AP118" s="12">
        <f t="shared" si="35"/>
        <v>16.489800238511062</v>
      </c>
    </row>
    <row r="119" spans="1:42" ht="12.75">
      <c r="A119">
        <f t="shared" si="36"/>
        <v>113</v>
      </c>
      <c r="B119">
        <v>-0.3986</v>
      </c>
      <c r="C119">
        <v>7.7682</v>
      </c>
      <c r="D119">
        <v>56.2586</v>
      </c>
      <c r="E119" s="1">
        <f t="shared" si="37"/>
        <v>0.5431731491890962</v>
      </c>
      <c r="G119">
        <v>47.5812</v>
      </c>
      <c r="H119">
        <v>27.7522</v>
      </c>
      <c r="I119">
        <v>64.9794</v>
      </c>
      <c r="J119" s="1">
        <f t="shared" si="38"/>
        <v>0.6089600807934756</v>
      </c>
      <c r="L119">
        <v>13.7981</v>
      </c>
      <c r="M119">
        <v>69.0679</v>
      </c>
      <c r="N119">
        <v>67.4443</v>
      </c>
      <c r="O119" s="1">
        <f t="shared" si="39"/>
        <v>0.6981268795856495</v>
      </c>
      <c r="Q119">
        <v>26.2602</v>
      </c>
      <c r="R119">
        <v>48.7854</v>
      </c>
      <c r="S119">
        <v>-10.8019</v>
      </c>
      <c r="T119" s="1">
        <f t="shared" si="40"/>
        <v>0.45979213781882117</v>
      </c>
      <c r="V119" s="1">
        <f t="shared" si="21"/>
        <v>26.2602</v>
      </c>
      <c r="W119" s="1">
        <f t="shared" si="22"/>
        <v>48.7854</v>
      </c>
      <c r="X119" s="1">
        <f t="shared" si="23"/>
        <v>285.625</v>
      </c>
      <c r="Y119" s="1">
        <f t="shared" si="41"/>
        <v>0.350744237301202</v>
      </c>
      <c r="AA119" s="1">
        <f t="shared" si="24"/>
        <v>234.52515379429988</v>
      </c>
      <c r="AB119" s="1">
        <f t="shared" si="25"/>
        <v>222.66895010890048</v>
      </c>
      <c r="AC119" s="1">
        <f t="shared" si="26"/>
        <v>219.47551479641186</v>
      </c>
      <c r="AE119" s="1">
        <f t="shared" si="27"/>
        <v>52.70174396241551</v>
      </c>
      <c r="AF119" s="1">
        <f t="shared" si="28"/>
        <v>53.42621682385905</v>
      </c>
      <c r="AG119" s="1">
        <f t="shared" si="29"/>
        <v>63.908680126176904</v>
      </c>
      <c r="AI119" s="1">
        <f t="shared" si="30"/>
        <v>77.96032872537404</v>
      </c>
      <c r="AJ119" s="1">
        <f t="shared" si="31"/>
        <v>82.27012039200983</v>
      </c>
      <c r="AK119" s="1">
        <f t="shared" si="32"/>
        <v>83.7732394774432</v>
      </c>
      <c r="AN119" s="12">
        <f t="shared" si="33"/>
        <v>27.61408480089177</v>
      </c>
      <c r="AO119" s="12">
        <f t="shared" si="34"/>
        <v>3.191446377704899</v>
      </c>
      <c r="AP119" s="12">
        <f t="shared" si="35"/>
        <v>16.71696247401754</v>
      </c>
    </row>
    <row r="120" spans="1:42" ht="12.75">
      <c r="A120">
        <f t="shared" si="36"/>
        <v>114</v>
      </c>
      <c r="B120">
        <v>-0.7882</v>
      </c>
      <c r="C120">
        <v>7.5047</v>
      </c>
      <c r="D120">
        <v>55.8678</v>
      </c>
      <c r="E120" s="1">
        <f t="shared" si="37"/>
        <v>0.6115104659774837</v>
      </c>
      <c r="G120">
        <v>47.0973</v>
      </c>
      <c r="H120">
        <v>27.5818</v>
      </c>
      <c r="I120">
        <v>64.8878</v>
      </c>
      <c r="J120" s="1">
        <f t="shared" si="38"/>
        <v>0.5211390697309158</v>
      </c>
      <c r="L120">
        <v>13.1758</v>
      </c>
      <c r="M120">
        <v>68.7748</v>
      </c>
      <c r="N120">
        <v>67.4995</v>
      </c>
      <c r="O120" s="1">
        <f t="shared" si="39"/>
        <v>0.6900811111746186</v>
      </c>
      <c r="Q120">
        <v>25.9778</v>
      </c>
      <c r="R120">
        <v>49.0381</v>
      </c>
      <c r="S120">
        <v>-10.8313</v>
      </c>
      <c r="T120" s="1">
        <f t="shared" si="40"/>
        <v>0.3800939489126342</v>
      </c>
      <c r="V120" s="1">
        <f t="shared" si="21"/>
        <v>25.9778</v>
      </c>
      <c r="W120" s="1">
        <f t="shared" si="22"/>
        <v>49.0381</v>
      </c>
      <c r="X120" s="1">
        <f t="shared" si="23"/>
        <v>285.625</v>
      </c>
      <c r="Y120" s="1">
        <f t="shared" si="41"/>
        <v>0.3789552084349813</v>
      </c>
      <c r="AA120" s="1">
        <f t="shared" si="24"/>
        <v>235.0102402522069</v>
      </c>
      <c r="AB120" s="1">
        <f t="shared" si="25"/>
        <v>222.78087340204948</v>
      </c>
      <c r="AC120" s="1">
        <f t="shared" si="26"/>
        <v>219.39043343122324</v>
      </c>
      <c r="AE120" s="1">
        <f t="shared" si="27"/>
        <v>52.7017215530954</v>
      </c>
      <c r="AF120" s="1">
        <f t="shared" si="28"/>
        <v>53.42613955864675</v>
      </c>
      <c r="AG120" s="1">
        <f t="shared" si="29"/>
        <v>63.90864491522254</v>
      </c>
      <c r="AI120" s="1">
        <f t="shared" si="30"/>
        <v>77.86298477031382</v>
      </c>
      <c r="AJ120" s="1">
        <f t="shared" si="31"/>
        <v>82.23329188205477</v>
      </c>
      <c r="AK120" s="1">
        <f t="shared" si="32"/>
        <v>83.84438413719107</v>
      </c>
      <c r="AN120" s="12">
        <f t="shared" si="33"/>
        <v>27.953575793330582</v>
      </c>
      <c r="AO120" s="12">
        <f t="shared" si="34"/>
        <v>2.663786496327782</v>
      </c>
      <c r="AP120" s="12">
        <f t="shared" si="35"/>
        <v>16.867641391506602</v>
      </c>
    </row>
    <row r="121" spans="1:42" ht="12.75">
      <c r="A121">
        <f t="shared" si="36"/>
        <v>115</v>
      </c>
      <c r="B121">
        <v>-1.0597</v>
      </c>
      <c r="C121">
        <v>7.5565</v>
      </c>
      <c r="D121">
        <v>55.6468</v>
      </c>
      <c r="E121" s="1">
        <f t="shared" si="37"/>
        <v>0.35388767992118864</v>
      </c>
      <c r="G121">
        <v>46.8014</v>
      </c>
      <c r="H121">
        <v>27.6415</v>
      </c>
      <c r="I121">
        <v>64.778</v>
      </c>
      <c r="J121" s="1">
        <f t="shared" si="38"/>
        <v>0.32121167475668755</v>
      </c>
      <c r="L121">
        <v>12.8456</v>
      </c>
      <c r="M121">
        <v>68.7999</v>
      </c>
      <c r="N121">
        <v>67.4874</v>
      </c>
      <c r="O121" s="1">
        <f t="shared" si="39"/>
        <v>0.3313735958099268</v>
      </c>
      <c r="Q121">
        <v>25.74</v>
      </c>
      <c r="R121">
        <v>49.3228</v>
      </c>
      <c r="S121">
        <v>-10.8932</v>
      </c>
      <c r="T121" s="1">
        <f t="shared" si="40"/>
        <v>0.376077837687892</v>
      </c>
      <c r="V121" s="1">
        <f t="shared" si="21"/>
        <v>25.74</v>
      </c>
      <c r="W121" s="1">
        <f t="shared" si="22"/>
        <v>49.3228</v>
      </c>
      <c r="X121" s="1">
        <f t="shared" si="23"/>
        <v>285.625</v>
      </c>
      <c r="Y121" s="1">
        <f t="shared" si="41"/>
        <v>0.3709486891741235</v>
      </c>
      <c r="AA121" s="1">
        <f t="shared" si="24"/>
        <v>235.27137567290248</v>
      </c>
      <c r="AB121" s="1">
        <f t="shared" si="25"/>
        <v>222.90594148351002</v>
      </c>
      <c r="AC121" s="1">
        <f t="shared" si="26"/>
        <v>219.3846747371612</v>
      </c>
      <c r="AE121" s="1">
        <f t="shared" si="27"/>
        <v>52.70171659111305</v>
      </c>
      <c r="AF121" s="1">
        <f t="shared" si="28"/>
        <v>53.426127433681735</v>
      </c>
      <c r="AG121" s="1">
        <f t="shared" si="29"/>
        <v>63.90861616409793</v>
      </c>
      <c r="AI121" s="1">
        <f t="shared" si="30"/>
        <v>77.82332110546679</v>
      </c>
      <c r="AJ121" s="1">
        <f t="shared" si="31"/>
        <v>82.2064797356771</v>
      </c>
      <c r="AK121" s="1">
        <f t="shared" si="32"/>
        <v>83.88795323365802</v>
      </c>
      <c r="AN121" s="12">
        <f t="shared" si="33"/>
        <v>28.14216533353326</v>
      </c>
      <c r="AO121" s="12">
        <f t="shared" si="34"/>
        <v>2.4485391454295087</v>
      </c>
      <c r="AP121" s="12">
        <f t="shared" si="35"/>
        <v>16.886868233014695</v>
      </c>
    </row>
    <row r="122" spans="1:42" ht="12.75">
      <c r="A122">
        <f t="shared" si="36"/>
        <v>116</v>
      </c>
      <c r="B122">
        <v>-1.2297</v>
      </c>
      <c r="C122">
        <v>7.8631</v>
      </c>
      <c r="D122">
        <v>55.5406</v>
      </c>
      <c r="E122" s="1">
        <f t="shared" si="37"/>
        <v>0.3663086130573515</v>
      </c>
      <c r="G122">
        <v>46.6366</v>
      </c>
      <c r="H122">
        <v>27.938</v>
      </c>
      <c r="I122">
        <v>64.6667</v>
      </c>
      <c r="J122" s="1">
        <f t="shared" si="38"/>
        <v>0.35701397731741374</v>
      </c>
      <c r="L122">
        <v>12.6868</v>
      </c>
      <c r="M122">
        <v>69.0996</v>
      </c>
      <c r="N122">
        <v>67.4033</v>
      </c>
      <c r="O122" s="1">
        <f t="shared" si="39"/>
        <v>0.34944289948430685</v>
      </c>
      <c r="Q122">
        <v>25.5565</v>
      </c>
      <c r="R122">
        <v>49.6542</v>
      </c>
      <c r="S122">
        <v>-10.9893</v>
      </c>
      <c r="T122" s="1">
        <f t="shared" si="40"/>
        <v>0.39081123320600814</v>
      </c>
      <c r="V122" s="1">
        <f t="shared" si="21"/>
        <v>25.5565</v>
      </c>
      <c r="W122" s="1">
        <f t="shared" si="22"/>
        <v>49.6542</v>
      </c>
      <c r="X122" s="1">
        <f t="shared" si="23"/>
        <v>285.625</v>
      </c>
      <c r="Y122" s="1">
        <f t="shared" si="41"/>
        <v>0.3788115758526935</v>
      </c>
      <c r="AA122" s="1">
        <f t="shared" si="24"/>
        <v>235.37805265786784</v>
      </c>
      <c r="AB122" s="1">
        <f t="shared" si="25"/>
        <v>223.02137632375064</v>
      </c>
      <c r="AC122" s="1">
        <f t="shared" si="26"/>
        <v>219.46403602900406</v>
      </c>
      <c r="AE122" s="1">
        <f t="shared" si="27"/>
        <v>52.70170762802663</v>
      </c>
      <c r="AF122" s="1">
        <f t="shared" si="28"/>
        <v>53.42616600655525</v>
      </c>
      <c r="AG122" s="1">
        <f t="shared" si="29"/>
        <v>63.908540554373474</v>
      </c>
      <c r="AI122" s="1">
        <f t="shared" si="30"/>
        <v>77.82554060289783</v>
      </c>
      <c r="AJ122" s="1">
        <f t="shared" si="31"/>
        <v>82.2006683045824</v>
      </c>
      <c r="AK122" s="1">
        <f t="shared" si="32"/>
        <v>83.90069188797432</v>
      </c>
      <c r="AN122" s="12">
        <f t="shared" si="33"/>
        <v>28.179174321098483</v>
      </c>
      <c r="AO122" s="12">
        <f t="shared" si="34"/>
        <v>2.4445220266753753</v>
      </c>
      <c r="AP122" s="12">
        <f t="shared" si="35"/>
        <v>16.85895659429808</v>
      </c>
    </row>
    <row r="123" spans="1:42" ht="12.75">
      <c r="A123">
        <f t="shared" si="36"/>
        <v>117</v>
      </c>
      <c r="B123">
        <v>-1.3839</v>
      </c>
      <c r="C123">
        <v>8.1701</v>
      </c>
      <c r="D123">
        <v>55.4586</v>
      </c>
      <c r="E123" s="1">
        <f t="shared" si="37"/>
        <v>0.3532005662509614</v>
      </c>
      <c r="G123">
        <v>46.4907</v>
      </c>
      <c r="H123">
        <v>28.229</v>
      </c>
      <c r="I123">
        <v>64.5764</v>
      </c>
      <c r="J123" s="1">
        <f t="shared" si="38"/>
        <v>0.33781933041198425</v>
      </c>
      <c r="L123">
        <v>12.5509</v>
      </c>
      <c r="M123">
        <v>69.3959</v>
      </c>
      <c r="N123">
        <v>67.3556</v>
      </c>
      <c r="O123" s="1">
        <f t="shared" si="39"/>
        <v>0.3294507398686513</v>
      </c>
      <c r="Q123">
        <v>25.381</v>
      </c>
      <c r="R123">
        <v>49.9997</v>
      </c>
      <c r="S123">
        <v>-11.0556</v>
      </c>
      <c r="T123" s="1">
        <f t="shared" si="40"/>
        <v>0.3931490684206129</v>
      </c>
      <c r="V123" s="1">
        <f t="shared" si="21"/>
        <v>25.381</v>
      </c>
      <c r="W123" s="1">
        <f t="shared" si="22"/>
        <v>49.9997</v>
      </c>
      <c r="X123" s="1">
        <f t="shared" si="23"/>
        <v>285.625</v>
      </c>
      <c r="Y123" s="1">
        <f t="shared" si="41"/>
        <v>0.38751838666055033</v>
      </c>
      <c r="AA123" s="1">
        <f t="shared" si="24"/>
        <v>235.4626233548119</v>
      </c>
      <c r="AB123" s="1">
        <f t="shared" si="25"/>
        <v>223.1189511774829</v>
      </c>
      <c r="AC123" s="1">
        <f t="shared" si="26"/>
        <v>219.504794974529</v>
      </c>
      <c r="AE123" s="1">
        <f t="shared" si="27"/>
        <v>52.701717915168565</v>
      </c>
      <c r="AF123" s="1">
        <f t="shared" si="28"/>
        <v>53.4260950499847</v>
      </c>
      <c r="AG123" s="1">
        <f t="shared" si="29"/>
        <v>63.90865235380887</v>
      </c>
      <c r="AI123" s="1">
        <f t="shared" si="30"/>
        <v>77.82476905025788</v>
      </c>
      <c r="AJ123" s="1">
        <f t="shared" si="31"/>
        <v>82.18861928641452</v>
      </c>
      <c r="AK123" s="1">
        <f t="shared" si="32"/>
        <v>83.91833578612399</v>
      </c>
      <c r="AN123" s="12">
        <f t="shared" si="33"/>
        <v>28.237056196849238</v>
      </c>
      <c r="AO123" s="12">
        <f t="shared" si="34"/>
        <v>2.4389603595962837</v>
      </c>
      <c r="AP123" s="12">
        <f t="shared" si="35"/>
        <v>16.81461131553073</v>
      </c>
    </row>
    <row r="124" spans="1:42" ht="12.75">
      <c r="A124">
        <f t="shared" si="36"/>
        <v>118</v>
      </c>
      <c r="B124">
        <v>-1.5808</v>
      </c>
      <c r="C124">
        <v>8.4772</v>
      </c>
      <c r="D124">
        <v>55.3104</v>
      </c>
      <c r="E124" s="1">
        <f t="shared" si="37"/>
        <v>0.39375533012265224</v>
      </c>
      <c r="G124">
        <v>46.2939</v>
      </c>
      <c r="H124">
        <v>28.5361</v>
      </c>
      <c r="I124">
        <v>64.4282</v>
      </c>
      <c r="J124" s="1">
        <f t="shared" si="38"/>
        <v>0.39370533397453544</v>
      </c>
      <c r="L124">
        <v>12.354</v>
      </c>
      <c r="M124">
        <v>69.703</v>
      </c>
      <c r="N124">
        <v>67.2075</v>
      </c>
      <c r="O124" s="1">
        <f t="shared" si="39"/>
        <v>0.3937177034373787</v>
      </c>
      <c r="Q124">
        <v>25.1841</v>
      </c>
      <c r="R124">
        <v>50.3068</v>
      </c>
      <c r="S124">
        <v>-11.2038</v>
      </c>
      <c r="T124" s="1">
        <f t="shared" si="40"/>
        <v>0.3937553301226574</v>
      </c>
      <c r="V124" s="1">
        <f t="shared" si="21"/>
        <v>25.1841</v>
      </c>
      <c r="W124" s="1">
        <f t="shared" si="22"/>
        <v>50.3068</v>
      </c>
      <c r="X124" s="1">
        <f t="shared" si="23"/>
        <v>285.625</v>
      </c>
      <c r="Y124" s="1">
        <f t="shared" si="41"/>
        <v>0.3648013431992858</v>
      </c>
      <c r="AA124" s="1">
        <f t="shared" si="24"/>
        <v>235.60749198896454</v>
      </c>
      <c r="AB124" s="1">
        <f t="shared" si="25"/>
        <v>223.26578637303567</v>
      </c>
      <c r="AC124" s="1">
        <f t="shared" si="26"/>
        <v>219.65206201331233</v>
      </c>
      <c r="AE124" s="1">
        <f t="shared" si="27"/>
        <v>52.7018087558672</v>
      </c>
      <c r="AF124" s="1">
        <f t="shared" si="28"/>
        <v>53.42616377871426</v>
      </c>
      <c r="AG124" s="1">
        <f t="shared" si="29"/>
        <v>63.908670969517125</v>
      </c>
      <c r="AI124" s="1">
        <f t="shared" si="30"/>
        <v>77.83236991370187</v>
      </c>
      <c r="AJ124" s="1">
        <f t="shared" si="31"/>
        <v>82.19377060080262</v>
      </c>
      <c r="AK124" s="1">
        <f t="shared" si="32"/>
        <v>83.92242864141004</v>
      </c>
      <c r="AN124" s="12">
        <f t="shared" si="33"/>
        <v>28.237086609144757</v>
      </c>
      <c r="AO124" s="12">
        <f t="shared" si="34"/>
        <v>2.43899380557536</v>
      </c>
      <c r="AP124" s="12">
        <f t="shared" si="35"/>
        <v>16.81461131553073</v>
      </c>
    </row>
    <row r="125" spans="1:42" ht="12.75">
      <c r="A125">
        <f t="shared" si="36"/>
        <v>119</v>
      </c>
      <c r="B125">
        <v>-1.629</v>
      </c>
      <c r="C125">
        <v>8.5855</v>
      </c>
      <c r="D125">
        <v>55.3191</v>
      </c>
      <c r="E125" s="1">
        <f t="shared" si="37"/>
        <v>0.11886050647713026</v>
      </c>
      <c r="G125">
        <v>46.2514</v>
      </c>
      <c r="H125">
        <v>28.636</v>
      </c>
      <c r="I125">
        <v>64.425</v>
      </c>
      <c r="J125" s="1">
        <f t="shared" si="38"/>
        <v>0.10861169366141016</v>
      </c>
      <c r="L125">
        <v>12.3118</v>
      </c>
      <c r="M125">
        <v>69.7983</v>
      </c>
      <c r="N125">
        <v>67.2753</v>
      </c>
      <c r="O125" s="1">
        <f t="shared" si="39"/>
        <v>0.12433732343910114</v>
      </c>
      <c r="Q125">
        <v>25.0861</v>
      </c>
      <c r="R125">
        <v>50.4914</v>
      </c>
      <c r="S125">
        <v>-11.167</v>
      </c>
      <c r="T125" s="1">
        <f t="shared" si="40"/>
        <v>0.21221545655300186</v>
      </c>
      <c r="V125" s="1">
        <f t="shared" si="21"/>
        <v>25.0861</v>
      </c>
      <c r="W125" s="1">
        <f t="shared" si="22"/>
        <v>50.4914</v>
      </c>
      <c r="X125" s="1">
        <f t="shared" si="23"/>
        <v>285.625</v>
      </c>
      <c r="Y125" s="1">
        <f t="shared" si="41"/>
        <v>0.20900038277476685</v>
      </c>
      <c r="AA125" s="1">
        <f t="shared" si="24"/>
        <v>235.60689420649388</v>
      </c>
      <c r="AB125" s="1">
        <f t="shared" si="25"/>
        <v>223.2824857288408</v>
      </c>
      <c r="AC125" s="1">
        <f t="shared" si="26"/>
        <v>219.5735198474306</v>
      </c>
      <c r="AE125" s="1">
        <f t="shared" si="27"/>
        <v>52.701733076057366</v>
      </c>
      <c r="AF125" s="1">
        <f t="shared" si="28"/>
        <v>53.42616961321483</v>
      </c>
      <c r="AG125" s="1">
        <f t="shared" si="29"/>
        <v>63.90855581938931</v>
      </c>
      <c r="AI125" s="1">
        <f t="shared" si="30"/>
        <v>77.82300984136427</v>
      </c>
      <c r="AJ125" s="1">
        <f t="shared" si="31"/>
        <v>82.16859938783188</v>
      </c>
      <c r="AK125" s="1">
        <f t="shared" si="32"/>
        <v>83.94786904088042</v>
      </c>
      <c r="AN125" s="12">
        <f t="shared" si="33"/>
        <v>28.334530561074523</v>
      </c>
      <c r="AO125" s="12">
        <f t="shared" si="34"/>
        <v>2.4264047272759486</v>
      </c>
      <c r="AP125" s="12">
        <f t="shared" si="35"/>
        <v>16.742609915892594</v>
      </c>
    </row>
    <row r="126" spans="1:42" ht="12.75">
      <c r="A126">
        <f t="shared" si="36"/>
        <v>120</v>
      </c>
      <c r="B126">
        <v>-1.6773</v>
      </c>
      <c r="C126">
        <v>8.6937</v>
      </c>
      <c r="D126">
        <v>55.3277</v>
      </c>
      <c r="E126" s="1">
        <f t="shared" si="37"/>
        <v>0.11880273565873826</v>
      </c>
      <c r="G126">
        <v>46.2088</v>
      </c>
      <c r="H126">
        <v>28.736</v>
      </c>
      <c r="I126">
        <v>64.4217</v>
      </c>
      <c r="J126" s="1">
        <f t="shared" si="38"/>
        <v>0.1087458045167733</v>
      </c>
      <c r="L126">
        <v>12.2696</v>
      </c>
      <c r="M126">
        <v>69.8936</v>
      </c>
      <c r="N126">
        <v>67.3431</v>
      </c>
      <c r="O126" s="1">
        <f t="shared" si="39"/>
        <v>0.12433732343911204</v>
      </c>
      <c r="Q126">
        <v>24.9881</v>
      </c>
      <c r="R126">
        <v>50.6759</v>
      </c>
      <c r="S126">
        <v>-11.1303</v>
      </c>
      <c r="T126" s="1">
        <f t="shared" si="40"/>
        <v>0.2121111501076729</v>
      </c>
      <c r="V126" s="1">
        <f t="shared" si="21"/>
        <v>24.9881</v>
      </c>
      <c r="W126" s="1">
        <f t="shared" si="22"/>
        <v>50.6759</v>
      </c>
      <c r="X126" s="1">
        <f t="shared" si="23"/>
        <v>285.625</v>
      </c>
      <c r="Y126" s="1">
        <f t="shared" si="41"/>
        <v>0.20891206283984598</v>
      </c>
      <c r="AA126" s="1">
        <f t="shared" si="24"/>
        <v>235.60644104372443</v>
      </c>
      <c r="AB126" s="1">
        <f t="shared" si="25"/>
        <v>223.2992997109261</v>
      </c>
      <c r="AC126" s="1">
        <f t="shared" si="26"/>
        <v>219.4950297914511</v>
      </c>
      <c r="AE126" s="1">
        <f t="shared" si="27"/>
        <v>52.70173809752388</v>
      </c>
      <c r="AF126" s="1">
        <f t="shared" si="28"/>
        <v>53.42613510595727</v>
      </c>
      <c r="AG126" s="1">
        <f t="shared" si="29"/>
        <v>63.90863491563563</v>
      </c>
      <c r="AI126" s="1">
        <f t="shared" si="30"/>
        <v>77.81360915345866</v>
      </c>
      <c r="AJ126" s="1">
        <f t="shared" si="31"/>
        <v>82.14348662997789</v>
      </c>
      <c r="AK126" s="1">
        <f t="shared" si="32"/>
        <v>83.97330591020197</v>
      </c>
      <c r="AN126" s="12">
        <f t="shared" si="33"/>
        <v>28.431782918468066</v>
      </c>
      <c r="AO126" s="12">
        <f t="shared" si="34"/>
        <v>2.4138630662735685</v>
      </c>
      <c r="AP126" s="12">
        <f t="shared" si="35"/>
        <v>16.6706295124037</v>
      </c>
    </row>
    <row r="127" spans="1:42" ht="12.75">
      <c r="A127">
        <f t="shared" si="36"/>
        <v>121</v>
      </c>
      <c r="B127">
        <v>-1.8742</v>
      </c>
      <c r="C127">
        <v>9.0008</v>
      </c>
      <c r="D127">
        <v>55.1796</v>
      </c>
      <c r="E127" s="1">
        <f t="shared" si="37"/>
        <v>0.39371770343737394</v>
      </c>
      <c r="G127">
        <v>46.012</v>
      </c>
      <c r="H127">
        <v>29.0431</v>
      </c>
      <c r="I127">
        <v>64.2736</v>
      </c>
      <c r="J127" s="1">
        <f t="shared" si="38"/>
        <v>0.39366770251062927</v>
      </c>
      <c r="L127">
        <v>12.0728</v>
      </c>
      <c r="M127">
        <v>70.2007</v>
      </c>
      <c r="N127">
        <v>67.1949</v>
      </c>
      <c r="O127" s="1">
        <f t="shared" si="39"/>
        <v>0.3937053339745289</v>
      </c>
      <c r="Q127">
        <v>24.7912</v>
      </c>
      <c r="R127">
        <v>50.983</v>
      </c>
      <c r="S127">
        <v>-11.2784</v>
      </c>
      <c r="T127" s="1">
        <f t="shared" si="40"/>
        <v>0.3937177034373723</v>
      </c>
      <c r="V127" s="1">
        <f t="shared" si="21"/>
        <v>24.7912</v>
      </c>
      <c r="W127" s="1">
        <f t="shared" si="22"/>
        <v>50.983</v>
      </c>
      <c r="X127" s="1">
        <f t="shared" si="23"/>
        <v>285.625</v>
      </c>
      <c r="Y127" s="1">
        <f t="shared" si="41"/>
        <v>0.36480134319927987</v>
      </c>
      <c r="AA127" s="1">
        <f t="shared" si="24"/>
        <v>235.75120584030955</v>
      </c>
      <c r="AB127" s="1">
        <f t="shared" si="25"/>
        <v>223.44601998382072</v>
      </c>
      <c r="AC127" s="1">
        <f t="shared" si="26"/>
        <v>219.64240546365355</v>
      </c>
      <c r="AE127" s="1">
        <f t="shared" si="27"/>
        <v>52.70182896000859</v>
      </c>
      <c r="AF127" s="1">
        <f t="shared" si="28"/>
        <v>53.42612963794027</v>
      </c>
      <c r="AG127" s="1">
        <f t="shared" si="29"/>
        <v>63.90863793807532</v>
      </c>
      <c r="AI127" s="1">
        <f t="shared" si="30"/>
        <v>77.82120711062197</v>
      </c>
      <c r="AJ127" s="1">
        <f t="shared" si="31"/>
        <v>82.14865996364944</v>
      </c>
      <c r="AK127" s="1">
        <f t="shared" si="32"/>
        <v>83.97737914290144</v>
      </c>
      <c r="AN127" s="12">
        <f t="shared" si="33"/>
        <v>28.431813268244404</v>
      </c>
      <c r="AO127" s="12">
        <f t="shared" si="34"/>
        <v>2.4139402181568794</v>
      </c>
      <c r="AP127" s="12">
        <f t="shared" si="35"/>
        <v>16.67055672753532</v>
      </c>
    </row>
    <row r="128" spans="1:42" ht="12.75">
      <c r="A128">
        <f t="shared" si="36"/>
        <v>122</v>
      </c>
      <c r="B128">
        <v>-2.051</v>
      </c>
      <c r="C128">
        <v>9.2867</v>
      </c>
      <c r="D128">
        <v>55.0724</v>
      </c>
      <c r="E128" s="1">
        <f t="shared" si="37"/>
        <v>0.3528298315052168</v>
      </c>
      <c r="G128">
        <v>45.8369</v>
      </c>
      <c r="H128">
        <v>29.3266</v>
      </c>
      <c r="I128">
        <v>64.1626</v>
      </c>
      <c r="J128" s="1">
        <f t="shared" si="38"/>
        <v>0.35121682761508044</v>
      </c>
      <c r="L128">
        <v>11.8966</v>
      </c>
      <c r="M128">
        <v>70.481</v>
      </c>
      <c r="N128">
        <v>67.1157</v>
      </c>
      <c r="O128" s="1">
        <f t="shared" si="39"/>
        <v>0.34042204687710637</v>
      </c>
      <c r="Q128">
        <v>24.5924</v>
      </c>
      <c r="R128">
        <v>51.3051</v>
      </c>
      <c r="S128">
        <v>-11.3715</v>
      </c>
      <c r="T128" s="1">
        <f t="shared" si="40"/>
        <v>0.3897915596828685</v>
      </c>
      <c r="V128" s="1">
        <f t="shared" si="21"/>
        <v>24.5924</v>
      </c>
      <c r="W128" s="1">
        <f t="shared" si="22"/>
        <v>51.3051</v>
      </c>
      <c r="X128" s="1">
        <f t="shared" si="23"/>
        <v>285.625</v>
      </c>
      <c r="Y128" s="1">
        <f t="shared" si="41"/>
        <v>0.3785100394969773</v>
      </c>
      <c r="AA128" s="1">
        <f t="shared" si="24"/>
        <v>235.85995435613904</v>
      </c>
      <c r="AB128" s="1">
        <f t="shared" si="25"/>
        <v>223.56202239257902</v>
      </c>
      <c r="AC128" s="1">
        <f t="shared" si="26"/>
        <v>219.71620938142001</v>
      </c>
      <c r="AE128" s="1">
        <f t="shared" si="27"/>
        <v>52.70180541935921</v>
      </c>
      <c r="AF128" s="1">
        <f t="shared" si="28"/>
        <v>53.426111622127245</v>
      </c>
      <c r="AG128" s="1">
        <f t="shared" si="29"/>
        <v>63.90867682200907</v>
      </c>
      <c r="AI128" s="1">
        <f t="shared" si="30"/>
        <v>77.82224231733738</v>
      </c>
      <c r="AJ128" s="1">
        <f t="shared" si="31"/>
        <v>82.14131834835025</v>
      </c>
      <c r="AK128" s="1">
        <f t="shared" si="32"/>
        <v>83.9918203075917</v>
      </c>
      <c r="AN128" s="12">
        <f t="shared" si="33"/>
        <v>28.475956166215166</v>
      </c>
      <c r="AO128" s="12">
        <f t="shared" si="34"/>
        <v>2.406019867916507</v>
      </c>
      <c r="AP128" s="12">
        <f t="shared" si="35"/>
        <v>16.63969660006027</v>
      </c>
    </row>
    <row r="129" spans="1:42" ht="12.75">
      <c r="A129">
        <f t="shared" si="36"/>
        <v>123</v>
      </c>
      <c r="B129">
        <v>-2.2478</v>
      </c>
      <c r="C129">
        <v>9.5938</v>
      </c>
      <c r="D129">
        <v>54.9243</v>
      </c>
      <c r="E129" s="1">
        <f t="shared" si="37"/>
        <v>0.39366770251063243</v>
      </c>
      <c r="G129">
        <v>45.6401</v>
      </c>
      <c r="H129">
        <v>29.6337</v>
      </c>
      <c r="I129">
        <v>64.0144</v>
      </c>
      <c r="J129" s="1">
        <f t="shared" si="38"/>
        <v>0.39370533397453894</v>
      </c>
      <c r="L129">
        <v>11.6998</v>
      </c>
      <c r="M129">
        <v>70.7881</v>
      </c>
      <c r="N129">
        <v>66.9676</v>
      </c>
      <c r="O129" s="1">
        <f t="shared" si="39"/>
        <v>0.3936677025106366</v>
      </c>
      <c r="Q129">
        <v>24.3956</v>
      </c>
      <c r="R129">
        <v>51.6122</v>
      </c>
      <c r="S129">
        <v>-11.5197</v>
      </c>
      <c r="T129" s="1">
        <f t="shared" si="40"/>
        <v>0.3937053339745338</v>
      </c>
      <c r="V129" s="1">
        <f t="shared" si="21"/>
        <v>24.3956</v>
      </c>
      <c r="W129" s="1">
        <f t="shared" si="22"/>
        <v>51.6122</v>
      </c>
      <c r="X129" s="1">
        <f t="shared" si="23"/>
        <v>285.625</v>
      </c>
      <c r="Y129" s="1">
        <f t="shared" si="41"/>
        <v>0.3647473783319064</v>
      </c>
      <c r="AA129" s="1">
        <f t="shared" si="24"/>
        <v>236.00472385655758</v>
      </c>
      <c r="AB129" s="1">
        <f t="shared" si="25"/>
        <v>223.70883146371312</v>
      </c>
      <c r="AC129" s="1">
        <f t="shared" si="26"/>
        <v>219.86349640904467</v>
      </c>
      <c r="AE129" s="1">
        <f t="shared" si="27"/>
        <v>52.7017881710858</v>
      </c>
      <c r="AF129" s="1">
        <f t="shared" si="28"/>
        <v>53.426117149667526</v>
      </c>
      <c r="AG129" s="1">
        <f t="shared" si="29"/>
        <v>63.90867682200907</v>
      </c>
      <c r="AI129" s="1">
        <f t="shared" si="30"/>
        <v>77.82982681714425</v>
      </c>
      <c r="AJ129" s="1">
        <f t="shared" si="31"/>
        <v>82.14650816718938</v>
      </c>
      <c r="AK129" s="1">
        <f t="shared" si="32"/>
        <v>83.9958600030139</v>
      </c>
      <c r="AN129" s="12">
        <f t="shared" si="33"/>
        <v>28.475956166215166</v>
      </c>
      <c r="AO129" s="12">
        <f t="shared" si="34"/>
        <v>2.4060198679165095</v>
      </c>
      <c r="AP129" s="12">
        <f t="shared" si="35"/>
        <v>16.639696600060272</v>
      </c>
    </row>
    <row r="130" spans="1:42" ht="12.75">
      <c r="A130">
        <f t="shared" si="36"/>
        <v>124</v>
      </c>
      <c r="B130">
        <v>-2.297</v>
      </c>
      <c r="C130">
        <v>9.7207</v>
      </c>
      <c r="D130">
        <v>54.9275</v>
      </c>
      <c r="E130" s="1">
        <f t="shared" si="37"/>
        <v>0.136141433810579</v>
      </c>
      <c r="G130">
        <v>45.5984</v>
      </c>
      <c r="H130">
        <v>29.7479</v>
      </c>
      <c r="I130">
        <v>64.0059</v>
      </c>
      <c r="J130" s="1">
        <f t="shared" si="38"/>
        <v>0.12187198201391462</v>
      </c>
      <c r="L130">
        <v>11.6633</v>
      </c>
      <c r="M130">
        <v>70.9023</v>
      </c>
      <c r="N130">
        <v>67.0203</v>
      </c>
      <c r="O130" s="1">
        <f t="shared" si="39"/>
        <v>0.1309625137205278</v>
      </c>
      <c r="Q130">
        <v>24.3071</v>
      </c>
      <c r="R130">
        <v>51.8004</v>
      </c>
      <c r="S130">
        <v>-11.4935</v>
      </c>
      <c r="T130" s="1">
        <f t="shared" si="40"/>
        <v>0.20961376386106276</v>
      </c>
      <c r="V130" s="1">
        <f t="shared" si="21"/>
        <v>24.3071</v>
      </c>
      <c r="W130" s="1">
        <f t="shared" si="22"/>
        <v>51.8004</v>
      </c>
      <c r="X130" s="1">
        <f t="shared" si="23"/>
        <v>285.625</v>
      </c>
      <c r="Y130" s="1">
        <f t="shared" si="41"/>
        <v>0.2079699257104289</v>
      </c>
      <c r="AA130" s="1">
        <f t="shared" si="24"/>
        <v>236.0080841732969</v>
      </c>
      <c r="AB130" s="1">
        <f t="shared" si="25"/>
        <v>223.72898269278838</v>
      </c>
      <c r="AC130" s="1">
        <f t="shared" si="26"/>
        <v>219.80164495321685</v>
      </c>
      <c r="AE130" s="1">
        <f t="shared" si="27"/>
        <v>52.701759245399</v>
      </c>
      <c r="AF130" s="1">
        <f t="shared" si="28"/>
        <v>53.42623193460306</v>
      </c>
      <c r="AG130" s="1">
        <f t="shared" si="29"/>
        <v>63.90863765165081</v>
      </c>
      <c r="AI130" s="1">
        <f t="shared" si="30"/>
        <v>77.82236134205849</v>
      </c>
      <c r="AJ130" s="1">
        <f t="shared" si="31"/>
        <v>82.12505453387197</v>
      </c>
      <c r="AK130" s="1">
        <f t="shared" si="32"/>
        <v>84.01786060313474</v>
      </c>
      <c r="AN130" s="12">
        <f t="shared" si="33"/>
        <v>28.559153481066332</v>
      </c>
      <c r="AO130" s="12">
        <f t="shared" si="34"/>
        <v>2.397341323062489</v>
      </c>
      <c r="AP130" s="12">
        <f t="shared" si="35"/>
        <v>16.576383455017492</v>
      </c>
    </row>
    <row r="131" spans="1:42" ht="12.75">
      <c r="A131">
        <f t="shared" si="36"/>
        <v>125</v>
      </c>
      <c r="B131">
        <v>-2.3462</v>
      </c>
      <c r="C131">
        <v>9.8475</v>
      </c>
      <c r="D131">
        <v>54.9305</v>
      </c>
      <c r="E131" s="1">
        <f t="shared" si="37"/>
        <v>0.13604366945947846</v>
      </c>
      <c r="G131">
        <v>45.5567</v>
      </c>
      <c r="H131">
        <v>29.8622</v>
      </c>
      <c r="I131">
        <v>63.9973</v>
      </c>
      <c r="J131" s="1">
        <f t="shared" si="38"/>
        <v>0.12197270186398187</v>
      </c>
      <c r="L131">
        <v>11.6269</v>
      </c>
      <c r="M131">
        <v>71.0164</v>
      </c>
      <c r="N131">
        <v>67.0728</v>
      </c>
      <c r="O131" s="1">
        <f t="shared" si="39"/>
        <v>0.13076704477811388</v>
      </c>
      <c r="Q131">
        <v>24.2186</v>
      </c>
      <c r="R131">
        <v>51.9885</v>
      </c>
      <c r="S131">
        <v>-11.4673</v>
      </c>
      <c r="T131" s="1">
        <f t="shared" si="40"/>
        <v>0.20952398430728497</v>
      </c>
      <c r="V131" s="1">
        <f t="shared" si="21"/>
        <v>24.2186</v>
      </c>
      <c r="W131" s="1">
        <f t="shared" si="22"/>
        <v>51.9885</v>
      </c>
      <c r="X131" s="1">
        <f t="shared" si="23"/>
        <v>285.625</v>
      </c>
      <c r="Y131" s="1">
        <f t="shared" si="41"/>
        <v>0.20787943621243404</v>
      </c>
      <c r="AA131" s="1">
        <f t="shared" si="24"/>
        <v>236.0116624455029</v>
      </c>
      <c r="AB131" s="1">
        <f t="shared" si="25"/>
        <v>223.74924596652835</v>
      </c>
      <c r="AC131" s="1">
        <f t="shared" si="26"/>
        <v>219.74001914112048</v>
      </c>
      <c r="AE131" s="1">
        <f t="shared" si="27"/>
        <v>52.70183020294457</v>
      </c>
      <c r="AF131" s="1">
        <f t="shared" si="28"/>
        <v>53.426194005656065</v>
      </c>
      <c r="AG131" s="1">
        <f t="shared" si="29"/>
        <v>63.90866373278353</v>
      </c>
      <c r="AI131" s="1">
        <f t="shared" si="30"/>
        <v>77.8148855801551</v>
      </c>
      <c r="AJ131" s="1">
        <f t="shared" si="31"/>
        <v>82.1036421996971</v>
      </c>
      <c r="AK131" s="1">
        <f t="shared" si="32"/>
        <v>84.03989324008651</v>
      </c>
      <c r="AN131" s="12">
        <f t="shared" si="33"/>
        <v>28.64219566715963</v>
      </c>
      <c r="AO131" s="12">
        <f t="shared" si="34"/>
        <v>2.3887745756185788</v>
      </c>
      <c r="AP131" s="12">
        <f t="shared" si="35"/>
        <v>16.512968120541675</v>
      </c>
    </row>
    <row r="132" spans="1:42" ht="12.75">
      <c r="A132">
        <f t="shared" si="36"/>
        <v>126</v>
      </c>
      <c r="B132">
        <v>-2.543</v>
      </c>
      <c r="C132">
        <v>10.1546</v>
      </c>
      <c r="D132">
        <v>54.7824</v>
      </c>
      <c r="E132" s="1">
        <f t="shared" si="37"/>
        <v>0.39366770251063266</v>
      </c>
      <c r="G132">
        <v>45.3598</v>
      </c>
      <c r="H132">
        <v>30.1693</v>
      </c>
      <c r="I132">
        <v>63.8492</v>
      </c>
      <c r="J132" s="1">
        <f t="shared" si="38"/>
        <v>0.3937177034373723</v>
      </c>
      <c r="L132">
        <v>11.43</v>
      </c>
      <c r="M132">
        <v>71.3235</v>
      </c>
      <c r="N132">
        <v>66.9247</v>
      </c>
      <c r="O132" s="1">
        <f t="shared" si="39"/>
        <v>0.39371770343736673</v>
      </c>
      <c r="Q132">
        <v>24.0217</v>
      </c>
      <c r="R132">
        <v>52.2956</v>
      </c>
      <c r="S132">
        <v>-11.6154</v>
      </c>
      <c r="T132" s="1">
        <f t="shared" si="40"/>
        <v>0.3937177034373723</v>
      </c>
      <c r="V132" s="1">
        <f t="shared" si="21"/>
        <v>24.0217</v>
      </c>
      <c r="W132" s="1">
        <f t="shared" si="22"/>
        <v>52.2956</v>
      </c>
      <c r="X132" s="1">
        <f t="shared" si="23"/>
        <v>285.625</v>
      </c>
      <c r="Y132" s="1">
        <f t="shared" si="41"/>
        <v>0.36480134319927987</v>
      </c>
      <c r="AA132" s="1">
        <f t="shared" si="24"/>
        <v>236.15641668574244</v>
      </c>
      <c r="AB132" s="1">
        <f t="shared" si="25"/>
        <v>223.89594263617195</v>
      </c>
      <c r="AC132" s="1">
        <f t="shared" si="26"/>
        <v>219.88731911456378</v>
      </c>
      <c r="AE132" s="1">
        <f t="shared" si="27"/>
        <v>52.70173930877424</v>
      </c>
      <c r="AF132" s="1">
        <f t="shared" si="28"/>
        <v>53.42619400565606</v>
      </c>
      <c r="AG132" s="1">
        <f t="shared" si="29"/>
        <v>63.90864186868627</v>
      </c>
      <c r="AI132" s="1">
        <f t="shared" si="30"/>
        <v>77.82248236437458</v>
      </c>
      <c r="AJ132" s="1">
        <f t="shared" si="31"/>
        <v>82.10884886878733</v>
      </c>
      <c r="AK132" s="1">
        <f t="shared" si="32"/>
        <v>84.04390029587577</v>
      </c>
      <c r="AN132" s="12">
        <f t="shared" si="33"/>
        <v>28.642203953300317</v>
      </c>
      <c r="AO132" s="12">
        <f t="shared" si="34"/>
        <v>2.388774575618576</v>
      </c>
      <c r="AP132" s="12">
        <f t="shared" si="35"/>
        <v>16.51294365546167</v>
      </c>
    </row>
    <row r="133" spans="1:42" ht="12.75">
      <c r="A133">
        <f t="shared" si="36"/>
        <v>127</v>
      </c>
      <c r="B133">
        <v>-2.6824</v>
      </c>
      <c r="C133">
        <v>10.4311</v>
      </c>
      <c r="D133">
        <v>54.7201</v>
      </c>
      <c r="E133" s="1">
        <f t="shared" si="37"/>
        <v>0.3158574045356547</v>
      </c>
      <c r="G133">
        <v>45.2293</v>
      </c>
      <c r="H133">
        <v>30.4309</v>
      </c>
      <c r="I133">
        <v>63.7727</v>
      </c>
      <c r="J133" s="1">
        <f t="shared" si="38"/>
        <v>0.302187127455821</v>
      </c>
      <c r="L133">
        <v>11.3063</v>
      </c>
      <c r="M133">
        <v>71.5853</v>
      </c>
      <c r="N133">
        <v>66.9181</v>
      </c>
      <c r="O133" s="1">
        <f t="shared" si="39"/>
        <v>0.28962819268849527</v>
      </c>
      <c r="Q133">
        <v>23.8371</v>
      </c>
      <c r="R133">
        <v>52.6412</v>
      </c>
      <c r="S133">
        <v>-11.6519</v>
      </c>
      <c r="T133" s="1">
        <f t="shared" si="40"/>
        <v>0.39350828453794734</v>
      </c>
      <c r="V133" s="1">
        <f t="shared" si="21"/>
        <v>23.8371</v>
      </c>
      <c r="W133" s="1">
        <f t="shared" si="22"/>
        <v>52.6412</v>
      </c>
      <c r="X133" s="1">
        <f t="shared" si="23"/>
        <v>285.625</v>
      </c>
      <c r="Y133" s="1">
        <f t="shared" si="41"/>
        <v>0.3918118425979466</v>
      </c>
      <c r="AA133" s="1">
        <f t="shared" si="24"/>
        <v>236.22457379847253</v>
      </c>
      <c r="AB133" s="1">
        <f t="shared" si="25"/>
        <v>223.9851929530611</v>
      </c>
      <c r="AC133" s="1">
        <f t="shared" si="26"/>
        <v>219.88316893536896</v>
      </c>
      <c r="AE133" s="1">
        <f t="shared" si="27"/>
        <v>52.70173207485689</v>
      </c>
      <c r="AF133" s="1">
        <f t="shared" si="28"/>
        <v>53.426099516247675</v>
      </c>
      <c r="AG133" s="1">
        <f t="shared" si="29"/>
        <v>63.908615298174</v>
      </c>
      <c r="AI133" s="1">
        <f t="shared" si="30"/>
        <v>77.81751205515826</v>
      </c>
      <c r="AJ133" s="1">
        <f t="shared" si="31"/>
        <v>82.08669803585748</v>
      </c>
      <c r="AK133" s="1">
        <f t="shared" si="32"/>
        <v>84.07090039766477</v>
      </c>
      <c r="AN133" s="12">
        <f t="shared" si="33"/>
        <v>28.736867742946924</v>
      </c>
      <c r="AO133" s="12">
        <f t="shared" si="34"/>
        <v>2.380179803873811</v>
      </c>
      <c r="AP133" s="12">
        <f t="shared" si="35"/>
        <v>16.439553469878515</v>
      </c>
    </row>
    <row r="134" spans="1:42" ht="12.75">
      <c r="A134">
        <f t="shared" si="36"/>
        <v>128</v>
      </c>
      <c r="B134">
        <v>-2.8773</v>
      </c>
      <c r="C134">
        <v>10.7371</v>
      </c>
      <c r="D134">
        <v>54.5755</v>
      </c>
      <c r="E134" s="1">
        <f t="shared" si="37"/>
        <v>0.3905523908517277</v>
      </c>
      <c r="G134">
        <v>45.0347</v>
      </c>
      <c r="H134">
        <v>30.7365</v>
      </c>
      <c r="I134">
        <v>63.6277</v>
      </c>
      <c r="J134" s="1">
        <f t="shared" si="38"/>
        <v>0.39023777367138657</v>
      </c>
      <c r="L134">
        <v>11.1118</v>
      </c>
      <c r="M134">
        <v>71.8908</v>
      </c>
      <c r="N134">
        <v>66.7757</v>
      </c>
      <c r="O134" s="1">
        <f t="shared" si="39"/>
        <v>0.3891506906071161</v>
      </c>
      <c r="Q134">
        <v>23.6406</v>
      </c>
      <c r="R134">
        <v>52.9499</v>
      </c>
      <c r="S134">
        <v>-11.7954</v>
      </c>
      <c r="T134" s="1">
        <f t="shared" si="40"/>
        <v>0.393065121830978</v>
      </c>
      <c r="V134" s="1">
        <f aca="true" t="shared" si="42" ref="V134:V197">xc</f>
        <v>23.6406</v>
      </c>
      <c r="W134" s="1">
        <f aca="true" t="shared" si="43" ref="W134:W197">yc</f>
        <v>52.9499</v>
      </c>
      <c r="X134" s="1">
        <f aca="true" t="shared" si="44" ref="X134:X197">Height</f>
        <v>285.625</v>
      </c>
      <c r="Y134" s="1">
        <f t="shared" si="41"/>
        <v>0.36593433837233863</v>
      </c>
      <c r="AA134" s="1">
        <f aca="true" t="shared" si="45" ref="AA134:AA197">SQRT((xh-x_1)^2+(yh-y_1)^2+(zh-z_1)^2)</f>
        <v>236.36622210988608</v>
      </c>
      <c r="AB134" s="1">
        <f aca="true" t="shared" si="46" ref="AB134:AB197">SQRT((xh-x_2)^2+(yh-y_2)^2+(zh-z_2)^2)</f>
        <v>224.1293016579046</v>
      </c>
      <c r="AC134" s="1">
        <f aca="true" t="shared" si="47" ref="AC134:AC197">SQRT((xh-x_3)^2+(yh-y_3)^2+(zh-z_3)^2)</f>
        <v>220.02441826474623</v>
      </c>
      <c r="AE134" s="1">
        <f aca="true" t="shared" si="48" ref="AE134:AE197">SQRT((x_2-x_1)^2+(y_2-y_1)^2+(z_2-z_1)^2)</f>
        <v>52.70178430755452</v>
      </c>
      <c r="AF134" s="1">
        <f aca="true" t="shared" si="49" ref="AF134:AF197">SQRT((x_2-x_3)^2+(y_2-y_3)^2+(z_2-z_3)^2)</f>
        <v>53.42611212600071</v>
      </c>
      <c r="AG134" s="1">
        <f aca="true" t="shared" si="50" ref="AG134:AG197">SQRT((x_3-x_1)^2+(y_3-y_1)^2+(z_3-z_1)^2)</f>
        <v>63.90864434910195</v>
      </c>
      <c r="AI134" s="1">
        <f aca="true" t="shared" si="51" ref="AI134:AI197">ASIN((zh-z_1)/len1)*180/PI()</f>
        <v>77.82456877371101</v>
      </c>
      <c r="AJ134" s="1">
        <f aca="true" t="shared" si="52" ref="AJ134:AJ197">ASIN((zh-z_2)/len2)*180/PI()</f>
        <v>82.09090218744274</v>
      </c>
      <c r="AK134" s="1">
        <f aca="true" t="shared" si="53" ref="AK134:AK197">ASIN((zh-z_3)/len3)*180/PI()</f>
        <v>84.07570795711122</v>
      </c>
      <c r="AN134" s="12">
        <f aca="true" t="shared" si="54" ref="AN134:AN197">((x_1-xh)*(y_2-yh)-(x_2-xh)*(y_1-yh))/(SQRT((x_1-x_2)^2+(y_1-y_2)^2))</f>
        <v>28.740355984117606</v>
      </c>
      <c r="AO134" s="12">
        <f aca="true" t="shared" si="55" ref="AO134:AO197">((x_2-xh)*(y_3-yh)-(x_3-xh)*(y_2-yh))/(SQRT((x_2-x_3)^2+(y_2-y_3)^2))</f>
        <v>2.3796819730884047</v>
      </c>
      <c r="AP134" s="12">
        <f aca="true" t="shared" si="56" ref="AP134:AP197">((x_3-xh)*(y_1-yh)-(x_1-xh)*(y_3-yh))/(SQRT((x_3-x_1)^2+(y_3-y_1)^2))</f>
        <v>16.437015523585814</v>
      </c>
    </row>
    <row r="135" spans="1:42" ht="12.75">
      <c r="A135">
        <f aca="true" t="shared" si="57" ref="A135:A198">A134+1</f>
        <v>129</v>
      </c>
      <c r="B135">
        <v>-3.0599</v>
      </c>
      <c r="C135">
        <v>11.0342</v>
      </c>
      <c r="D135">
        <v>54.4664</v>
      </c>
      <c r="E135" s="1">
        <f aca="true" t="shared" si="58" ref="E135:E198">SQRT((B135-B134)^2+(C135-C134)^2+(D135-D134)^2)</f>
        <v>0.36539564857835916</v>
      </c>
      <c r="G135">
        <v>44.8534</v>
      </c>
      <c r="H135">
        <v>31.0312</v>
      </c>
      <c r="I135">
        <v>63.5172</v>
      </c>
      <c r="J135" s="1">
        <f aca="true" t="shared" si="59" ref="J135:J198">SQRT((G135-G134)^2+(H135-H134)^2+(I135-I134)^2)</f>
        <v>0.3632189835347242</v>
      </c>
      <c r="L135">
        <v>10.93</v>
      </c>
      <c r="M135">
        <v>72.1834</v>
      </c>
      <c r="N135">
        <v>66.6882</v>
      </c>
      <c r="O135" s="1">
        <f aca="true" t="shared" si="60" ref="O135:O198">SQRT((L135-L134)^2+(M135-M134)^2+(N135-N134)^2)</f>
        <v>0.3554184153923451</v>
      </c>
      <c r="Q135">
        <v>23.4439</v>
      </c>
      <c r="R135">
        <v>53.274</v>
      </c>
      <c r="S135">
        <v>-11.8929</v>
      </c>
      <c r="T135" s="1">
        <f aca="true" t="shared" si="61" ref="T135:T198">SQRT((Q135-Q134)^2+(R135-R134)^2+(S135-S134)^2)</f>
        <v>0.39145619167411383</v>
      </c>
      <c r="V135" s="1">
        <f t="shared" si="42"/>
        <v>23.4439</v>
      </c>
      <c r="W135" s="1">
        <f t="shared" si="43"/>
        <v>53.274</v>
      </c>
      <c r="X135" s="1">
        <f t="shared" si="44"/>
        <v>285.625</v>
      </c>
      <c r="Y135" s="1">
        <f aca="true" t="shared" si="62" ref="Y135:Y198">SQRT((V135-V134)^2+(W135-W134)^2+(X135-X134)^2)</f>
        <v>0.3791196381091342</v>
      </c>
      <c r="AA135" s="1">
        <f t="shared" si="45"/>
        <v>236.47610972874196</v>
      </c>
      <c r="AB135" s="1">
        <f t="shared" si="46"/>
        <v>224.243135152294</v>
      </c>
      <c r="AC135" s="1">
        <f t="shared" si="47"/>
        <v>220.10789512375516</v>
      </c>
      <c r="AE135" s="1">
        <f t="shared" si="48"/>
        <v>52.70181502121156</v>
      </c>
      <c r="AF135" s="1">
        <f t="shared" si="49"/>
        <v>53.42617217619096</v>
      </c>
      <c r="AG135" s="1">
        <f t="shared" si="50"/>
        <v>63.90864071383463</v>
      </c>
      <c r="AI135" s="1">
        <f t="shared" si="51"/>
        <v>77.82650368515691</v>
      </c>
      <c r="AJ135" s="1">
        <f t="shared" si="52"/>
        <v>82.08672410804103</v>
      </c>
      <c r="AK135" s="1">
        <f t="shared" si="53"/>
        <v>84.08698948277188</v>
      </c>
      <c r="AN135" s="12">
        <f t="shared" si="54"/>
        <v>28.772834098862955</v>
      </c>
      <c r="AO135" s="12">
        <f t="shared" si="55"/>
        <v>2.371871667520063</v>
      </c>
      <c r="AP135" s="12">
        <f t="shared" si="56"/>
        <v>16.415911122684754</v>
      </c>
    </row>
    <row r="136" spans="1:42" ht="12.75">
      <c r="A136">
        <f t="shared" si="57"/>
        <v>130</v>
      </c>
      <c r="B136">
        <v>-3.2139</v>
      </c>
      <c r="C136">
        <v>11.3312</v>
      </c>
      <c r="D136">
        <v>54.3784</v>
      </c>
      <c r="E136" s="1">
        <f t="shared" si="58"/>
        <v>0.34593207425736144</v>
      </c>
      <c r="G136">
        <v>44.7072</v>
      </c>
      <c r="H136">
        <v>31.314</v>
      </c>
      <c r="I136">
        <v>63.4186</v>
      </c>
      <c r="J136" s="1">
        <f t="shared" si="59"/>
        <v>0.33327502156627636</v>
      </c>
      <c r="L136">
        <v>10.7923</v>
      </c>
      <c r="M136">
        <v>72.4696</v>
      </c>
      <c r="N136">
        <v>66.6352</v>
      </c>
      <c r="O136" s="1">
        <f t="shared" si="60"/>
        <v>0.32199492232020727</v>
      </c>
      <c r="Q136">
        <v>23.2632</v>
      </c>
      <c r="R136">
        <v>53.6124</v>
      </c>
      <c r="S136">
        <v>-11.9652</v>
      </c>
      <c r="T136" s="1">
        <f t="shared" si="61"/>
        <v>0.39037717658695076</v>
      </c>
      <c r="V136" s="1">
        <f t="shared" si="42"/>
        <v>23.2632</v>
      </c>
      <c r="W136" s="1">
        <f t="shared" si="43"/>
        <v>53.6124</v>
      </c>
      <c r="X136" s="1">
        <f t="shared" si="44"/>
        <v>285.625</v>
      </c>
      <c r="Y136" s="1">
        <f t="shared" si="62"/>
        <v>0.38362357852457313</v>
      </c>
      <c r="AA136" s="1">
        <f t="shared" si="45"/>
        <v>236.5665375944155</v>
      </c>
      <c r="AB136" s="1">
        <f t="shared" si="46"/>
        <v>224.34961105274954</v>
      </c>
      <c r="AC136" s="1">
        <f t="shared" si="47"/>
        <v>220.1536959550986</v>
      </c>
      <c r="AE136" s="1">
        <f t="shared" si="48"/>
        <v>52.701701462950886</v>
      </c>
      <c r="AF136" s="1">
        <f t="shared" si="49"/>
        <v>53.42612066143302</v>
      </c>
      <c r="AG136" s="1">
        <f t="shared" si="50"/>
        <v>63.908581108017096</v>
      </c>
      <c r="AI136" s="1">
        <f t="shared" si="51"/>
        <v>77.82605063337104</v>
      </c>
      <c r="AJ136" s="1">
        <f t="shared" si="52"/>
        <v>82.07400522858214</v>
      </c>
      <c r="AK136" s="1">
        <f t="shared" si="53"/>
        <v>84.10582211546743</v>
      </c>
      <c r="AN136" s="12">
        <f t="shared" si="54"/>
        <v>28.83395592702234</v>
      </c>
      <c r="AO136" s="12">
        <f t="shared" si="55"/>
        <v>2.368171170894379</v>
      </c>
      <c r="AP136" s="12">
        <f t="shared" si="56"/>
        <v>16.366903059226093</v>
      </c>
    </row>
    <row r="137" spans="1:42" ht="12.75">
      <c r="A137">
        <f t="shared" si="57"/>
        <v>131</v>
      </c>
      <c r="B137">
        <v>-3.356</v>
      </c>
      <c r="C137">
        <v>11.6254</v>
      </c>
      <c r="D137">
        <v>54.3052</v>
      </c>
      <c r="E137" s="1">
        <f t="shared" si="58"/>
        <v>0.3348197873483584</v>
      </c>
      <c r="G137">
        <v>44.5753</v>
      </c>
      <c r="H137">
        <v>31.5899</v>
      </c>
      <c r="I137">
        <v>63.3316</v>
      </c>
      <c r="J137" s="1">
        <f t="shared" si="59"/>
        <v>0.31794247907443857</v>
      </c>
      <c r="L137">
        <v>10.6714</v>
      </c>
      <c r="M137">
        <v>72.7501</v>
      </c>
      <c r="N137">
        <v>66.6062</v>
      </c>
      <c r="O137" s="1">
        <f t="shared" si="60"/>
        <v>0.3068192627590411</v>
      </c>
      <c r="Q137">
        <v>23.0871</v>
      </c>
      <c r="R137">
        <v>53.9588</v>
      </c>
      <c r="S137">
        <v>-12.0187</v>
      </c>
      <c r="T137" s="1">
        <f t="shared" si="61"/>
        <v>0.39225810380411225</v>
      </c>
      <c r="V137" s="1">
        <f t="shared" si="42"/>
        <v>23.0871</v>
      </c>
      <c r="W137" s="1">
        <f t="shared" si="43"/>
        <v>53.9588</v>
      </c>
      <c r="X137" s="1">
        <f t="shared" si="44"/>
        <v>285.625</v>
      </c>
      <c r="Y137" s="1">
        <f t="shared" si="62"/>
        <v>0.38859255010871935</v>
      </c>
      <c r="AA137" s="1">
        <f t="shared" si="45"/>
        <v>236.6436227013312</v>
      </c>
      <c r="AB137" s="1">
        <f t="shared" si="46"/>
        <v>224.4470229475321</v>
      </c>
      <c r="AC137" s="1">
        <f t="shared" si="47"/>
        <v>220.17378889327404</v>
      </c>
      <c r="AE137" s="1">
        <f t="shared" si="48"/>
        <v>52.70167622476538</v>
      </c>
      <c r="AF137" s="1">
        <f t="shared" si="49"/>
        <v>53.42620615774622</v>
      </c>
      <c r="AG137" s="1">
        <f t="shared" si="50"/>
        <v>63.9086183691214</v>
      </c>
      <c r="AI137" s="1">
        <f t="shared" si="51"/>
        <v>77.82358055166213</v>
      </c>
      <c r="AJ137" s="1">
        <f t="shared" si="52"/>
        <v>82.0564722611982</v>
      </c>
      <c r="AK137" s="1">
        <f t="shared" si="53"/>
        <v>84.12870690307909</v>
      </c>
      <c r="AN137" s="12">
        <f t="shared" si="54"/>
        <v>28.91153469224176</v>
      </c>
      <c r="AO137" s="12">
        <f t="shared" si="55"/>
        <v>2.3640669148867532</v>
      </c>
      <c r="AP137" s="12">
        <f t="shared" si="56"/>
        <v>16.304260217198365</v>
      </c>
    </row>
    <row r="138" spans="1:42" ht="12.75">
      <c r="A138">
        <f t="shared" si="57"/>
        <v>132</v>
      </c>
      <c r="B138">
        <v>-3.5453</v>
      </c>
      <c r="C138">
        <v>11.9309</v>
      </c>
      <c r="D138">
        <v>54.1699</v>
      </c>
      <c r="E138" s="1">
        <f t="shared" si="58"/>
        <v>0.3840193094103465</v>
      </c>
      <c r="G138">
        <v>44.3873</v>
      </c>
      <c r="H138">
        <v>31.8931</v>
      </c>
      <c r="I138">
        <v>63.1948</v>
      </c>
      <c r="J138" s="1">
        <f t="shared" si="59"/>
        <v>0.38208438858450977</v>
      </c>
      <c r="L138">
        <v>10.4847</v>
      </c>
      <c r="M138">
        <v>73.0536</v>
      </c>
      <c r="N138">
        <v>66.4779</v>
      </c>
      <c r="O138" s="1">
        <f t="shared" si="60"/>
        <v>0.37872157319064725</v>
      </c>
      <c r="Q138">
        <v>22.893</v>
      </c>
      <c r="R138">
        <v>54.2725</v>
      </c>
      <c r="S138">
        <v>-12.1507</v>
      </c>
      <c r="T138" s="1">
        <f t="shared" si="61"/>
        <v>0.39179905563949763</v>
      </c>
      <c r="V138" s="1">
        <f t="shared" si="42"/>
        <v>22.893</v>
      </c>
      <c r="W138" s="1">
        <f t="shared" si="43"/>
        <v>54.2725</v>
      </c>
      <c r="X138" s="1">
        <f t="shared" si="44"/>
        <v>285.625</v>
      </c>
      <c r="Y138" s="1">
        <f t="shared" si="62"/>
        <v>0.3688936161009055</v>
      </c>
      <c r="AA138" s="1">
        <f t="shared" si="45"/>
        <v>236.7768107595421</v>
      </c>
      <c r="AB138" s="1">
        <f t="shared" si="46"/>
        <v>224.584140911352</v>
      </c>
      <c r="AC138" s="1">
        <f t="shared" si="47"/>
        <v>220.30012951541812</v>
      </c>
      <c r="AE138" s="1">
        <f t="shared" si="48"/>
        <v>52.701730442272954</v>
      </c>
      <c r="AF138" s="1">
        <f t="shared" si="49"/>
        <v>53.42613398534467</v>
      </c>
      <c r="AG138" s="1">
        <f t="shared" si="50"/>
        <v>63.90862398213562</v>
      </c>
      <c r="AI138" s="1">
        <f t="shared" si="51"/>
        <v>77.82944247437301</v>
      </c>
      <c r="AJ138" s="1">
        <f t="shared" si="52"/>
        <v>82.05831431308293</v>
      </c>
      <c r="AK138" s="1">
        <f t="shared" si="53"/>
        <v>84.13537740092731</v>
      </c>
      <c r="AN138" s="12">
        <f t="shared" si="54"/>
        <v>28.923005257499277</v>
      </c>
      <c r="AO138" s="12">
        <f t="shared" si="55"/>
        <v>2.3627923625359686</v>
      </c>
      <c r="AP138" s="12">
        <f t="shared" si="56"/>
        <v>16.29550453312572</v>
      </c>
    </row>
    <row r="139" spans="1:42" ht="12.75">
      <c r="A139">
        <f t="shared" si="57"/>
        <v>133</v>
      </c>
      <c r="B139">
        <v>-3.7363</v>
      </c>
      <c r="C139">
        <v>12.2376</v>
      </c>
      <c r="D139">
        <v>54.0353</v>
      </c>
      <c r="E139" s="1">
        <f t="shared" si="58"/>
        <v>0.3855684764085367</v>
      </c>
      <c r="G139">
        <v>44.1972</v>
      </c>
      <c r="H139">
        <v>32.1983</v>
      </c>
      <c r="I139">
        <v>63.0593</v>
      </c>
      <c r="J139" s="1">
        <f t="shared" si="59"/>
        <v>0.384246405318257</v>
      </c>
      <c r="L139">
        <v>10.2953</v>
      </c>
      <c r="M139">
        <v>73.3588</v>
      </c>
      <c r="N139">
        <v>66.3493</v>
      </c>
      <c r="O139" s="1">
        <f t="shared" si="60"/>
        <v>0.3815198028936393</v>
      </c>
      <c r="Q139">
        <v>22.6981</v>
      </c>
      <c r="R139">
        <v>54.5865</v>
      </c>
      <c r="S139">
        <v>-12.2822</v>
      </c>
      <c r="T139" s="1">
        <f t="shared" si="61"/>
        <v>0.3922680970968707</v>
      </c>
      <c r="V139" s="1">
        <f t="shared" si="42"/>
        <v>22.6981</v>
      </c>
      <c r="W139" s="1">
        <f t="shared" si="43"/>
        <v>54.5865</v>
      </c>
      <c r="X139" s="1">
        <f t="shared" si="44"/>
        <v>285.625</v>
      </c>
      <c r="Y139" s="1">
        <f t="shared" si="62"/>
        <v>0.36957003395838284</v>
      </c>
      <c r="AA139" s="1">
        <f t="shared" si="45"/>
        <v>236.90925684881967</v>
      </c>
      <c r="AB139" s="1">
        <f t="shared" si="46"/>
        <v>224.71967785785915</v>
      </c>
      <c r="AC139" s="1">
        <f t="shared" si="47"/>
        <v>220.4269976786419</v>
      </c>
      <c r="AE139" s="1">
        <f t="shared" si="48"/>
        <v>52.70182674955395</v>
      </c>
      <c r="AF139" s="1">
        <f t="shared" si="49"/>
        <v>53.42611425005566</v>
      </c>
      <c r="AG139" s="1">
        <f t="shared" si="50"/>
        <v>63.90869646613049</v>
      </c>
      <c r="AI139" s="1">
        <f t="shared" si="51"/>
        <v>77.83532963039443</v>
      </c>
      <c r="AJ139" s="1">
        <f t="shared" si="52"/>
        <v>82.06064528052708</v>
      </c>
      <c r="AK139" s="1">
        <f t="shared" si="53"/>
        <v>84.14147535494283</v>
      </c>
      <c r="AN139" s="12">
        <f t="shared" si="54"/>
        <v>28.932599654726207</v>
      </c>
      <c r="AO139" s="12">
        <f t="shared" si="55"/>
        <v>2.3612161852493823</v>
      </c>
      <c r="AP139" s="12">
        <f t="shared" si="56"/>
        <v>16.28864423431078</v>
      </c>
    </row>
    <row r="140" spans="1:42" ht="12.75">
      <c r="A140">
        <f t="shared" si="57"/>
        <v>134</v>
      </c>
      <c r="B140">
        <v>-3.9163</v>
      </c>
      <c r="C140">
        <v>12.546</v>
      </c>
      <c r="D140">
        <v>53.9081</v>
      </c>
      <c r="E140" s="1">
        <f t="shared" si="58"/>
        <v>0.3790651659015899</v>
      </c>
      <c r="G140">
        <v>44.0207</v>
      </c>
      <c r="H140">
        <v>32.4999</v>
      </c>
      <c r="I140">
        <v>62.9277</v>
      </c>
      <c r="J140" s="1">
        <f t="shared" si="59"/>
        <v>0.37340777977968975</v>
      </c>
      <c r="L140">
        <v>10.1235</v>
      </c>
      <c r="M140">
        <v>73.6631</v>
      </c>
      <c r="N140">
        <v>66.2325</v>
      </c>
      <c r="O140" s="1">
        <f t="shared" si="60"/>
        <v>0.36845077011725447</v>
      </c>
      <c r="Q140">
        <v>22.5103</v>
      </c>
      <c r="R140">
        <v>54.9063</v>
      </c>
      <c r="S140">
        <v>-12.4052</v>
      </c>
      <c r="T140" s="1">
        <f t="shared" si="61"/>
        <v>0.39072993230619085</v>
      </c>
      <c r="V140" s="1">
        <f t="shared" si="42"/>
        <v>22.5103</v>
      </c>
      <c r="W140" s="1">
        <f t="shared" si="43"/>
        <v>54.9063</v>
      </c>
      <c r="X140" s="1">
        <f t="shared" si="44"/>
        <v>285.625</v>
      </c>
      <c r="Y140" s="1">
        <f t="shared" si="62"/>
        <v>0.3708650428390363</v>
      </c>
      <c r="AA140" s="1">
        <f t="shared" si="45"/>
        <v>237.03476949439298</v>
      </c>
      <c r="AB140" s="1">
        <f t="shared" si="46"/>
        <v>224.8529108026178</v>
      </c>
      <c r="AC140" s="1">
        <f t="shared" si="47"/>
        <v>220.54096992787984</v>
      </c>
      <c r="AE140" s="1">
        <f t="shared" si="48"/>
        <v>52.701681931130054</v>
      </c>
      <c r="AF140" s="1">
        <f t="shared" si="49"/>
        <v>53.42612567948382</v>
      </c>
      <c r="AG140" s="1">
        <f t="shared" si="50"/>
        <v>63.90858104988719</v>
      </c>
      <c r="AI140" s="1">
        <f t="shared" si="51"/>
        <v>77.84049909295652</v>
      </c>
      <c r="AJ140" s="1">
        <f t="shared" si="52"/>
        <v>82.0599887692851</v>
      </c>
      <c r="AK140" s="1">
        <f t="shared" si="53"/>
        <v>84.15019417742867</v>
      </c>
      <c r="AN140" s="12">
        <f t="shared" si="54"/>
        <v>28.95209408237744</v>
      </c>
      <c r="AO140" s="12">
        <f t="shared" si="55"/>
        <v>2.3614716271880445</v>
      </c>
      <c r="AP140" s="12">
        <f t="shared" si="56"/>
        <v>16.271785169413903</v>
      </c>
    </row>
    <row r="141" spans="1:42" ht="12.75">
      <c r="A141">
        <f t="shared" si="57"/>
        <v>135</v>
      </c>
      <c r="B141">
        <v>-4.0815</v>
      </c>
      <c r="C141">
        <v>12.8372</v>
      </c>
      <c r="D141">
        <v>53.7967</v>
      </c>
      <c r="E141" s="1">
        <f t="shared" si="58"/>
        <v>0.35284336468183597</v>
      </c>
      <c r="G141">
        <v>43.8618</v>
      </c>
      <c r="H141">
        <v>32.7776</v>
      </c>
      <c r="I141">
        <v>62.8132</v>
      </c>
      <c r="J141" s="1">
        <f t="shared" si="59"/>
        <v>0.3398187016631076</v>
      </c>
      <c r="L141">
        <v>9.9722</v>
      </c>
      <c r="M141">
        <v>73.944</v>
      </c>
      <c r="N141">
        <v>66.1565</v>
      </c>
      <c r="O141" s="1">
        <f t="shared" si="60"/>
        <v>0.3279824690437011</v>
      </c>
      <c r="Q141">
        <v>22.3296</v>
      </c>
      <c r="R141">
        <v>55.2369</v>
      </c>
      <c r="S141">
        <v>-12.4977</v>
      </c>
      <c r="T141" s="1">
        <f t="shared" si="61"/>
        <v>0.38794986789532276</v>
      </c>
      <c r="V141" s="1">
        <f t="shared" si="42"/>
        <v>22.3296</v>
      </c>
      <c r="W141" s="1">
        <f t="shared" si="43"/>
        <v>55.2369</v>
      </c>
      <c r="X141" s="1">
        <f t="shared" si="44"/>
        <v>285.625</v>
      </c>
      <c r="Y141" s="1">
        <f t="shared" si="62"/>
        <v>0.37676099851231754</v>
      </c>
      <c r="AA141" s="1">
        <f t="shared" si="45"/>
        <v>237.14898575408245</v>
      </c>
      <c r="AB141" s="1">
        <f t="shared" si="46"/>
        <v>224.97367404336447</v>
      </c>
      <c r="AC141" s="1">
        <f t="shared" si="47"/>
        <v>220.61070558207277</v>
      </c>
      <c r="AE141" s="1">
        <f t="shared" si="48"/>
        <v>52.70177263906785</v>
      </c>
      <c r="AF141" s="1">
        <f t="shared" si="49"/>
        <v>53.42616523773721</v>
      </c>
      <c r="AG141" s="1">
        <f t="shared" si="50"/>
        <v>63.90862340850412</v>
      </c>
      <c r="AI141" s="1">
        <f t="shared" si="51"/>
        <v>77.84020795764779</v>
      </c>
      <c r="AJ141" s="1">
        <f t="shared" si="52"/>
        <v>82.05058142176364</v>
      </c>
      <c r="AK141" s="1">
        <f t="shared" si="53"/>
        <v>84.16710666547702</v>
      </c>
      <c r="AN141" s="12">
        <f t="shared" si="54"/>
        <v>29.006084097612145</v>
      </c>
      <c r="AO141" s="12">
        <f t="shared" si="55"/>
        <v>2.3492694769649667</v>
      </c>
      <c r="AP141" s="12">
        <f t="shared" si="56"/>
        <v>16.235913941669775</v>
      </c>
    </row>
    <row r="142" spans="1:42" ht="12.75">
      <c r="A142">
        <f t="shared" si="57"/>
        <v>136</v>
      </c>
      <c r="B142">
        <v>-4.3059</v>
      </c>
      <c r="C142">
        <v>13.0428</v>
      </c>
      <c r="D142">
        <v>53.6093</v>
      </c>
      <c r="E142" s="1">
        <f t="shared" si="58"/>
        <v>0.35741499688737416</v>
      </c>
      <c r="G142">
        <v>43.633</v>
      </c>
      <c r="H142">
        <v>32.9781</v>
      </c>
      <c r="I142">
        <v>62.6606</v>
      </c>
      <c r="J142" s="1">
        <f t="shared" si="59"/>
        <v>0.3403475429616012</v>
      </c>
      <c r="L142">
        <v>9.7377</v>
      </c>
      <c r="M142">
        <v>74.1365</v>
      </c>
      <c r="N142">
        <v>66.0453</v>
      </c>
      <c r="O142" s="1">
        <f t="shared" si="60"/>
        <v>0.32312836458596106</v>
      </c>
      <c r="Q142">
        <v>22.1152</v>
      </c>
      <c r="R142">
        <v>55.5247</v>
      </c>
      <c r="S142">
        <v>-12.6284</v>
      </c>
      <c r="T142" s="1">
        <f t="shared" si="61"/>
        <v>0.3819406891128533</v>
      </c>
      <c r="V142" s="1">
        <f t="shared" si="42"/>
        <v>22.1152</v>
      </c>
      <c r="W142" s="1">
        <f t="shared" si="43"/>
        <v>55.5247</v>
      </c>
      <c r="X142" s="1">
        <f t="shared" si="44"/>
        <v>285.625</v>
      </c>
      <c r="Y142" s="1">
        <f t="shared" si="62"/>
        <v>0.3588818747164608</v>
      </c>
      <c r="AA142" s="1">
        <f t="shared" si="45"/>
        <v>237.34799640888062</v>
      </c>
      <c r="AB142" s="1">
        <f t="shared" si="46"/>
        <v>225.13215797784198</v>
      </c>
      <c r="AC142" s="1">
        <f t="shared" si="47"/>
        <v>220.71439975130758</v>
      </c>
      <c r="AE142" s="1">
        <f t="shared" si="48"/>
        <v>52.7018059556786</v>
      </c>
      <c r="AF142" s="1">
        <f t="shared" si="49"/>
        <v>53.42622433543288</v>
      </c>
      <c r="AG142" s="1">
        <f t="shared" si="50"/>
        <v>63.90866120214067</v>
      </c>
      <c r="AI142" s="1">
        <f t="shared" si="51"/>
        <v>77.83202150150943</v>
      </c>
      <c r="AJ142" s="1">
        <f t="shared" si="52"/>
        <v>82.04256031858776</v>
      </c>
      <c r="AK142" s="1">
        <f t="shared" si="53"/>
        <v>84.18768675587366</v>
      </c>
      <c r="AN142" s="12">
        <f t="shared" si="54"/>
        <v>29.080508298941957</v>
      </c>
      <c r="AO142" s="12">
        <f t="shared" si="55"/>
        <v>2.277137098116119</v>
      </c>
      <c r="AP142" s="12">
        <f t="shared" si="56"/>
        <v>16.23244961877729</v>
      </c>
    </row>
    <row r="143" spans="1:42" ht="12.75">
      <c r="A143">
        <f t="shared" si="57"/>
        <v>137</v>
      </c>
      <c r="B143">
        <v>-4.4957</v>
      </c>
      <c r="C143">
        <v>13.3412</v>
      </c>
      <c r="D143">
        <v>53.4822</v>
      </c>
      <c r="E143" s="1">
        <f t="shared" si="58"/>
        <v>0.3757938397579186</v>
      </c>
      <c r="G143">
        <v>43.4441</v>
      </c>
      <c r="H143">
        <v>33.2737</v>
      </c>
      <c r="I143">
        <v>62.5342</v>
      </c>
      <c r="J143" s="1">
        <f t="shared" si="59"/>
        <v>0.37288004773653766</v>
      </c>
      <c r="L143">
        <v>9.5494</v>
      </c>
      <c r="M143">
        <v>74.4313</v>
      </c>
      <c r="N143">
        <v>65.9339</v>
      </c>
      <c r="O143" s="1">
        <f t="shared" si="60"/>
        <v>0.3671156357334808</v>
      </c>
      <c r="Q143">
        <v>21.9189</v>
      </c>
      <c r="R143">
        <v>55.8415</v>
      </c>
      <c r="S143">
        <v>-12.7463</v>
      </c>
      <c r="T143" s="1">
        <f t="shared" si="61"/>
        <v>0.3908917241385405</v>
      </c>
      <c r="V143" s="1">
        <f t="shared" si="42"/>
        <v>21.9189</v>
      </c>
      <c r="W143" s="1">
        <f t="shared" si="43"/>
        <v>55.8415</v>
      </c>
      <c r="X143" s="1">
        <f t="shared" si="44"/>
        <v>285.625</v>
      </c>
      <c r="Y143" s="1">
        <f t="shared" si="62"/>
        <v>0.37268744277209115</v>
      </c>
      <c r="AA143" s="1">
        <f t="shared" si="45"/>
        <v>237.4748116855554</v>
      </c>
      <c r="AB143" s="1">
        <f t="shared" si="46"/>
        <v>225.26017152732527</v>
      </c>
      <c r="AC143" s="1">
        <f t="shared" si="47"/>
        <v>220.82292592369117</v>
      </c>
      <c r="AE143" s="1">
        <f t="shared" si="48"/>
        <v>52.701685782240396</v>
      </c>
      <c r="AF143" s="1">
        <f t="shared" si="49"/>
        <v>53.426179780515845</v>
      </c>
      <c r="AG143" s="1">
        <f t="shared" si="50"/>
        <v>63.90860650108089</v>
      </c>
      <c r="AI143" s="1">
        <f t="shared" si="51"/>
        <v>77.83560914764615</v>
      </c>
      <c r="AJ143" s="1">
        <f t="shared" si="52"/>
        <v>82.04186046014522</v>
      </c>
      <c r="AK143" s="1">
        <f t="shared" si="53"/>
        <v>84.1964859396951</v>
      </c>
      <c r="AN143" s="12">
        <f t="shared" si="54"/>
        <v>29.102291731000168</v>
      </c>
      <c r="AO143" s="12">
        <f t="shared" si="55"/>
        <v>2.269345852164057</v>
      </c>
      <c r="AP143" s="12">
        <f t="shared" si="56"/>
        <v>16.220279686664117</v>
      </c>
    </row>
    <row r="144" spans="1:42" ht="12.75">
      <c r="A144">
        <f t="shared" si="57"/>
        <v>138</v>
      </c>
      <c r="B144">
        <v>-4.6925</v>
      </c>
      <c r="C144">
        <v>13.6483</v>
      </c>
      <c r="D144">
        <v>53.3341</v>
      </c>
      <c r="E144" s="1">
        <f t="shared" si="58"/>
        <v>0.39366770251063243</v>
      </c>
      <c r="G144">
        <v>43.2473</v>
      </c>
      <c r="H144">
        <v>33.5808</v>
      </c>
      <c r="I144">
        <v>62.3861</v>
      </c>
      <c r="J144" s="1">
        <f t="shared" si="59"/>
        <v>0.39366770251063476</v>
      </c>
      <c r="L144">
        <v>9.3526</v>
      </c>
      <c r="M144">
        <v>74.7384</v>
      </c>
      <c r="N144">
        <v>65.7858</v>
      </c>
      <c r="O144" s="1">
        <f t="shared" si="60"/>
        <v>0.3936677025106366</v>
      </c>
      <c r="Q144">
        <v>21.722</v>
      </c>
      <c r="R144">
        <v>56.1486</v>
      </c>
      <c r="S144">
        <v>-12.8944</v>
      </c>
      <c r="T144" s="1">
        <f t="shared" si="61"/>
        <v>0.3937177034373723</v>
      </c>
      <c r="V144" s="1">
        <f t="shared" si="42"/>
        <v>21.722</v>
      </c>
      <c r="W144" s="1">
        <f t="shared" si="43"/>
        <v>56.1486</v>
      </c>
      <c r="X144" s="1">
        <f t="shared" si="44"/>
        <v>285.625</v>
      </c>
      <c r="Y144" s="1">
        <f t="shared" si="62"/>
        <v>0.36480134319927987</v>
      </c>
      <c r="AA144" s="1">
        <f t="shared" si="45"/>
        <v>237.6195773356017</v>
      </c>
      <c r="AB144" s="1">
        <f t="shared" si="46"/>
        <v>225.40685573012192</v>
      </c>
      <c r="AC144" s="1">
        <f t="shared" si="47"/>
        <v>220.9702617481366</v>
      </c>
      <c r="AE144" s="1">
        <f t="shared" si="48"/>
        <v>52.70168578224041</v>
      </c>
      <c r="AF144" s="1">
        <f t="shared" si="49"/>
        <v>53.426179780515845</v>
      </c>
      <c r="AG144" s="1">
        <f t="shared" si="50"/>
        <v>63.9086065010809</v>
      </c>
      <c r="AI144" s="1">
        <f t="shared" si="51"/>
        <v>77.84314640205707</v>
      </c>
      <c r="AJ144" s="1">
        <f t="shared" si="52"/>
        <v>82.04705505849967</v>
      </c>
      <c r="AK144" s="1">
        <f t="shared" si="53"/>
        <v>84.20038324777353</v>
      </c>
      <c r="AN144" s="12">
        <f t="shared" si="54"/>
        <v>29.102330122914697</v>
      </c>
      <c r="AO144" s="12">
        <f t="shared" si="55"/>
        <v>2.269423044998137</v>
      </c>
      <c r="AP144" s="12">
        <f t="shared" si="56"/>
        <v>16.220182229186296</v>
      </c>
    </row>
    <row r="145" spans="1:42" ht="12.75">
      <c r="A145">
        <f t="shared" si="57"/>
        <v>139</v>
      </c>
      <c r="B145">
        <v>-4.7472</v>
      </c>
      <c r="C145">
        <v>13.8028</v>
      </c>
      <c r="D145">
        <v>53.3183</v>
      </c>
      <c r="E145" s="1">
        <f t="shared" si="58"/>
        <v>0.16465715896978067</v>
      </c>
      <c r="G145">
        <v>43.2016</v>
      </c>
      <c r="H145">
        <v>33.7183</v>
      </c>
      <c r="I145">
        <v>62.3601</v>
      </c>
      <c r="J145" s="1">
        <f t="shared" si="59"/>
        <v>0.14720985021390032</v>
      </c>
      <c r="L145">
        <v>9.3184</v>
      </c>
      <c r="M145">
        <v>74.882</v>
      </c>
      <c r="N145">
        <v>65.8007</v>
      </c>
      <c r="O145" s="1">
        <f t="shared" si="60"/>
        <v>0.14836647195374766</v>
      </c>
      <c r="Q145">
        <v>21.6467</v>
      </c>
      <c r="R145">
        <v>56.3371</v>
      </c>
      <c r="S145">
        <v>-12.8966</v>
      </c>
      <c r="T145" s="1">
        <f t="shared" si="61"/>
        <v>0.20299551719188147</v>
      </c>
      <c r="V145" s="1">
        <f t="shared" si="42"/>
        <v>21.6467</v>
      </c>
      <c r="W145" s="1">
        <f t="shared" si="43"/>
        <v>56.3371</v>
      </c>
      <c r="X145" s="1">
        <f t="shared" si="44"/>
        <v>285.625</v>
      </c>
      <c r="Y145" s="1">
        <f t="shared" si="62"/>
        <v>0.2029835953962769</v>
      </c>
      <c r="AA145" s="1">
        <f t="shared" si="45"/>
        <v>237.63881732282292</v>
      </c>
      <c r="AB145" s="1">
        <f t="shared" si="46"/>
        <v>225.44054515428232</v>
      </c>
      <c r="AC145" s="1">
        <f t="shared" si="47"/>
        <v>220.94936788185206</v>
      </c>
      <c r="AE145" s="1">
        <f t="shared" si="48"/>
        <v>52.701695503370665</v>
      </c>
      <c r="AF145" s="1">
        <f t="shared" si="49"/>
        <v>53.42620301209885</v>
      </c>
      <c r="AG145" s="1">
        <f t="shared" si="50"/>
        <v>63.90868552677328</v>
      </c>
      <c r="AI145" s="1">
        <f t="shared" si="51"/>
        <v>77.83970240045618</v>
      </c>
      <c r="AJ145" s="1">
        <f t="shared" si="52"/>
        <v>82.03353711772546</v>
      </c>
      <c r="AK145" s="1">
        <f t="shared" si="53"/>
        <v>84.21551007790877</v>
      </c>
      <c r="AN145" s="12">
        <f t="shared" si="54"/>
        <v>29.156645243630212</v>
      </c>
      <c r="AO145" s="12">
        <f t="shared" si="55"/>
        <v>2.267306161044251</v>
      </c>
      <c r="AP145" s="12">
        <f t="shared" si="56"/>
        <v>16.175542833899573</v>
      </c>
    </row>
    <row r="146" spans="1:42" ht="12.75">
      <c r="A146">
        <f t="shared" si="57"/>
        <v>140</v>
      </c>
      <c r="B146">
        <v>-4.8019</v>
      </c>
      <c r="C146">
        <v>13.9574</v>
      </c>
      <c r="D146">
        <v>53.3025</v>
      </c>
      <c r="E146" s="1">
        <f t="shared" si="58"/>
        <v>0.1647509939271991</v>
      </c>
      <c r="G146">
        <v>43.1559</v>
      </c>
      <c r="H146">
        <v>33.8559</v>
      </c>
      <c r="I146">
        <v>62.334</v>
      </c>
      <c r="J146" s="1">
        <f t="shared" si="59"/>
        <v>0.14732094216369715</v>
      </c>
      <c r="L146">
        <v>9.2842</v>
      </c>
      <c r="M146">
        <v>75.0255</v>
      </c>
      <c r="N146">
        <v>65.8155</v>
      </c>
      <c r="O146" s="1">
        <f t="shared" si="60"/>
        <v>0.14825967084813269</v>
      </c>
      <c r="Q146">
        <v>21.5713</v>
      </c>
      <c r="R146">
        <v>56.5257</v>
      </c>
      <c r="S146">
        <v>-12.8987</v>
      </c>
      <c r="T146" s="1">
        <f t="shared" si="61"/>
        <v>0.20312441999917225</v>
      </c>
      <c r="V146" s="1">
        <f t="shared" si="42"/>
        <v>21.5713</v>
      </c>
      <c r="W146" s="1">
        <f t="shared" si="43"/>
        <v>56.5257</v>
      </c>
      <c r="X146" s="1">
        <f t="shared" si="44"/>
        <v>285.625</v>
      </c>
      <c r="Y146" s="1">
        <f t="shared" si="62"/>
        <v>0.2031135642934763</v>
      </c>
      <c r="AA146" s="1">
        <f t="shared" si="45"/>
        <v>237.65805235543775</v>
      </c>
      <c r="AB146" s="1">
        <f t="shared" si="46"/>
        <v>225.4743565689899</v>
      </c>
      <c r="AC146" s="1">
        <f t="shared" si="47"/>
        <v>220.92856700006</v>
      </c>
      <c r="AE146" s="1">
        <f t="shared" si="48"/>
        <v>52.701697082162354</v>
      </c>
      <c r="AF146" s="1">
        <f t="shared" si="49"/>
        <v>53.426106608099374</v>
      </c>
      <c r="AG146" s="1">
        <f t="shared" si="50"/>
        <v>63.90857704424344</v>
      </c>
      <c r="AI146" s="1">
        <f t="shared" si="51"/>
        <v>77.8362654583648</v>
      </c>
      <c r="AJ146" s="1">
        <f t="shared" si="52"/>
        <v>82.02000786822794</v>
      </c>
      <c r="AK146" s="1">
        <f t="shared" si="53"/>
        <v>84.23069862125747</v>
      </c>
      <c r="AN146" s="12">
        <f t="shared" si="54"/>
        <v>29.210989271959086</v>
      </c>
      <c r="AO146" s="12">
        <f t="shared" si="55"/>
        <v>2.265220528793196</v>
      </c>
      <c r="AP146" s="12">
        <f t="shared" si="56"/>
        <v>16.130746268382804</v>
      </c>
    </row>
    <row r="147" spans="1:42" ht="12.75">
      <c r="A147">
        <f t="shared" si="57"/>
        <v>141</v>
      </c>
      <c r="B147">
        <v>-4.9988</v>
      </c>
      <c r="C147">
        <v>14.2645</v>
      </c>
      <c r="D147">
        <v>53.1544</v>
      </c>
      <c r="E147" s="1">
        <f t="shared" si="58"/>
        <v>0.3937177034373741</v>
      </c>
      <c r="G147">
        <v>42.9591</v>
      </c>
      <c r="H147">
        <v>34.163</v>
      </c>
      <c r="I147">
        <v>62.1859</v>
      </c>
      <c r="J147" s="1">
        <f t="shared" si="59"/>
        <v>0.3936677025106355</v>
      </c>
      <c r="L147">
        <v>9.0874</v>
      </c>
      <c r="M147">
        <v>75.3326</v>
      </c>
      <c r="N147">
        <v>65.6674</v>
      </c>
      <c r="O147" s="1">
        <f t="shared" si="60"/>
        <v>0.3936677025106366</v>
      </c>
      <c r="Q147">
        <v>21.3745</v>
      </c>
      <c r="R147">
        <v>56.8328</v>
      </c>
      <c r="S147">
        <v>-13.0469</v>
      </c>
      <c r="T147" s="1">
        <f t="shared" si="61"/>
        <v>0.3937053339745338</v>
      </c>
      <c r="V147" s="1">
        <f t="shared" si="42"/>
        <v>21.3745</v>
      </c>
      <c r="W147" s="1">
        <f t="shared" si="43"/>
        <v>56.8328</v>
      </c>
      <c r="X147" s="1">
        <f t="shared" si="44"/>
        <v>285.625</v>
      </c>
      <c r="Y147" s="1">
        <f t="shared" si="62"/>
        <v>0.3647473783319064</v>
      </c>
      <c r="AA147" s="1">
        <f t="shared" si="45"/>
        <v>237.8028405678536</v>
      </c>
      <c r="AB147" s="1">
        <f t="shared" si="46"/>
        <v>225.62102339544955</v>
      </c>
      <c r="AC147" s="1">
        <f t="shared" si="47"/>
        <v>221.07591733205587</v>
      </c>
      <c r="AE147" s="1">
        <f t="shared" si="48"/>
        <v>52.70178808076629</v>
      </c>
      <c r="AF147" s="1">
        <f t="shared" si="49"/>
        <v>53.426106608099374</v>
      </c>
      <c r="AG147" s="1">
        <f t="shared" si="50"/>
        <v>63.908599085334366</v>
      </c>
      <c r="AI147" s="1">
        <f t="shared" si="51"/>
        <v>77.84377166734383</v>
      </c>
      <c r="AJ147" s="1">
        <f t="shared" si="52"/>
        <v>82.02522909992223</v>
      </c>
      <c r="AK147" s="1">
        <f t="shared" si="53"/>
        <v>84.23455698089478</v>
      </c>
      <c r="AN147" s="12">
        <f t="shared" si="54"/>
        <v>29.210980969288943</v>
      </c>
      <c r="AO147" s="12">
        <f t="shared" si="55"/>
        <v>2.265220528793197</v>
      </c>
      <c r="AP147" s="12">
        <f t="shared" si="56"/>
        <v>16.130770001980785</v>
      </c>
    </row>
    <row r="148" spans="1:42" ht="12.75">
      <c r="A148">
        <f t="shared" si="57"/>
        <v>142</v>
      </c>
      <c r="B148">
        <v>-5.1956</v>
      </c>
      <c r="C148">
        <v>14.5716</v>
      </c>
      <c r="D148">
        <v>53.0062</v>
      </c>
      <c r="E148" s="1">
        <f t="shared" si="58"/>
        <v>0.39370533397453583</v>
      </c>
      <c r="G148">
        <v>42.7622</v>
      </c>
      <c r="H148">
        <v>34.4701</v>
      </c>
      <c r="I148">
        <v>62.0378</v>
      </c>
      <c r="J148" s="1">
        <f t="shared" si="59"/>
        <v>0.3937177034373778</v>
      </c>
      <c r="L148">
        <v>8.8905</v>
      </c>
      <c r="M148">
        <v>75.6397</v>
      </c>
      <c r="N148">
        <v>65.5193</v>
      </c>
      <c r="O148" s="1">
        <f t="shared" si="60"/>
        <v>0.3937177034373787</v>
      </c>
      <c r="Q148">
        <v>21.1776</v>
      </c>
      <c r="R148">
        <v>57.1399</v>
      </c>
      <c r="S148">
        <v>-13.195</v>
      </c>
      <c r="T148" s="1">
        <f t="shared" si="61"/>
        <v>0.3937177034373723</v>
      </c>
      <c r="V148" s="1">
        <f t="shared" si="42"/>
        <v>21.1776</v>
      </c>
      <c r="W148" s="1">
        <f t="shared" si="43"/>
        <v>57.1399</v>
      </c>
      <c r="X148" s="1">
        <f t="shared" si="44"/>
        <v>285.625</v>
      </c>
      <c r="Y148" s="1">
        <f t="shared" si="62"/>
        <v>0.36480134319927987</v>
      </c>
      <c r="AA148" s="1">
        <f t="shared" si="45"/>
        <v>237.9477084499239</v>
      </c>
      <c r="AB148" s="1">
        <f t="shared" si="46"/>
        <v>225.76769209308935</v>
      </c>
      <c r="AC148" s="1">
        <f t="shared" si="47"/>
        <v>221.22326866525592</v>
      </c>
      <c r="AE148" s="1">
        <f t="shared" si="48"/>
        <v>52.70171421927374</v>
      </c>
      <c r="AF148" s="1">
        <f t="shared" si="49"/>
        <v>53.42610660809938</v>
      </c>
      <c r="AG148" s="1">
        <f t="shared" si="50"/>
        <v>63.90859662385022</v>
      </c>
      <c r="AI148" s="1">
        <f t="shared" si="51"/>
        <v>77.85129860401057</v>
      </c>
      <c r="AJ148" s="1">
        <f t="shared" si="52"/>
        <v>82.03044354777279</v>
      </c>
      <c r="AK148" s="1">
        <f t="shared" si="53"/>
        <v>84.23841020063419</v>
      </c>
      <c r="AN148" s="12">
        <f t="shared" si="54"/>
        <v>29.210989271959075</v>
      </c>
      <c r="AO148" s="12">
        <f t="shared" si="55"/>
        <v>2.265220528793201</v>
      </c>
      <c r="AP148" s="12">
        <f t="shared" si="56"/>
        <v>16.130746268382808</v>
      </c>
    </row>
    <row r="149" spans="1:42" ht="12.75">
      <c r="A149">
        <f t="shared" si="57"/>
        <v>143</v>
      </c>
      <c r="B149">
        <v>-5.3925</v>
      </c>
      <c r="C149">
        <v>14.8787</v>
      </c>
      <c r="D149">
        <v>52.8581</v>
      </c>
      <c r="E149" s="1">
        <f t="shared" si="58"/>
        <v>0.3937177034373741</v>
      </c>
      <c r="G149">
        <v>42.5654</v>
      </c>
      <c r="H149">
        <v>34.7771</v>
      </c>
      <c r="I149">
        <v>61.8896</v>
      </c>
      <c r="J149" s="1">
        <f t="shared" si="59"/>
        <v>0.39362733644907966</v>
      </c>
      <c r="L149">
        <v>8.6937</v>
      </c>
      <c r="M149">
        <v>75.9468</v>
      </c>
      <c r="N149">
        <v>65.3711</v>
      </c>
      <c r="O149" s="1">
        <f t="shared" si="60"/>
        <v>0.3937053339745289</v>
      </c>
      <c r="Q149">
        <v>20.9807</v>
      </c>
      <c r="R149">
        <v>57.447</v>
      </c>
      <c r="S149">
        <v>-13.3431</v>
      </c>
      <c r="T149" s="1">
        <f t="shared" si="61"/>
        <v>0.3937177034373796</v>
      </c>
      <c r="V149" s="1">
        <f t="shared" si="42"/>
        <v>20.9807</v>
      </c>
      <c r="W149" s="1">
        <f t="shared" si="43"/>
        <v>57.447</v>
      </c>
      <c r="X149" s="1">
        <f t="shared" si="44"/>
        <v>285.625</v>
      </c>
      <c r="Y149" s="1">
        <f t="shared" si="62"/>
        <v>0.36480134319928775</v>
      </c>
      <c r="AA149" s="1">
        <f t="shared" si="45"/>
        <v>238.092493747157</v>
      </c>
      <c r="AB149" s="1">
        <f t="shared" si="46"/>
        <v>225.9144812827633</v>
      </c>
      <c r="AC149" s="1">
        <f t="shared" si="47"/>
        <v>221.37071494271774</v>
      </c>
      <c r="AE149" s="1">
        <f t="shared" si="48"/>
        <v>52.70175032406418</v>
      </c>
      <c r="AF149" s="1">
        <f t="shared" si="49"/>
        <v>53.42618366709342</v>
      </c>
      <c r="AG149" s="1">
        <f t="shared" si="50"/>
        <v>63.90859908533436</v>
      </c>
      <c r="AI149" s="1">
        <f t="shared" si="51"/>
        <v>77.85879892928442</v>
      </c>
      <c r="AJ149" s="1">
        <f t="shared" si="52"/>
        <v>82.03561922869918</v>
      </c>
      <c r="AK149" s="1">
        <f t="shared" si="53"/>
        <v>84.24227513468306</v>
      </c>
      <c r="AN149" s="12">
        <f t="shared" si="54"/>
        <v>29.21109164737711</v>
      </c>
      <c r="AO149" s="12">
        <f t="shared" si="55"/>
        <v>2.2652714235380893</v>
      </c>
      <c r="AP149" s="12">
        <f t="shared" si="56"/>
        <v>16.130672560610805</v>
      </c>
    </row>
    <row r="150" spans="1:42" ht="12.75">
      <c r="A150">
        <f t="shared" si="57"/>
        <v>144</v>
      </c>
      <c r="B150">
        <v>-5.5727</v>
      </c>
      <c r="C150">
        <v>15.1885</v>
      </c>
      <c r="D150">
        <v>52.7321</v>
      </c>
      <c r="E150" s="1">
        <f t="shared" si="58"/>
        <v>0.3799000921294952</v>
      </c>
      <c r="G150">
        <v>42.3885</v>
      </c>
      <c r="H150">
        <v>35.0811</v>
      </c>
      <c r="I150">
        <v>61.759</v>
      </c>
      <c r="J150" s="1">
        <f t="shared" si="59"/>
        <v>0.3751879129183138</v>
      </c>
      <c r="L150">
        <v>8.521</v>
      </c>
      <c r="M150">
        <v>76.253</v>
      </c>
      <c r="N150">
        <v>65.2544</v>
      </c>
      <c r="O150" s="1">
        <f t="shared" si="60"/>
        <v>0.3704087201997286</v>
      </c>
      <c r="Q150">
        <v>20.7927</v>
      </c>
      <c r="R150">
        <v>57.7673</v>
      </c>
      <c r="S150">
        <v>-13.4656</v>
      </c>
      <c r="T150" s="1">
        <f t="shared" si="61"/>
        <v>0.39107843203121945</v>
      </c>
      <c r="V150" s="1">
        <f t="shared" si="42"/>
        <v>20.7927</v>
      </c>
      <c r="W150" s="1">
        <f t="shared" si="43"/>
        <v>57.7673</v>
      </c>
      <c r="X150" s="1">
        <f t="shared" si="44"/>
        <v>285.625</v>
      </c>
      <c r="Y150" s="1">
        <f t="shared" si="62"/>
        <v>0.37139748249011734</v>
      </c>
      <c r="AA150" s="1">
        <f t="shared" si="45"/>
        <v>238.21669000515055</v>
      </c>
      <c r="AB150" s="1">
        <f t="shared" si="46"/>
        <v>226.04651778799865</v>
      </c>
      <c r="AC150" s="1">
        <f t="shared" si="47"/>
        <v>221.4848009903614</v>
      </c>
      <c r="AE150" s="1">
        <f t="shared" si="48"/>
        <v>52.7017757178067</v>
      </c>
      <c r="AF150" s="1">
        <f t="shared" si="49"/>
        <v>53.426124012696256</v>
      </c>
      <c r="AG150" s="1">
        <f t="shared" si="50"/>
        <v>63.90863429326276</v>
      </c>
      <c r="AI150" s="1">
        <f t="shared" si="51"/>
        <v>77.86403962119743</v>
      </c>
      <c r="AJ150" s="1">
        <f t="shared" si="52"/>
        <v>82.03532117296406</v>
      </c>
      <c r="AK150" s="1">
        <f t="shared" si="53"/>
        <v>84.25050543946847</v>
      </c>
      <c r="AN150" s="12">
        <f t="shared" si="54"/>
        <v>29.228965732262605</v>
      </c>
      <c r="AO150" s="12">
        <f t="shared" si="55"/>
        <v>2.2662067449285317</v>
      </c>
      <c r="AP150" s="12">
        <f t="shared" si="56"/>
        <v>16.114570577215474</v>
      </c>
    </row>
    <row r="151" spans="1:42" ht="12.75">
      <c r="A151">
        <f t="shared" si="57"/>
        <v>145</v>
      </c>
      <c r="B151">
        <v>-5.6379</v>
      </c>
      <c r="C151">
        <v>15.3516</v>
      </c>
      <c r="D151">
        <v>52.7095</v>
      </c>
      <c r="E151" s="1">
        <f t="shared" si="58"/>
        <v>0.17709717671380362</v>
      </c>
      <c r="G151">
        <v>42.3296</v>
      </c>
      <c r="H151">
        <v>35.2328</v>
      </c>
      <c r="I151">
        <v>61.7281</v>
      </c>
      <c r="J151" s="1">
        <f t="shared" si="59"/>
        <v>0.16564090678331775</v>
      </c>
      <c r="L151">
        <v>8.47</v>
      </c>
      <c r="M151">
        <v>76.4089</v>
      </c>
      <c r="N151">
        <v>65.2506</v>
      </c>
      <c r="O151" s="1">
        <f t="shared" si="60"/>
        <v>0.16407391626946927</v>
      </c>
      <c r="Q151">
        <v>20.7124</v>
      </c>
      <c r="R151">
        <v>57.9514</v>
      </c>
      <c r="S151">
        <v>-13.4806</v>
      </c>
      <c r="T151" s="1">
        <f t="shared" si="61"/>
        <v>0.20140978129177467</v>
      </c>
      <c r="V151" s="1">
        <f t="shared" si="42"/>
        <v>20.7124</v>
      </c>
      <c r="W151" s="1">
        <f t="shared" si="43"/>
        <v>57.9514</v>
      </c>
      <c r="X151" s="1">
        <f t="shared" si="44"/>
        <v>285.625</v>
      </c>
      <c r="Y151" s="1">
        <f t="shared" si="62"/>
        <v>0.20085044187155895</v>
      </c>
      <c r="AA151" s="1">
        <f t="shared" si="45"/>
        <v>238.24086847218302</v>
      </c>
      <c r="AB151" s="1">
        <f t="shared" si="46"/>
        <v>226.08241849248253</v>
      </c>
      <c r="AC151" s="1">
        <f t="shared" si="47"/>
        <v>221.4846085834634</v>
      </c>
      <c r="AE151" s="1">
        <f t="shared" si="48"/>
        <v>52.7017866457106</v>
      </c>
      <c r="AF151" s="1">
        <f t="shared" si="49"/>
        <v>53.42613339574557</v>
      </c>
      <c r="AG151" s="1">
        <f t="shared" si="50"/>
        <v>63.90857465872636</v>
      </c>
      <c r="AI151" s="1">
        <f t="shared" si="51"/>
        <v>77.8628521275482</v>
      </c>
      <c r="AJ151" s="1">
        <f t="shared" si="52"/>
        <v>82.02681287665395</v>
      </c>
      <c r="AK151" s="1">
        <f t="shared" si="53"/>
        <v>84.26082162488322</v>
      </c>
      <c r="AN151" s="12">
        <f t="shared" si="54"/>
        <v>29.26428351968196</v>
      </c>
      <c r="AO151" s="12">
        <f t="shared" si="55"/>
        <v>2.2672958835458465</v>
      </c>
      <c r="AP151" s="12">
        <f t="shared" si="56"/>
        <v>16.083435360795658</v>
      </c>
    </row>
    <row r="152" spans="1:42" ht="12.75">
      <c r="A152">
        <f t="shared" si="57"/>
        <v>146</v>
      </c>
      <c r="B152">
        <v>-5.703</v>
      </c>
      <c r="C152">
        <v>15.5146</v>
      </c>
      <c r="D152">
        <v>52.687</v>
      </c>
      <c r="E152" s="1">
        <f t="shared" si="58"/>
        <v>0.1769555311370632</v>
      </c>
      <c r="G152">
        <v>42.2707</v>
      </c>
      <c r="H152">
        <v>35.3845</v>
      </c>
      <c r="I152">
        <v>61.6971</v>
      </c>
      <c r="J152" s="1">
        <f t="shared" si="59"/>
        <v>0.1656595907274966</v>
      </c>
      <c r="L152">
        <v>8.419</v>
      </c>
      <c r="M152">
        <v>76.5648</v>
      </c>
      <c r="N152">
        <v>65.2467</v>
      </c>
      <c r="O152" s="1">
        <f t="shared" si="60"/>
        <v>0.16407626275607584</v>
      </c>
      <c r="Q152">
        <v>20.632</v>
      </c>
      <c r="R152">
        <v>58.1356</v>
      </c>
      <c r="S152">
        <v>-13.4956</v>
      </c>
      <c r="T152" s="1">
        <f t="shared" si="61"/>
        <v>0.20154106281350817</v>
      </c>
      <c r="V152" s="1">
        <f t="shared" si="42"/>
        <v>20.632</v>
      </c>
      <c r="W152" s="1">
        <f t="shared" si="43"/>
        <v>58.1356</v>
      </c>
      <c r="X152" s="1">
        <f t="shared" si="44"/>
        <v>285.625</v>
      </c>
      <c r="Y152" s="1">
        <f t="shared" si="62"/>
        <v>0.20098208875419343</v>
      </c>
      <c r="AA152" s="1">
        <f t="shared" si="45"/>
        <v>238.26496534320776</v>
      </c>
      <c r="AB152" s="1">
        <f t="shared" si="46"/>
        <v>226.11844304989808</v>
      </c>
      <c r="AC152" s="1">
        <f t="shared" si="47"/>
        <v>221.4845093737483</v>
      </c>
      <c r="AE152" s="1">
        <f t="shared" si="48"/>
        <v>52.70171458036256</v>
      </c>
      <c r="AF152" s="1">
        <f t="shared" si="49"/>
        <v>53.42615802338776</v>
      </c>
      <c r="AG152" s="1">
        <f t="shared" si="50"/>
        <v>63.908558645380204</v>
      </c>
      <c r="AI152" s="1">
        <f t="shared" si="51"/>
        <v>77.86164185600695</v>
      </c>
      <c r="AJ152" s="1">
        <f t="shared" si="52"/>
        <v>82.01827495109131</v>
      </c>
      <c r="AK152" s="1">
        <f t="shared" si="53"/>
        <v>84.27117517892255</v>
      </c>
      <c r="AN152" s="12">
        <f t="shared" si="54"/>
        <v>29.29975502706556</v>
      </c>
      <c r="AO152" s="12">
        <f t="shared" si="55"/>
        <v>2.268411756043251</v>
      </c>
      <c r="AP152" s="12">
        <f t="shared" si="56"/>
        <v>16.05214025464304</v>
      </c>
    </row>
    <row r="153" spans="1:42" ht="12.75">
      <c r="A153">
        <f t="shared" si="57"/>
        <v>147</v>
      </c>
      <c r="B153">
        <v>-5.8999</v>
      </c>
      <c r="C153">
        <v>15.8217</v>
      </c>
      <c r="D153">
        <v>52.5388</v>
      </c>
      <c r="E153" s="1">
        <f t="shared" si="58"/>
        <v>0.3937553301226519</v>
      </c>
      <c r="G153">
        <v>42.0738</v>
      </c>
      <c r="H153">
        <v>35.6916</v>
      </c>
      <c r="I153">
        <v>61.549</v>
      </c>
      <c r="J153" s="1">
        <f t="shared" si="59"/>
        <v>0.3937177034373723</v>
      </c>
      <c r="L153">
        <v>8.2222</v>
      </c>
      <c r="M153">
        <v>76.8719</v>
      </c>
      <c r="N153">
        <v>65.0986</v>
      </c>
      <c r="O153" s="1">
        <f t="shared" si="60"/>
        <v>0.3936677025106255</v>
      </c>
      <c r="Q153">
        <v>20.4352</v>
      </c>
      <c r="R153">
        <v>58.4427</v>
      </c>
      <c r="S153">
        <v>-13.6437</v>
      </c>
      <c r="T153" s="1">
        <f t="shared" si="61"/>
        <v>0.393667702510639</v>
      </c>
      <c r="V153" s="1">
        <f t="shared" si="42"/>
        <v>20.4352</v>
      </c>
      <c r="W153" s="1">
        <f t="shared" si="43"/>
        <v>58.4427</v>
      </c>
      <c r="X153" s="1">
        <f t="shared" si="44"/>
        <v>285.625</v>
      </c>
      <c r="Y153" s="1">
        <f t="shared" si="62"/>
        <v>0.3647473783319143</v>
      </c>
      <c r="AA153" s="1">
        <f t="shared" si="45"/>
        <v>238.40986507158212</v>
      </c>
      <c r="AB153" s="1">
        <f t="shared" si="46"/>
        <v>226.26509968877215</v>
      </c>
      <c r="AC153" s="1">
        <f t="shared" si="47"/>
        <v>221.63187017800485</v>
      </c>
      <c r="AE153" s="1">
        <f t="shared" si="48"/>
        <v>52.70173167686239</v>
      </c>
      <c r="AF153" s="1">
        <f t="shared" si="49"/>
        <v>53.42609466178489</v>
      </c>
      <c r="AG153" s="1">
        <f t="shared" si="50"/>
        <v>63.908600395330204</v>
      </c>
      <c r="AI153" s="1">
        <f t="shared" si="51"/>
        <v>77.86911861873507</v>
      </c>
      <c r="AJ153" s="1">
        <f t="shared" si="52"/>
        <v>82.02349972591217</v>
      </c>
      <c r="AK153" s="1">
        <f t="shared" si="53"/>
        <v>84.27499694864026</v>
      </c>
      <c r="AN153" s="12">
        <f t="shared" si="54"/>
        <v>29.299716761117644</v>
      </c>
      <c r="AO153" s="12">
        <f t="shared" si="55"/>
        <v>2.2683798870929928</v>
      </c>
      <c r="AP153" s="12">
        <f t="shared" si="56"/>
        <v>16.052163891777578</v>
      </c>
    </row>
    <row r="154" spans="1:42" ht="12.75">
      <c r="A154">
        <f t="shared" si="57"/>
        <v>148</v>
      </c>
      <c r="B154">
        <v>-6.0967</v>
      </c>
      <c r="C154">
        <v>16.1288</v>
      </c>
      <c r="D154">
        <v>52.3907</v>
      </c>
      <c r="E154" s="1">
        <f t="shared" si="58"/>
        <v>0.39366770251063143</v>
      </c>
      <c r="G154">
        <v>41.877</v>
      </c>
      <c r="H154">
        <v>35.9987</v>
      </c>
      <c r="I154">
        <v>61.4009</v>
      </c>
      <c r="J154" s="1">
        <f t="shared" si="59"/>
        <v>0.39366770251062927</v>
      </c>
      <c r="L154">
        <v>8.0253</v>
      </c>
      <c r="M154">
        <v>77.179</v>
      </c>
      <c r="N154">
        <v>64.9505</v>
      </c>
      <c r="O154" s="1">
        <f t="shared" si="60"/>
        <v>0.3937177034373787</v>
      </c>
      <c r="Q154">
        <v>20.2383</v>
      </c>
      <c r="R154">
        <v>58.7498</v>
      </c>
      <c r="S154">
        <v>-13.7918</v>
      </c>
      <c r="T154" s="1">
        <f t="shared" si="61"/>
        <v>0.3937177034373723</v>
      </c>
      <c r="V154" s="1">
        <f t="shared" si="42"/>
        <v>20.2383</v>
      </c>
      <c r="W154" s="1">
        <f t="shared" si="43"/>
        <v>58.7498</v>
      </c>
      <c r="X154" s="1">
        <f t="shared" si="44"/>
        <v>285.625</v>
      </c>
      <c r="Y154" s="1">
        <f t="shared" si="62"/>
        <v>0.36480134319927987</v>
      </c>
      <c r="AA154" s="1">
        <f t="shared" si="45"/>
        <v>238.55464900623923</v>
      </c>
      <c r="AB154" s="1">
        <f t="shared" si="46"/>
        <v>226.41177732112348</v>
      </c>
      <c r="AC154" s="1">
        <f t="shared" si="47"/>
        <v>221.7792319670397</v>
      </c>
      <c r="AE154" s="1">
        <f t="shared" si="48"/>
        <v>52.70173167686239</v>
      </c>
      <c r="AF154" s="1">
        <f t="shared" si="49"/>
        <v>53.42615802338776</v>
      </c>
      <c r="AG154" s="1">
        <f t="shared" si="50"/>
        <v>63.90857829806575</v>
      </c>
      <c r="AI154" s="1">
        <f t="shared" si="51"/>
        <v>77.87660594075908</v>
      </c>
      <c r="AJ154" s="1">
        <f t="shared" si="52"/>
        <v>82.02868318882824</v>
      </c>
      <c r="AK154" s="1">
        <f t="shared" si="53"/>
        <v>84.27881363960512</v>
      </c>
      <c r="AN154" s="12">
        <f t="shared" si="54"/>
        <v>29.299755027065572</v>
      </c>
      <c r="AO154" s="12">
        <f t="shared" si="55"/>
        <v>2.2684117560432493</v>
      </c>
      <c r="AP154" s="12">
        <f t="shared" si="56"/>
        <v>16.052140254643035</v>
      </c>
    </row>
    <row r="155" spans="1:42" ht="12.75">
      <c r="A155">
        <f t="shared" si="57"/>
        <v>149</v>
      </c>
      <c r="B155">
        <v>-6.2936</v>
      </c>
      <c r="C155">
        <v>16.4359</v>
      </c>
      <c r="D155">
        <v>52.2426</v>
      </c>
      <c r="E155" s="1">
        <f t="shared" si="58"/>
        <v>0.393717703437375</v>
      </c>
      <c r="G155">
        <v>41.6801</v>
      </c>
      <c r="H155">
        <v>36.3058</v>
      </c>
      <c r="I155">
        <v>61.2528</v>
      </c>
      <c r="J155" s="1">
        <f t="shared" si="59"/>
        <v>0.3937177034373723</v>
      </c>
      <c r="L155">
        <v>7.8285</v>
      </c>
      <c r="M155">
        <v>77.4861</v>
      </c>
      <c r="N155">
        <v>64.8024</v>
      </c>
      <c r="O155" s="1">
        <f t="shared" si="60"/>
        <v>0.3936677025106255</v>
      </c>
      <c r="Q155">
        <v>20.0415</v>
      </c>
      <c r="R155">
        <v>59.0569</v>
      </c>
      <c r="S155">
        <v>-13.94</v>
      </c>
      <c r="T155" s="1">
        <f t="shared" si="61"/>
        <v>0.3937053339745331</v>
      </c>
      <c r="V155" s="1">
        <f t="shared" si="42"/>
        <v>20.0415</v>
      </c>
      <c r="W155" s="1">
        <f t="shared" si="43"/>
        <v>59.0569</v>
      </c>
      <c r="X155" s="1">
        <f t="shared" si="44"/>
        <v>285.625</v>
      </c>
      <c r="Y155" s="1">
        <f t="shared" si="62"/>
        <v>0.3647473783319064</v>
      </c>
      <c r="AA155" s="1">
        <f t="shared" si="45"/>
        <v>238.69945907515165</v>
      </c>
      <c r="AB155" s="1">
        <f t="shared" si="46"/>
        <v>226.55843770208602</v>
      </c>
      <c r="AC155" s="1">
        <f t="shared" si="47"/>
        <v>221.92659473889108</v>
      </c>
      <c r="AE155" s="1">
        <f t="shared" si="48"/>
        <v>52.70173167686239</v>
      </c>
      <c r="AF155" s="1">
        <f t="shared" si="49"/>
        <v>53.42609466178489</v>
      </c>
      <c r="AG155" s="1">
        <f t="shared" si="50"/>
        <v>63.9086003953302</v>
      </c>
      <c r="AI155" s="1">
        <f t="shared" si="51"/>
        <v>77.88405950753544</v>
      </c>
      <c r="AJ155" s="1">
        <f t="shared" si="52"/>
        <v>82.03389446129636</v>
      </c>
      <c r="AK155" s="1">
        <f t="shared" si="53"/>
        <v>84.28262526190053</v>
      </c>
      <c r="AN155" s="12">
        <f t="shared" si="54"/>
        <v>29.299716761117644</v>
      </c>
      <c r="AO155" s="12">
        <f t="shared" si="55"/>
        <v>2.2683798870929945</v>
      </c>
      <c r="AP155" s="12">
        <f t="shared" si="56"/>
        <v>16.052163891777578</v>
      </c>
    </row>
    <row r="156" spans="1:42" ht="12.75">
      <c r="A156">
        <f t="shared" si="57"/>
        <v>150</v>
      </c>
      <c r="B156">
        <v>-6.4904</v>
      </c>
      <c r="C156">
        <v>16.743</v>
      </c>
      <c r="D156">
        <v>52.0945</v>
      </c>
      <c r="E156" s="1">
        <f t="shared" si="58"/>
        <v>0.39366770251063415</v>
      </c>
      <c r="G156">
        <v>41.4833</v>
      </c>
      <c r="H156">
        <v>36.6129</v>
      </c>
      <c r="I156">
        <v>61.1046</v>
      </c>
      <c r="J156" s="1">
        <f t="shared" si="59"/>
        <v>0.3937053339745417</v>
      </c>
      <c r="L156">
        <v>7.6316</v>
      </c>
      <c r="M156">
        <v>77.7932</v>
      </c>
      <c r="N156">
        <v>64.6542</v>
      </c>
      <c r="O156" s="1">
        <f t="shared" si="60"/>
        <v>0.3937553301226592</v>
      </c>
      <c r="Q156">
        <v>19.8446</v>
      </c>
      <c r="R156">
        <v>59.364</v>
      </c>
      <c r="S156">
        <v>-14.0881</v>
      </c>
      <c r="T156" s="1">
        <f t="shared" si="61"/>
        <v>0.3937177034373729</v>
      </c>
      <c r="V156" s="1">
        <f t="shared" si="42"/>
        <v>19.8446</v>
      </c>
      <c r="W156" s="1">
        <f t="shared" si="43"/>
        <v>59.364</v>
      </c>
      <c r="X156" s="1">
        <f t="shared" si="44"/>
        <v>285.625</v>
      </c>
      <c r="Y156" s="1">
        <f t="shared" si="62"/>
        <v>0.36480134319927987</v>
      </c>
      <c r="AA156" s="1">
        <f t="shared" si="45"/>
        <v>238.84425112664948</v>
      </c>
      <c r="AB156" s="1">
        <f t="shared" si="46"/>
        <v>226.7052180807932</v>
      </c>
      <c r="AC156" s="1">
        <f t="shared" si="47"/>
        <v>222.07405799480495</v>
      </c>
      <c r="AE156" s="1">
        <f t="shared" si="48"/>
        <v>52.70171458036257</v>
      </c>
      <c r="AF156" s="1">
        <f t="shared" si="49"/>
        <v>53.42615802338776</v>
      </c>
      <c r="AG156" s="1">
        <f t="shared" si="50"/>
        <v>63.908558645380204</v>
      </c>
      <c r="AI156" s="1">
        <f t="shared" si="51"/>
        <v>77.89152869399504</v>
      </c>
      <c r="AJ156" s="1">
        <f t="shared" si="52"/>
        <v>82.03906799202981</v>
      </c>
      <c r="AK156" s="1">
        <f t="shared" si="53"/>
        <v>84.28643439414213</v>
      </c>
      <c r="AN156" s="12">
        <f t="shared" si="54"/>
        <v>29.299755027065558</v>
      </c>
      <c r="AO156" s="12">
        <f t="shared" si="55"/>
        <v>2.2684117560432493</v>
      </c>
      <c r="AP156" s="12">
        <f t="shared" si="56"/>
        <v>16.052140254643035</v>
      </c>
    </row>
    <row r="157" spans="1:42" ht="12.75">
      <c r="A157">
        <f t="shared" si="57"/>
        <v>151</v>
      </c>
      <c r="B157">
        <v>-6.6873</v>
      </c>
      <c r="C157">
        <v>17.0501</v>
      </c>
      <c r="D157">
        <v>51.9463</v>
      </c>
      <c r="E157" s="1">
        <f t="shared" si="58"/>
        <v>0.3937553301226533</v>
      </c>
      <c r="G157">
        <v>41.2864</v>
      </c>
      <c r="H157">
        <v>36.92</v>
      </c>
      <c r="I157">
        <v>60.9565</v>
      </c>
      <c r="J157" s="1">
        <f t="shared" si="59"/>
        <v>0.3937177034373723</v>
      </c>
      <c r="L157">
        <v>7.4347</v>
      </c>
      <c r="M157">
        <v>78.1003</v>
      </c>
      <c r="N157">
        <v>64.5061</v>
      </c>
      <c r="O157" s="1">
        <f t="shared" si="60"/>
        <v>0.3937177034373778</v>
      </c>
      <c r="Q157">
        <v>19.6478</v>
      </c>
      <c r="R157">
        <v>59.6711</v>
      </c>
      <c r="S157">
        <v>-14.2362</v>
      </c>
      <c r="T157" s="1">
        <f t="shared" si="61"/>
        <v>0.3936677025106366</v>
      </c>
      <c r="V157" s="1">
        <f t="shared" si="42"/>
        <v>19.6478</v>
      </c>
      <c r="W157" s="1">
        <f t="shared" si="43"/>
        <v>59.6711</v>
      </c>
      <c r="X157" s="1">
        <f t="shared" si="44"/>
        <v>285.625</v>
      </c>
      <c r="Y157" s="1">
        <f t="shared" si="62"/>
        <v>0.3647473783319124</v>
      </c>
      <c r="AA157" s="1">
        <f t="shared" si="45"/>
        <v>238.98916704884343</v>
      </c>
      <c r="AB157" s="1">
        <f t="shared" si="46"/>
        <v>226.8518821906047</v>
      </c>
      <c r="AC157" s="1">
        <f t="shared" si="47"/>
        <v>222.22142822297764</v>
      </c>
      <c r="AE157" s="1">
        <f t="shared" si="48"/>
        <v>52.70173167686239</v>
      </c>
      <c r="AF157" s="1">
        <f t="shared" si="49"/>
        <v>53.42615802338776</v>
      </c>
      <c r="AG157" s="1">
        <f t="shared" si="50"/>
        <v>63.90857829806575</v>
      </c>
      <c r="AI157" s="1">
        <f t="shared" si="51"/>
        <v>77.89896921206847</v>
      </c>
      <c r="AJ157" s="1">
        <f t="shared" si="52"/>
        <v>82.04426580960389</v>
      </c>
      <c r="AK157" s="1">
        <f t="shared" si="53"/>
        <v>84.29022173361776</v>
      </c>
      <c r="AN157" s="12">
        <f t="shared" si="54"/>
        <v>29.299716761117647</v>
      </c>
      <c r="AO157" s="12">
        <f t="shared" si="55"/>
        <v>2.2683345064480007</v>
      </c>
      <c r="AP157" s="12">
        <f t="shared" si="56"/>
        <v>16.052237682038673</v>
      </c>
    </row>
    <row r="158" spans="1:42" ht="12.75">
      <c r="A158">
        <f t="shared" si="57"/>
        <v>152</v>
      </c>
      <c r="B158">
        <v>-6.8841</v>
      </c>
      <c r="C158">
        <v>17.3572</v>
      </c>
      <c r="D158">
        <v>51.7982</v>
      </c>
      <c r="E158" s="1">
        <f t="shared" si="58"/>
        <v>0.39366770251063143</v>
      </c>
      <c r="G158">
        <v>41.0896</v>
      </c>
      <c r="H158">
        <v>37.2271</v>
      </c>
      <c r="I158">
        <v>60.8084</v>
      </c>
      <c r="J158" s="1">
        <f t="shared" si="59"/>
        <v>0.3936677025106328</v>
      </c>
      <c r="L158">
        <v>7.2379</v>
      </c>
      <c r="M158">
        <v>78.4074</v>
      </c>
      <c r="N158">
        <v>64.358</v>
      </c>
      <c r="O158" s="1">
        <f t="shared" si="60"/>
        <v>0.39366770251062594</v>
      </c>
      <c r="Q158">
        <v>19.4509</v>
      </c>
      <c r="R158">
        <v>59.9782</v>
      </c>
      <c r="S158">
        <v>-14.3843</v>
      </c>
      <c r="T158" s="1">
        <f t="shared" si="61"/>
        <v>0.3937177034373723</v>
      </c>
      <c r="V158" s="1">
        <f t="shared" si="42"/>
        <v>19.4509</v>
      </c>
      <c r="W158" s="1">
        <f t="shared" si="43"/>
        <v>59.9782</v>
      </c>
      <c r="X158" s="1">
        <f t="shared" si="44"/>
        <v>285.625</v>
      </c>
      <c r="Y158" s="1">
        <f t="shared" si="62"/>
        <v>0.36480134319927987</v>
      </c>
      <c r="AA158" s="1">
        <f t="shared" si="45"/>
        <v>239.13396719044326</v>
      </c>
      <c r="AB158" s="1">
        <f t="shared" si="46"/>
        <v>226.99856722997174</v>
      </c>
      <c r="AC158" s="1">
        <f t="shared" si="47"/>
        <v>222.3687884363271</v>
      </c>
      <c r="AE158" s="1">
        <f t="shared" si="48"/>
        <v>52.70173167686238</v>
      </c>
      <c r="AF158" s="1">
        <f t="shared" si="49"/>
        <v>53.42615802338775</v>
      </c>
      <c r="AG158" s="1">
        <f t="shared" si="50"/>
        <v>63.90857829806574</v>
      </c>
      <c r="AI158" s="1">
        <f t="shared" si="51"/>
        <v>77.90642032171442</v>
      </c>
      <c r="AJ158" s="1">
        <f t="shared" si="52"/>
        <v>82.04942245481092</v>
      </c>
      <c r="AK158" s="1">
        <f t="shared" si="53"/>
        <v>84.29403237895815</v>
      </c>
      <c r="AN158" s="12">
        <f t="shared" si="54"/>
        <v>29.299755027065572</v>
      </c>
      <c r="AO158" s="12">
        <f t="shared" si="55"/>
        <v>2.268411756043243</v>
      </c>
      <c r="AP158" s="12">
        <f t="shared" si="56"/>
        <v>16.05214025464304</v>
      </c>
    </row>
    <row r="159" spans="1:42" ht="12.75">
      <c r="A159">
        <f t="shared" si="57"/>
        <v>153</v>
      </c>
      <c r="B159">
        <v>-7.0663</v>
      </c>
      <c r="C159">
        <v>17.6727</v>
      </c>
      <c r="D159">
        <v>51.7982</v>
      </c>
      <c r="E159" s="1">
        <f t="shared" si="58"/>
        <v>0.36433101707101473</v>
      </c>
      <c r="G159">
        <v>40.9074</v>
      </c>
      <c r="H159">
        <v>37.5426</v>
      </c>
      <c r="I159">
        <v>60.8084</v>
      </c>
      <c r="J159" s="1">
        <f t="shared" si="59"/>
        <v>0.36433101707101206</v>
      </c>
      <c r="L159">
        <v>7.0557</v>
      </c>
      <c r="M159">
        <v>78.7229</v>
      </c>
      <c r="N159">
        <v>64.358</v>
      </c>
      <c r="O159" s="1">
        <f t="shared" si="60"/>
        <v>0.36433101707101473</v>
      </c>
      <c r="Q159">
        <v>19.2688</v>
      </c>
      <c r="R159">
        <v>60.2937</v>
      </c>
      <c r="S159">
        <v>-14.3843</v>
      </c>
      <c r="T159" s="1">
        <f t="shared" si="61"/>
        <v>0.3642810178968989</v>
      </c>
      <c r="V159" s="1">
        <f t="shared" si="42"/>
        <v>19.2688</v>
      </c>
      <c r="W159" s="1">
        <f t="shared" si="43"/>
        <v>60.2937</v>
      </c>
      <c r="X159" s="1">
        <f t="shared" si="44"/>
        <v>285.625</v>
      </c>
      <c r="Y159" s="1">
        <f t="shared" si="62"/>
        <v>0.3642810178968989</v>
      </c>
      <c r="AA159" s="1">
        <f t="shared" si="45"/>
        <v>239.13397820311943</v>
      </c>
      <c r="AB159" s="1">
        <f t="shared" si="46"/>
        <v>226.99855769746642</v>
      </c>
      <c r="AC159" s="1">
        <f t="shared" si="47"/>
        <v>222.36879392857713</v>
      </c>
      <c r="AE159" s="1">
        <f t="shared" si="48"/>
        <v>52.70173167686239</v>
      </c>
      <c r="AF159" s="1">
        <f t="shared" si="49"/>
        <v>53.42615802338776</v>
      </c>
      <c r="AG159" s="1">
        <f t="shared" si="50"/>
        <v>63.90857829806574</v>
      </c>
      <c r="AI159" s="1">
        <f t="shared" si="51"/>
        <v>77.90640800700021</v>
      </c>
      <c r="AJ159" s="1">
        <f t="shared" si="52"/>
        <v>82.04943968265447</v>
      </c>
      <c r="AK159" s="1">
        <f t="shared" si="53"/>
        <v>84.29401821603786</v>
      </c>
      <c r="AN159" s="12">
        <f t="shared" si="54"/>
        <v>29.299716761117647</v>
      </c>
      <c r="AO159" s="12">
        <f t="shared" si="55"/>
        <v>2.268334506448</v>
      </c>
      <c r="AP159" s="12">
        <f t="shared" si="56"/>
        <v>16.052237682038665</v>
      </c>
    </row>
    <row r="160" spans="1:42" ht="12.75">
      <c r="A160">
        <f t="shared" si="57"/>
        <v>154</v>
      </c>
      <c r="B160">
        <v>-7.2485</v>
      </c>
      <c r="C160">
        <v>17.9883</v>
      </c>
      <c r="D160">
        <v>51.7982</v>
      </c>
      <c r="E160" s="1">
        <f t="shared" si="58"/>
        <v>0.36441761757631846</v>
      </c>
      <c r="G160">
        <v>40.7252</v>
      </c>
      <c r="H160">
        <v>37.8582</v>
      </c>
      <c r="I160">
        <v>60.8084</v>
      </c>
      <c r="J160" s="1">
        <f t="shared" si="59"/>
        <v>0.3644176175763163</v>
      </c>
      <c r="L160">
        <v>6.8735</v>
      </c>
      <c r="M160">
        <v>79.0385</v>
      </c>
      <c r="N160">
        <v>64.358</v>
      </c>
      <c r="O160" s="1">
        <f t="shared" si="60"/>
        <v>0.3644176175763216</v>
      </c>
      <c r="Q160">
        <v>19.0865</v>
      </c>
      <c r="R160">
        <v>60.6093</v>
      </c>
      <c r="S160">
        <v>-14.3843</v>
      </c>
      <c r="T160" s="1">
        <f t="shared" si="61"/>
        <v>0.3644676254484024</v>
      </c>
      <c r="V160" s="1">
        <f t="shared" si="42"/>
        <v>19.0865</v>
      </c>
      <c r="W160" s="1">
        <f t="shared" si="43"/>
        <v>60.6093</v>
      </c>
      <c r="X160" s="1">
        <f t="shared" si="44"/>
        <v>285.625</v>
      </c>
      <c r="Y160" s="1">
        <f t="shared" si="62"/>
        <v>0.3644676254484024</v>
      </c>
      <c r="AA160" s="1">
        <f t="shared" si="45"/>
        <v>239.13396719044326</v>
      </c>
      <c r="AB160" s="1">
        <f t="shared" si="46"/>
        <v>226.99856722997174</v>
      </c>
      <c r="AC160" s="1">
        <f t="shared" si="47"/>
        <v>222.3687884363271</v>
      </c>
      <c r="AE160" s="1">
        <f t="shared" si="48"/>
        <v>52.70173167686239</v>
      </c>
      <c r="AF160" s="1">
        <f t="shared" si="49"/>
        <v>53.42615802338776</v>
      </c>
      <c r="AG160" s="1">
        <f t="shared" si="50"/>
        <v>63.90857829806575</v>
      </c>
      <c r="AI160" s="1">
        <f t="shared" si="51"/>
        <v>77.90642032171442</v>
      </c>
      <c r="AJ160" s="1">
        <f t="shared" si="52"/>
        <v>82.04942245481092</v>
      </c>
      <c r="AK160" s="1">
        <f t="shared" si="53"/>
        <v>84.29403237895815</v>
      </c>
      <c r="AN160" s="12">
        <f t="shared" si="54"/>
        <v>29.299755027065572</v>
      </c>
      <c r="AO160" s="12">
        <f t="shared" si="55"/>
        <v>2.268411756043247</v>
      </c>
      <c r="AP160" s="12">
        <f t="shared" si="56"/>
        <v>16.052140254643035</v>
      </c>
    </row>
    <row r="161" spans="1:42" ht="12.75">
      <c r="A161">
        <f t="shared" si="57"/>
        <v>155</v>
      </c>
      <c r="B161">
        <v>-7.4307</v>
      </c>
      <c r="C161">
        <v>18.3038</v>
      </c>
      <c r="D161">
        <v>51.7982</v>
      </c>
      <c r="E161" s="1">
        <f t="shared" si="58"/>
        <v>0.36433101707101473</v>
      </c>
      <c r="G161">
        <v>40.543</v>
      </c>
      <c r="H161">
        <v>38.1738</v>
      </c>
      <c r="I161">
        <v>60.8084</v>
      </c>
      <c r="J161" s="1">
        <f t="shared" si="59"/>
        <v>0.3644176175763224</v>
      </c>
      <c r="L161">
        <v>6.6913</v>
      </c>
      <c r="M161">
        <v>79.3541</v>
      </c>
      <c r="N161">
        <v>64.358</v>
      </c>
      <c r="O161" s="1">
        <f t="shared" si="60"/>
        <v>0.3644176175763216</v>
      </c>
      <c r="Q161">
        <v>18.9044</v>
      </c>
      <c r="R161">
        <v>60.9249</v>
      </c>
      <c r="S161">
        <v>-14.3843</v>
      </c>
      <c r="T161" s="1">
        <f t="shared" si="61"/>
        <v>0.3643676302856812</v>
      </c>
      <c r="V161" s="1">
        <f t="shared" si="42"/>
        <v>18.9044</v>
      </c>
      <c r="W161" s="1">
        <f t="shared" si="43"/>
        <v>60.9249</v>
      </c>
      <c r="X161" s="1">
        <f t="shared" si="44"/>
        <v>285.625</v>
      </c>
      <c r="Y161" s="1">
        <f t="shared" si="62"/>
        <v>0.3643676302856812</v>
      </c>
      <c r="AA161" s="1">
        <f t="shared" si="45"/>
        <v>239.13399602620285</v>
      </c>
      <c r="AB161" s="1">
        <f t="shared" si="46"/>
        <v>226.99855769746642</v>
      </c>
      <c r="AC161" s="1">
        <f t="shared" si="47"/>
        <v>222.36879392857713</v>
      </c>
      <c r="AE161" s="1">
        <f t="shared" si="48"/>
        <v>52.701769379499964</v>
      </c>
      <c r="AF161" s="1">
        <f t="shared" si="49"/>
        <v>53.42615802338776</v>
      </c>
      <c r="AG161" s="1">
        <f t="shared" si="50"/>
        <v>63.908673825467545</v>
      </c>
      <c r="AI161" s="1">
        <f t="shared" si="51"/>
        <v>77.90638807670707</v>
      </c>
      <c r="AJ161" s="1">
        <f t="shared" si="52"/>
        <v>82.04943968265447</v>
      </c>
      <c r="AK161" s="1">
        <f t="shared" si="53"/>
        <v>84.29401821603786</v>
      </c>
      <c r="AN161" s="12">
        <f t="shared" si="54"/>
        <v>29.29973684121975</v>
      </c>
      <c r="AO161" s="12">
        <f t="shared" si="55"/>
        <v>2.2683345064480007</v>
      </c>
      <c r="AP161" s="12">
        <f t="shared" si="56"/>
        <v>16.052232214357026</v>
      </c>
    </row>
    <row r="162" spans="1:42" ht="12.75">
      <c r="A162">
        <f t="shared" si="57"/>
        <v>156</v>
      </c>
      <c r="B162">
        <v>-7.6129</v>
      </c>
      <c r="C162">
        <v>18.6194</v>
      </c>
      <c r="D162">
        <v>51.7982</v>
      </c>
      <c r="E162" s="1">
        <f t="shared" si="58"/>
        <v>0.36441761757631846</v>
      </c>
      <c r="G162">
        <v>40.3608</v>
      </c>
      <c r="H162">
        <v>38.4893</v>
      </c>
      <c r="I162">
        <v>60.8084</v>
      </c>
      <c r="J162" s="1">
        <f t="shared" si="59"/>
        <v>0.3643310170710156</v>
      </c>
      <c r="L162">
        <v>6.5091</v>
      </c>
      <c r="M162">
        <v>79.6696</v>
      </c>
      <c r="N162">
        <v>64.358</v>
      </c>
      <c r="O162" s="1">
        <f t="shared" si="60"/>
        <v>0.36433101707101473</v>
      </c>
      <c r="Q162">
        <v>18.7222</v>
      </c>
      <c r="R162">
        <v>61.2404</v>
      </c>
      <c r="S162">
        <v>-14.3843</v>
      </c>
      <c r="T162" s="1">
        <f t="shared" si="61"/>
        <v>0.36433101707101384</v>
      </c>
      <c r="V162" s="1">
        <f t="shared" si="42"/>
        <v>18.7222</v>
      </c>
      <c r="W162" s="1">
        <f t="shared" si="43"/>
        <v>61.2404</v>
      </c>
      <c r="X162" s="1">
        <f t="shared" si="44"/>
        <v>285.625</v>
      </c>
      <c r="Y162" s="1">
        <f t="shared" si="62"/>
        <v>0.36433101707101384</v>
      </c>
      <c r="AA162" s="1">
        <f t="shared" si="45"/>
        <v>239.13397820311943</v>
      </c>
      <c r="AB162" s="1">
        <f t="shared" si="46"/>
        <v>226.99855769746642</v>
      </c>
      <c r="AC162" s="1">
        <f t="shared" si="47"/>
        <v>222.36879392857713</v>
      </c>
      <c r="AE162" s="1">
        <f t="shared" si="48"/>
        <v>52.70173167686238</v>
      </c>
      <c r="AF162" s="1">
        <f t="shared" si="49"/>
        <v>53.42615802338776</v>
      </c>
      <c r="AG162" s="1">
        <f t="shared" si="50"/>
        <v>63.90857829806575</v>
      </c>
      <c r="AI162" s="1">
        <f t="shared" si="51"/>
        <v>77.90640800700021</v>
      </c>
      <c r="AJ162" s="1">
        <f t="shared" si="52"/>
        <v>82.04943968265447</v>
      </c>
      <c r="AK162" s="1">
        <f t="shared" si="53"/>
        <v>84.29401821603786</v>
      </c>
      <c r="AN162" s="12">
        <f t="shared" si="54"/>
        <v>29.299716761117644</v>
      </c>
      <c r="AO162" s="12">
        <f t="shared" si="55"/>
        <v>2.268334506448</v>
      </c>
      <c r="AP162" s="12">
        <f t="shared" si="56"/>
        <v>16.052237682038673</v>
      </c>
    </row>
    <row r="163" spans="1:42" ht="12.75">
      <c r="A163">
        <f t="shared" si="57"/>
        <v>157</v>
      </c>
      <c r="B163">
        <v>-7.7951</v>
      </c>
      <c r="C163">
        <v>18.935</v>
      </c>
      <c r="D163">
        <v>51.7982</v>
      </c>
      <c r="E163" s="1">
        <f t="shared" si="58"/>
        <v>0.36441761757631846</v>
      </c>
      <c r="G163">
        <v>40.1786</v>
      </c>
      <c r="H163">
        <v>38.8049</v>
      </c>
      <c r="I163">
        <v>60.8084</v>
      </c>
      <c r="J163" s="1">
        <f t="shared" si="59"/>
        <v>0.3644176175763189</v>
      </c>
      <c r="L163">
        <v>6.327</v>
      </c>
      <c r="M163">
        <v>79.9852</v>
      </c>
      <c r="N163">
        <v>64.358</v>
      </c>
      <c r="O163" s="1">
        <f t="shared" si="60"/>
        <v>0.3643676302856803</v>
      </c>
      <c r="Q163">
        <v>18.54</v>
      </c>
      <c r="R163">
        <v>61.556</v>
      </c>
      <c r="S163">
        <v>-14.3843</v>
      </c>
      <c r="T163" s="1">
        <f t="shared" si="61"/>
        <v>0.3644176175763163</v>
      </c>
      <c r="V163" s="1">
        <f t="shared" si="42"/>
        <v>18.54</v>
      </c>
      <c r="W163" s="1">
        <f t="shared" si="43"/>
        <v>61.556</v>
      </c>
      <c r="X163" s="1">
        <f t="shared" si="44"/>
        <v>285.625</v>
      </c>
      <c r="Y163" s="1">
        <f t="shared" si="62"/>
        <v>0.3644176175763163</v>
      </c>
      <c r="AA163" s="1">
        <f t="shared" si="45"/>
        <v>239.13397820311943</v>
      </c>
      <c r="AB163" s="1">
        <f t="shared" si="46"/>
        <v>226.99855769746642</v>
      </c>
      <c r="AC163" s="1">
        <f t="shared" si="47"/>
        <v>222.3687884363271</v>
      </c>
      <c r="AE163" s="1">
        <f t="shared" si="48"/>
        <v>52.70173167686239</v>
      </c>
      <c r="AF163" s="1">
        <f t="shared" si="49"/>
        <v>53.426094661784894</v>
      </c>
      <c r="AG163" s="1">
        <f t="shared" si="50"/>
        <v>63.90860039533021</v>
      </c>
      <c r="AI163" s="1">
        <f t="shared" si="51"/>
        <v>77.90640800700021</v>
      </c>
      <c r="AJ163" s="1">
        <f t="shared" si="52"/>
        <v>82.04943968265447</v>
      </c>
      <c r="AK163" s="1">
        <f t="shared" si="53"/>
        <v>84.29403237895815</v>
      </c>
      <c r="AN163" s="12">
        <f t="shared" si="54"/>
        <v>29.29971676111764</v>
      </c>
      <c r="AO163" s="12">
        <f t="shared" si="55"/>
        <v>2.268379887093001</v>
      </c>
      <c r="AP163" s="12">
        <f t="shared" si="56"/>
        <v>16.05216389177758</v>
      </c>
    </row>
    <row r="164" spans="1:42" ht="12.75">
      <c r="A164">
        <f t="shared" si="57"/>
        <v>158</v>
      </c>
      <c r="B164">
        <v>-7.9773</v>
      </c>
      <c r="C164">
        <v>19.2505</v>
      </c>
      <c r="D164">
        <v>51.7982</v>
      </c>
      <c r="E164" s="1">
        <f t="shared" si="58"/>
        <v>0.36433101707101473</v>
      </c>
      <c r="G164">
        <v>39.9964</v>
      </c>
      <c r="H164">
        <v>39.1205</v>
      </c>
      <c r="I164">
        <v>60.8084</v>
      </c>
      <c r="J164" s="1">
        <f t="shared" si="59"/>
        <v>0.3644176175763163</v>
      </c>
      <c r="L164">
        <v>6.1448</v>
      </c>
      <c r="M164">
        <v>80.3008</v>
      </c>
      <c r="N164">
        <v>64.358</v>
      </c>
      <c r="O164" s="1">
        <f t="shared" si="60"/>
        <v>0.36441761757630925</v>
      </c>
      <c r="Q164">
        <v>18.3578</v>
      </c>
      <c r="R164">
        <v>61.8715</v>
      </c>
      <c r="S164">
        <v>-14.3843</v>
      </c>
      <c r="T164" s="1">
        <f t="shared" si="61"/>
        <v>0.36433101707101384</v>
      </c>
      <c r="V164" s="1">
        <f t="shared" si="42"/>
        <v>18.3578</v>
      </c>
      <c r="W164" s="1">
        <f t="shared" si="43"/>
        <v>61.8715</v>
      </c>
      <c r="X164" s="1">
        <f t="shared" si="44"/>
        <v>285.625</v>
      </c>
      <c r="Y164" s="1">
        <f t="shared" si="62"/>
        <v>0.36433101707101384</v>
      </c>
      <c r="AA164" s="1">
        <f t="shared" si="45"/>
        <v>239.13397820311943</v>
      </c>
      <c r="AB164" s="1">
        <f t="shared" si="46"/>
        <v>226.99854767491354</v>
      </c>
      <c r="AC164" s="1">
        <f t="shared" si="47"/>
        <v>222.3687967240233</v>
      </c>
      <c r="AE164" s="1">
        <f t="shared" si="48"/>
        <v>52.701769379499964</v>
      </c>
      <c r="AF164" s="1">
        <f t="shared" si="49"/>
        <v>53.42609466178489</v>
      </c>
      <c r="AG164" s="1">
        <f t="shared" si="50"/>
        <v>63.90869592269896</v>
      </c>
      <c r="AI164" s="1">
        <f t="shared" si="51"/>
        <v>77.90640800700021</v>
      </c>
      <c r="AJ164" s="1">
        <f t="shared" si="52"/>
        <v>82.04945779618956</v>
      </c>
      <c r="AK164" s="1">
        <f t="shared" si="53"/>
        <v>84.29401100740651</v>
      </c>
      <c r="AN164" s="12">
        <f t="shared" si="54"/>
        <v>29.299644452342445</v>
      </c>
      <c r="AO164" s="12">
        <f t="shared" si="55"/>
        <v>2.2684433889497932</v>
      </c>
      <c r="AP164" s="12">
        <f t="shared" si="56"/>
        <v>16.05218096087255</v>
      </c>
    </row>
    <row r="165" spans="1:42" ht="12.75">
      <c r="A165">
        <f t="shared" si="57"/>
        <v>159</v>
      </c>
      <c r="B165">
        <v>-8.1595</v>
      </c>
      <c r="C165">
        <v>19.5661</v>
      </c>
      <c r="D165">
        <v>51.7982</v>
      </c>
      <c r="E165" s="1">
        <f t="shared" si="58"/>
        <v>0.36441761757631846</v>
      </c>
      <c r="G165">
        <v>39.8142</v>
      </c>
      <c r="H165">
        <v>39.436</v>
      </c>
      <c r="I165">
        <v>60.8084</v>
      </c>
      <c r="J165" s="1">
        <f t="shared" si="59"/>
        <v>0.3643310170710156</v>
      </c>
      <c r="L165">
        <v>5.9626</v>
      </c>
      <c r="M165">
        <v>80.6163</v>
      </c>
      <c r="N165">
        <v>64.358</v>
      </c>
      <c r="O165" s="1">
        <f t="shared" si="60"/>
        <v>0.36433101707101473</v>
      </c>
      <c r="Q165">
        <v>18.1756</v>
      </c>
      <c r="R165">
        <v>62.1871</v>
      </c>
      <c r="S165">
        <v>-14.3843</v>
      </c>
      <c r="T165" s="1">
        <f t="shared" si="61"/>
        <v>0.3644176175763224</v>
      </c>
      <c r="V165" s="1">
        <f t="shared" si="42"/>
        <v>18.1756</v>
      </c>
      <c r="W165" s="1">
        <f t="shared" si="43"/>
        <v>62.1871</v>
      </c>
      <c r="X165" s="1">
        <f t="shared" si="44"/>
        <v>285.625</v>
      </c>
      <c r="Y165" s="1">
        <f t="shared" si="62"/>
        <v>0.3644176175763224</v>
      </c>
      <c r="AA165" s="1">
        <f t="shared" si="45"/>
        <v>239.13397820311943</v>
      </c>
      <c r="AB165" s="1">
        <f t="shared" si="46"/>
        <v>226.99855769746642</v>
      </c>
      <c r="AC165" s="1">
        <f t="shared" si="47"/>
        <v>222.3687884363271</v>
      </c>
      <c r="AE165" s="1">
        <f t="shared" si="48"/>
        <v>52.70173167686239</v>
      </c>
      <c r="AF165" s="1">
        <f t="shared" si="49"/>
        <v>53.42609466178489</v>
      </c>
      <c r="AG165" s="1">
        <f t="shared" si="50"/>
        <v>63.908600395330204</v>
      </c>
      <c r="AI165" s="1">
        <f t="shared" si="51"/>
        <v>77.90640800700021</v>
      </c>
      <c r="AJ165" s="1">
        <f t="shared" si="52"/>
        <v>82.04943968265447</v>
      </c>
      <c r="AK165" s="1">
        <f t="shared" si="53"/>
        <v>84.29403237895815</v>
      </c>
      <c r="AN165" s="12">
        <f t="shared" si="54"/>
        <v>29.299716761117644</v>
      </c>
      <c r="AO165" s="12">
        <f t="shared" si="55"/>
        <v>2.2683798870929928</v>
      </c>
      <c r="AP165" s="12">
        <f t="shared" si="56"/>
        <v>16.052163891777578</v>
      </c>
    </row>
    <row r="166" spans="1:42" ht="12.75">
      <c r="A166">
        <f t="shared" si="57"/>
        <v>160</v>
      </c>
      <c r="B166">
        <v>-8.3551</v>
      </c>
      <c r="C166">
        <v>19.9049</v>
      </c>
      <c r="D166">
        <v>51.7982</v>
      </c>
      <c r="E166" s="1">
        <f t="shared" si="58"/>
        <v>0.3912094068398689</v>
      </c>
      <c r="G166">
        <v>39.6186</v>
      </c>
      <c r="H166">
        <v>39.7748</v>
      </c>
      <c r="I166">
        <v>60.8084</v>
      </c>
      <c r="J166" s="1">
        <f t="shared" si="59"/>
        <v>0.39120940683986494</v>
      </c>
      <c r="L166">
        <v>5.767</v>
      </c>
      <c r="M166">
        <v>80.9551</v>
      </c>
      <c r="N166">
        <v>64.358</v>
      </c>
      <c r="O166" s="1">
        <f t="shared" si="60"/>
        <v>0.39120940683987154</v>
      </c>
      <c r="Q166">
        <v>17.98</v>
      </c>
      <c r="R166">
        <v>62.5259</v>
      </c>
      <c r="S166">
        <v>-14.3843</v>
      </c>
      <c r="T166" s="1">
        <f t="shared" si="61"/>
        <v>0.39120940683986494</v>
      </c>
      <c r="V166" s="1">
        <f t="shared" si="42"/>
        <v>17.98</v>
      </c>
      <c r="W166" s="1">
        <f t="shared" si="43"/>
        <v>62.5259</v>
      </c>
      <c r="X166" s="1">
        <f t="shared" si="44"/>
        <v>285.625</v>
      </c>
      <c r="Y166" s="1">
        <f t="shared" si="62"/>
        <v>0.39120940683986494</v>
      </c>
      <c r="AA166" s="1">
        <f t="shared" si="45"/>
        <v>239.13397820311943</v>
      </c>
      <c r="AB166" s="1">
        <f t="shared" si="46"/>
        <v>226.99855769746642</v>
      </c>
      <c r="AC166" s="1">
        <f t="shared" si="47"/>
        <v>222.3687884363271</v>
      </c>
      <c r="AE166" s="1">
        <f t="shared" si="48"/>
        <v>52.70173167686239</v>
      </c>
      <c r="AF166" s="1">
        <f t="shared" si="49"/>
        <v>53.42609466178489</v>
      </c>
      <c r="AG166" s="1">
        <f t="shared" si="50"/>
        <v>63.90860039533021</v>
      </c>
      <c r="AI166" s="1">
        <f t="shared" si="51"/>
        <v>77.90640800700021</v>
      </c>
      <c r="AJ166" s="1">
        <f t="shared" si="52"/>
        <v>82.04943968265447</v>
      </c>
      <c r="AK166" s="1">
        <f t="shared" si="53"/>
        <v>84.29403237895815</v>
      </c>
      <c r="AN166" s="12">
        <f t="shared" si="54"/>
        <v>29.299716761117644</v>
      </c>
      <c r="AO166" s="12">
        <f t="shared" si="55"/>
        <v>2.2683798870929945</v>
      </c>
      <c r="AP166" s="12">
        <f t="shared" si="56"/>
        <v>16.05216389177758</v>
      </c>
    </row>
    <row r="167" spans="1:42" ht="12.75">
      <c r="A167">
        <f t="shared" si="57"/>
        <v>161</v>
      </c>
      <c r="B167">
        <v>-8.5396</v>
      </c>
      <c r="C167">
        <v>20.2245</v>
      </c>
      <c r="D167">
        <v>51.7982</v>
      </c>
      <c r="E167" s="1">
        <f t="shared" si="58"/>
        <v>0.36903171950389096</v>
      </c>
      <c r="G167">
        <v>39.4341</v>
      </c>
      <c r="H167">
        <v>40.0944</v>
      </c>
      <c r="I167">
        <v>60.8084</v>
      </c>
      <c r="J167" s="1">
        <f t="shared" si="59"/>
        <v>0.369031719503894</v>
      </c>
      <c r="L167">
        <v>5.5824</v>
      </c>
      <c r="M167">
        <v>81.2747</v>
      </c>
      <c r="N167">
        <v>64.358</v>
      </c>
      <c r="O167" s="1">
        <f t="shared" si="60"/>
        <v>0.36908172536715556</v>
      </c>
      <c r="Q167">
        <v>17.7955</v>
      </c>
      <c r="R167">
        <v>62.8455</v>
      </c>
      <c r="S167">
        <v>-14.3843</v>
      </c>
      <c r="T167" s="1">
        <f t="shared" si="61"/>
        <v>0.369031719503894</v>
      </c>
      <c r="V167" s="1">
        <f t="shared" si="42"/>
        <v>17.7955</v>
      </c>
      <c r="W167" s="1">
        <f t="shared" si="43"/>
        <v>62.8455</v>
      </c>
      <c r="X167" s="1">
        <f t="shared" si="44"/>
        <v>285.625</v>
      </c>
      <c r="Y167" s="1">
        <f t="shared" si="62"/>
        <v>0.369031719503894</v>
      </c>
      <c r="AA167" s="1">
        <f t="shared" si="45"/>
        <v>239.13397820311943</v>
      </c>
      <c r="AB167" s="1">
        <f t="shared" si="46"/>
        <v>226.99855769746642</v>
      </c>
      <c r="AC167" s="1">
        <f t="shared" si="47"/>
        <v>222.36879392857713</v>
      </c>
      <c r="AE167" s="1">
        <f t="shared" si="48"/>
        <v>52.70173167686239</v>
      </c>
      <c r="AF167" s="1">
        <f t="shared" si="49"/>
        <v>53.42615802338776</v>
      </c>
      <c r="AG167" s="1">
        <f t="shared" si="50"/>
        <v>63.90857829806574</v>
      </c>
      <c r="AI167" s="1">
        <f t="shared" si="51"/>
        <v>77.90640800700021</v>
      </c>
      <c r="AJ167" s="1">
        <f t="shared" si="52"/>
        <v>82.04943968265447</v>
      </c>
      <c r="AK167" s="1">
        <f t="shared" si="53"/>
        <v>84.29401821603786</v>
      </c>
      <c r="AN167" s="12">
        <f t="shared" si="54"/>
        <v>29.299716761117647</v>
      </c>
      <c r="AO167" s="12">
        <f t="shared" si="55"/>
        <v>2.2683345064479976</v>
      </c>
      <c r="AP167" s="12">
        <f t="shared" si="56"/>
        <v>16.05223768203867</v>
      </c>
    </row>
    <row r="168" spans="1:42" ht="12.75">
      <c r="A168">
        <f t="shared" si="57"/>
        <v>162</v>
      </c>
      <c r="B168">
        <v>-8.7346</v>
      </c>
      <c r="C168">
        <v>20.5622</v>
      </c>
      <c r="D168">
        <v>51.7982</v>
      </c>
      <c r="E168" s="1">
        <f t="shared" si="58"/>
        <v>0.3899567796564143</v>
      </c>
      <c r="G168">
        <v>39.2391</v>
      </c>
      <c r="H168">
        <v>40.4321</v>
      </c>
      <c r="I168">
        <v>60.8084</v>
      </c>
      <c r="J168" s="1">
        <f t="shared" si="59"/>
        <v>0.3899567796564112</v>
      </c>
      <c r="L168">
        <v>5.3875</v>
      </c>
      <c r="M168">
        <v>81.6124</v>
      </c>
      <c r="N168">
        <v>64.358</v>
      </c>
      <c r="O168" s="1">
        <f t="shared" si="60"/>
        <v>0.3899067837316999</v>
      </c>
      <c r="Q168">
        <v>17.6005</v>
      </c>
      <c r="R168">
        <v>63.1832</v>
      </c>
      <c r="S168">
        <v>-14.3843</v>
      </c>
      <c r="T168" s="1">
        <f t="shared" si="61"/>
        <v>0.3899567796564112</v>
      </c>
      <c r="V168" s="1">
        <f t="shared" si="42"/>
        <v>17.6005</v>
      </c>
      <c r="W168" s="1">
        <f t="shared" si="43"/>
        <v>63.1832</v>
      </c>
      <c r="X168" s="1">
        <f t="shared" si="44"/>
        <v>285.625</v>
      </c>
      <c r="Y168" s="1">
        <f t="shared" si="62"/>
        <v>0.3899567796564112</v>
      </c>
      <c r="AA168" s="1">
        <f t="shared" si="45"/>
        <v>239.13397820311943</v>
      </c>
      <c r="AB168" s="1">
        <f t="shared" si="46"/>
        <v>226.99855769746642</v>
      </c>
      <c r="AC168" s="1">
        <f t="shared" si="47"/>
        <v>222.3687884363271</v>
      </c>
      <c r="AE168" s="1">
        <f t="shared" si="48"/>
        <v>52.70173167686239</v>
      </c>
      <c r="AF168" s="1">
        <f t="shared" si="49"/>
        <v>53.42609466178489</v>
      </c>
      <c r="AG168" s="1">
        <f t="shared" si="50"/>
        <v>63.9086003953302</v>
      </c>
      <c r="AI168" s="1">
        <f t="shared" si="51"/>
        <v>77.90640800700021</v>
      </c>
      <c r="AJ168" s="1">
        <f t="shared" si="52"/>
        <v>82.04943968265447</v>
      </c>
      <c r="AK168" s="1">
        <f t="shared" si="53"/>
        <v>84.29403237895815</v>
      </c>
      <c r="AN168" s="12">
        <f t="shared" si="54"/>
        <v>29.299716761117644</v>
      </c>
      <c r="AO168" s="12">
        <f t="shared" si="55"/>
        <v>2.268379887092992</v>
      </c>
      <c r="AP168" s="12">
        <f t="shared" si="56"/>
        <v>16.05216389177758</v>
      </c>
    </row>
    <row r="169" spans="1:42" ht="12.75">
      <c r="A169">
        <f t="shared" si="57"/>
        <v>163</v>
      </c>
      <c r="B169">
        <v>-8.9183</v>
      </c>
      <c r="C169">
        <v>20.8804</v>
      </c>
      <c r="D169">
        <v>51.7982</v>
      </c>
      <c r="E169" s="1">
        <f t="shared" si="58"/>
        <v>0.3674192836528869</v>
      </c>
      <c r="G169">
        <v>39.0554</v>
      </c>
      <c r="H169">
        <v>40.7503</v>
      </c>
      <c r="I169">
        <v>60.8084</v>
      </c>
      <c r="J169" s="1">
        <f t="shared" si="59"/>
        <v>0.3674192836528909</v>
      </c>
      <c r="L169">
        <v>5.2037</v>
      </c>
      <c r="M169">
        <v>81.9306</v>
      </c>
      <c r="N169">
        <v>64.358</v>
      </c>
      <c r="O169" s="1">
        <f t="shared" si="60"/>
        <v>0.36746929123397887</v>
      </c>
      <c r="Q169">
        <v>17.4168</v>
      </c>
      <c r="R169">
        <v>63.5014</v>
      </c>
      <c r="S169">
        <v>-14.3843</v>
      </c>
      <c r="T169" s="1">
        <f t="shared" si="61"/>
        <v>0.36741928365288473</v>
      </c>
      <c r="V169" s="1">
        <f t="shared" si="42"/>
        <v>17.4168</v>
      </c>
      <c r="W169" s="1">
        <f t="shared" si="43"/>
        <v>63.5014</v>
      </c>
      <c r="X169" s="1">
        <f t="shared" si="44"/>
        <v>285.625</v>
      </c>
      <c r="Y169" s="1">
        <f t="shared" si="62"/>
        <v>0.36741928365288473</v>
      </c>
      <c r="AA169" s="1">
        <f t="shared" si="45"/>
        <v>239.13397820311943</v>
      </c>
      <c r="AB169" s="1">
        <f t="shared" si="46"/>
        <v>226.99855769746642</v>
      </c>
      <c r="AC169" s="1">
        <f t="shared" si="47"/>
        <v>222.36879392857713</v>
      </c>
      <c r="AE169" s="1">
        <f t="shared" si="48"/>
        <v>52.70173167686239</v>
      </c>
      <c r="AF169" s="1">
        <f t="shared" si="49"/>
        <v>53.42615802338776</v>
      </c>
      <c r="AG169" s="1">
        <f t="shared" si="50"/>
        <v>63.90857829806574</v>
      </c>
      <c r="AI169" s="1">
        <f t="shared" si="51"/>
        <v>77.90640800700021</v>
      </c>
      <c r="AJ169" s="1">
        <f t="shared" si="52"/>
        <v>82.04943968265447</v>
      </c>
      <c r="AK169" s="1">
        <f t="shared" si="53"/>
        <v>84.29401821603786</v>
      </c>
      <c r="AN169" s="12">
        <f t="shared" si="54"/>
        <v>29.29971676111764</v>
      </c>
      <c r="AO169" s="12">
        <f t="shared" si="55"/>
        <v>2.268334506448004</v>
      </c>
      <c r="AP169" s="12">
        <f t="shared" si="56"/>
        <v>16.05223768203867</v>
      </c>
    </row>
    <row r="170" spans="1:42" ht="12.75">
      <c r="A170">
        <f t="shared" si="57"/>
        <v>164</v>
      </c>
      <c r="B170">
        <v>-9.1145</v>
      </c>
      <c r="C170">
        <v>21.2202</v>
      </c>
      <c r="D170">
        <v>51.7982</v>
      </c>
      <c r="E170" s="1">
        <f t="shared" si="58"/>
        <v>0.3923754324623262</v>
      </c>
      <c r="G170">
        <v>38.8592</v>
      </c>
      <c r="H170">
        <v>41.0902</v>
      </c>
      <c r="I170">
        <v>60.8084</v>
      </c>
      <c r="J170" s="1">
        <f t="shared" si="59"/>
        <v>0.3924620363805894</v>
      </c>
      <c r="L170">
        <v>5.0075</v>
      </c>
      <c r="M170">
        <v>82.2705</v>
      </c>
      <c r="N170">
        <v>64.358</v>
      </c>
      <c r="O170" s="1">
        <f t="shared" si="60"/>
        <v>0.39246203638059074</v>
      </c>
      <c r="Q170">
        <v>17.2206</v>
      </c>
      <c r="R170">
        <v>63.8412</v>
      </c>
      <c r="S170">
        <v>-14.3843</v>
      </c>
      <c r="T170" s="1">
        <f t="shared" si="61"/>
        <v>0.3923754324623315</v>
      </c>
      <c r="V170" s="1">
        <f t="shared" si="42"/>
        <v>17.2206</v>
      </c>
      <c r="W170" s="1">
        <f t="shared" si="43"/>
        <v>63.8412</v>
      </c>
      <c r="X170" s="1">
        <f t="shared" si="44"/>
        <v>285.625</v>
      </c>
      <c r="Y170" s="1">
        <f t="shared" si="62"/>
        <v>0.3923754324623315</v>
      </c>
      <c r="AA170" s="1">
        <f t="shared" si="45"/>
        <v>239.13397820311943</v>
      </c>
      <c r="AB170" s="1">
        <f t="shared" si="46"/>
        <v>226.99854767491354</v>
      </c>
      <c r="AC170" s="1">
        <f t="shared" si="47"/>
        <v>222.3688022162731</v>
      </c>
      <c r="AE170" s="1">
        <f t="shared" si="48"/>
        <v>52.701769379499964</v>
      </c>
      <c r="AF170" s="1">
        <f t="shared" si="49"/>
        <v>53.42615802338776</v>
      </c>
      <c r="AG170" s="1">
        <f t="shared" si="50"/>
        <v>63.90867382546754</v>
      </c>
      <c r="AI170" s="1">
        <f t="shared" si="51"/>
        <v>77.90640800700021</v>
      </c>
      <c r="AJ170" s="1">
        <f t="shared" si="52"/>
        <v>82.04945779618956</v>
      </c>
      <c r="AK170" s="1">
        <f t="shared" si="53"/>
        <v>84.29399684454069</v>
      </c>
      <c r="AN170" s="12">
        <f t="shared" si="54"/>
        <v>29.29964445234245</v>
      </c>
      <c r="AO170" s="12">
        <f t="shared" si="55"/>
        <v>2.2683980084167423</v>
      </c>
      <c r="AP170" s="12">
        <f t="shared" si="56"/>
        <v>16.052254751016076</v>
      </c>
    </row>
    <row r="171" spans="1:42" ht="12.75">
      <c r="A171">
        <f t="shared" si="57"/>
        <v>165</v>
      </c>
      <c r="B171">
        <v>-9.2983</v>
      </c>
      <c r="C171">
        <v>21.5387</v>
      </c>
      <c r="D171">
        <v>51.7982</v>
      </c>
      <c r="E171" s="1">
        <f t="shared" si="58"/>
        <v>0.3677290986582379</v>
      </c>
      <c r="G171">
        <v>38.6754</v>
      </c>
      <c r="H171">
        <v>41.4086</v>
      </c>
      <c r="I171">
        <v>60.8084</v>
      </c>
      <c r="J171" s="1">
        <f t="shared" si="59"/>
        <v>0.3676424893833645</v>
      </c>
      <c r="L171">
        <v>4.8237</v>
      </c>
      <c r="M171">
        <v>82.5889</v>
      </c>
      <c r="N171">
        <v>64.358</v>
      </c>
      <c r="O171" s="1">
        <f t="shared" si="60"/>
        <v>0.3676424893833658</v>
      </c>
      <c r="Q171">
        <v>17.0367</v>
      </c>
      <c r="R171">
        <v>64.1597</v>
      </c>
      <c r="S171">
        <v>-14.3843</v>
      </c>
      <c r="T171" s="1">
        <f t="shared" si="61"/>
        <v>0.3677790913034625</v>
      </c>
      <c r="V171" s="1">
        <f t="shared" si="42"/>
        <v>17.0367</v>
      </c>
      <c r="W171" s="1">
        <f t="shared" si="43"/>
        <v>64.1597</v>
      </c>
      <c r="X171" s="1">
        <f t="shared" si="44"/>
        <v>285.625</v>
      </c>
      <c r="Y171" s="1">
        <f t="shared" si="62"/>
        <v>0.3677790913034625</v>
      </c>
      <c r="AA171" s="1">
        <f t="shared" si="45"/>
        <v>239.13396719044326</v>
      </c>
      <c r="AB171" s="1">
        <f t="shared" si="46"/>
        <v>226.99856722997174</v>
      </c>
      <c r="AC171" s="1">
        <f t="shared" si="47"/>
        <v>222.3687884363271</v>
      </c>
      <c r="AE171" s="1">
        <f t="shared" si="48"/>
        <v>52.70173167686239</v>
      </c>
      <c r="AF171" s="1">
        <f t="shared" si="49"/>
        <v>53.42615802338776</v>
      </c>
      <c r="AG171" s="1">
        <f t="shared" si="50"/>
        <v>63.90857829806574</v>
      </c>
      <c r="AI171" s="1">
        <f t="shared" si="51"/>
        <v>77.90642032171442</v>
      </c>
      <c r="AJ171" s="1">
        <f t="shared" si="52"/>
        <v>82.04942245481092</v>
      </c>
      <c r="AK171" s="1">
        <f t="shared" si="53"/>
        <v>84.29403237895815</v>
      </c>
      <c r="AN171" s="12">
        <f t="shared" si="54"/>
        <v>29.299755027065572</v>
      </c>
      <c r="AO171" s="12">
        <f t="shared" si="55"/>
        <v>2.2684117560432457</v>
      </c>
      <c r="AP171" s="12">
        <f t="shared" si="56"/>
        <v>16.05214025464304</v>
      </c>
    </row>
    <row r="172" spans="1:42" ht="12.75">
      <c r="A172">
        <f t="shared" si="57"/>
        <v>166</v>
      </c>
      <c r="B172">
        <v>-9.494</v>
      </c>
      <c r="C172">
        <v>21.8776</v>
      </c>
      <c r="D172">
        <v>51.7982</v>
      </c>
      <c r="E172" s="1">
        <f t="shared" si="58"/>
        <v>0.39134601058398666</v>
      </c>
      <c r="G172">
        <v>38.4797</v>
      </c>
      <c r="H172">
        <v>41.7476</v>
      </c>
      <c r="I172">
        <v>60.8084</v>
      </c>
      <c r="J172" s="1">
        <f t="shared" si="59"/>
        <v>0.3914326123357633</v>
      </c>
      <c r="L172">
        <v>4.628</v>
      </c>
      <c r="M172">
        <v>82.9279</v>
      </c>
      <c r="N172">
        <v>64.358</v>
      </c>
      <c r="O172" s="1">
        <f t="shared" si="60"/>
        <v>0.39143261233576193</v>
      </c>
      <c r="Q172">
        <v>16.841</v>
      </c>
      <c r="R172">
        <v>64.4986</v>
      </c>
      <c r="S172">
        <v>-14.3843</v>
      </c>
      <c r="T172" s="1">
        <f t="shared" si="61"/>
        <v>0.3913460105839796</v>
      </c>
      <c r="V172" s="1">
        <f t="shared" si="42"/>
        <v>16.841</v>
      </c>
      <c r="W172" s="1">
        <f t="shared" si="43"/>
        <v>64.4986</v>
      </c>
      <c r="X172" s="1">
        <f t="shared" si="44"/>
        <v>285.625</v>
      </c>
      <c r="Y172" s="1">
        <f t="shared" si="62"/>
        <v>0.3913460105839796</v>
      </c>
      <c r="AA172" s="1">
        <f t="shared" si="45"/>
        <v>239.13396719044326</v>
      </c>
      <c r="AB172" s="1">
        <f t="shared" si="46"/>
        <v>226.99855720741925</v>
      </c>
      <c r="AC172" s="1">
        <f t="shared" si="47"/>
        <v>222.3687967240233</v>
      </c>
      <c r="AE172" s="1">
        <f t="shared" si="48"/>
        <v>52.701769379499964</v>
      </c>
      <c r="AF172" s="1">
        <f t="shared" si="49"/>
        <v>53.42615802338776</v>
      </c>
      <c r="AG172" s="1">
        <f t="shared" si="50"/>
        <v>63.90867382546753</v>
      </c>
      <c r="AI172" s="1">
        <f t="shared" si="51"/>
        <v>77.90642032171442</v>
      </c>
      <c r="AJ172" s="1">
        <f t="shared" si="52"/>
        <v>82.04944056830475</v>
      </c>
      <c r="AK172" s="1">
        <f t="shared" si="53"/>
        <v>84.29401100740651</v>
      </c>
      <c r="AN172" s="12">
        <f t="shared" si="54"/>
        <v>29.299682718454754</v>
      </c>
      <c r="AO172" s="12">
        <f t="shared" si="55"/>
        <v>2.2684752580119896</v>
      </c>
      <c r="AP172" s="12">
        <f t="shared" si="56"/>
        <v>16.052157323612338</v>
      </c>
    </row>
    <row r="173" spans="1:42" ht="12.75">
      <c r="A173">
        <f t="shared" si="57"/>
        <v>167</v>
      </c>
      <c r="B173">
        <v>-9.6772</v>
      </c>
      <c r="C173">
        <v>22.1949</v>
      </c>
      <c r="D173">
        <v>51.7982</v>
      </c>
      <c r="E173" s="1">
        <f t="shared" si="58"/>
        <v>0.36638986066756735</v>
      </c>
      <c r="G173">
        <v>38.2965</v>
      </c>
      <c r="H173">
        <v>42.0649</v>
      </c>
      <c r="I173">
        <v>60.8084</v>
      </c>
      <c r="J173" s="1">
        <f t="shared" si="59"/>
        <v>0.36638986066757046</v>
      </c>
      <c r="L173">
        <v>4.4448</v>
      </c>
      <c r="M173">
        <v>83.2452</v>
      </c>
      <c r="N173">
        <v>64.358</v>
      </c>
      <c r="O173" s="1">
        <f t="shared" si="60"/>
        <v>0.36638986066757084</v>
      </c>
      <c r="Q173">
        <v>16.6578</v>
      </c>
      <c r="R173">
        <v>64.8159</v>
      </c>
      <c r="S173">
        <v>-14.3843</v>
      </c>
      <c r="T173" s="1">
        <f t="shared" si="61"/>
        <v>0.36638986066757046</v>
      </c>
      <c r="V173" s="1">
        <f t="shared" si="42"/>
        <v>16.6578</v>
      </c>
      <c r="W173" s="1">
        <f t="shared" si="43"/>
        <v>64.8159</v>
      </c>
      <c r="X173" s="1">
        <f t="shared" si="44"/>
        <v>285.625</v>
      </c>
      <c r="Y173" s="1">
        <f t="shared" si="62"/>
        <v>0.36638986066757046</v>
      </c>
      <c r="AA173" s="1">
        <f t="shared" si="45"/>
        <v>239.13396719044326</v>
      </c>
      <c r="AB173" s="1">
        <f t="shared" si="46"/>
        <v>226.99855720741925</v>
      </c>
      <c r="AC173" s="1">
        <f t="shared" si="47"/>
        <v>222.3687967240233</v>
      </c>
      <c r="AE173" s="1">
        <f t="shared" si="48"/>
        <v>52.701769379499964</v>
      </c>
      <c r="AF173" s="1">
        <f t="shared" si="49"/>
        <v>53.42615802338776</v>
      </c>
      <c r="AG173" s="1">
        <f t="shared" si="50"/>
        <v>63.90867382546753</v>
      </c>
      <c r="AI173" s="1">
        <f t="shared" si="51"/>
        <v>77.90642032171442</v>
      </c>
      <c r="AJ173" s="1">
        <f t="shared" si="52"/>
        <v>82.04944056830475</v>
      </c>
      <c r="AK173" s="1">
        <f t="shared" si="53"/>
        <v>84.29401100740651</v>
      </c>
      <c r="AN173" s="12">
        <f t="shared" si="54"/>
        <v>29.299682718454754</v>
      </c>
      <c r="AO173" s="12">
        <f t="shared" si="55"/>
        <v>2.2684752580119896</v>
      </c>
      <c r="AP173" s="12">
        <f t="shared" si="56"/>
        <v>16.052157323612338</v>
      </c>
    </row>
    <row r="174" spans="1:42" ht="12.75">
      <c r="A174">
        <f t="shared" si="57"/>
        <v>168</v>
      </c>
      <c r="B174">
        <v>-9.8726</v>
      </c>
      <c r="C174">
        <v>22.5333</v>
      </c>
      <c r="D174">
        <v>51.7982</v>
      </c>
      <c r="E174" s="1">
        <f t="shared" si="58"/>
        <v>0.39076299722466107</v>
      </c>
      <c r="G174">
        <v>38.1011</v>
      </c>
      <c r="H174">
        <v>42.4032</v>
      </c>
      <c r="I174">
        <v>60.8084</v>
      </c>
      <c r="J174" s="1">
        <f t="shared" si="59"/>
        <v>0.3906764006182067</v>
      </c>
      <c r="L174">
        <v>4.2495</v>
      </c>
      <c r="M174">
        <v>83.5835</v>
      </c>
      <c r="N174">
        <v>64.358</v>
      </c>
      <c r="O174" s="1">
        <f t="shared" si="60"/>
        <v>0.39062639439751434</v>
      </c>
      <c r="Q174">
        <v>16.4625</v>
      </c>
      <c r="R174">
        <v>65.1543</v>
      </c>
      <c r="S174">
        <v>-14.3843</v>
      </c>
      <c r="T174" s="1">
        <f t="shared" si="61"/>
        <v>0.39071300208721754</v>
      </c>
      <c r="V174" s="1">
        <f t="shared" si="42"/>
        <v>16.4625</v>
      </c>
      <c r="W174" s="1">
        <f t="shared" si="43"/>
        <v>65.1543</v>
      </c>
      <c r="X174" s="1">
        <f t="shared" si="44"/>
        <v>285.625</v>
      </c>
      <c r="Y174" s="1">
        <f t="shared" si="62"/>
        <v>0.39071300208721754</v>
      </c>
      <c r="AA174" s="1">
        <f t="shared" si="45"/>
        <v>239.13397820311943</v>
      </c>
      <c r="AB174" s="1">
        <f t="shared" si="46"/>
        <v>226.99855769746642</v>
      </c>
      <c r="AC174" s="1">
        <f t="shared" si="47"/>
        <v>222.3687884363271</v>
      </c>
      <c r="AE174" s="1">
        <f t="shared" si="48"/>
        <v>52.70173167686239</v>
      </c>
      <c r="AF174" s="1">
        <f t="shared" si="49"/>
        <v>53.426094661784894</v>
      </c>
      <c r="AG174" s="1">
        <f t="shared" si="50"/>
        <v>63.90860039533021</v>
      </c>
      <c r="AI174" s="1">
        <f t="shared" si="51"/>
        <v>77.90640800700021</v>
      </c>
      <c r="AJ174" s="1">
        <f t="shared" si="52"/>
        <v>82.04943968265447</v>
      </c>
      <c r="AK174" s="1">
        <f t="shared" si="53"/>
        <v>84.29403237895815</v>
      </c>
      <c r="AN174" s="12">
        <f t="shared" si="54"/>
        <v>29.299716761117654</v>
      </c>
      <c r="AO174" s="12">
        <f t="shared" si="55"/>
        <v>2.2683798870929937</v>
      </c>
      <c r="AP174" s="12">
        <f t="shared" si="56"/>
        <v>16.052163891777575</v>
      </c>
    </row>
    <row r="175" spans="1:42" ht="12.75">
      <c r="A175">
        <f t="shared" si="57"/>
        <v>169</v>
      </c>
      <c r="B175">
        <v>-10.0551</v>
      </c>
      <c r="C175">
        <v>22.8494</v>
      </c>
      <c r="D175">
        <v>51.7982</v>
      </c>
      <c r="E175" s="1">
        <f t="shared" si="58"/>
        <v>0.36500063013644085</v>
      </c>
      <c r="G175">
        <v>37.9186</v>
      </c>
      <c r="H175">
        <v>42.7193</v>
      </c>
      <c r="I175">
        <v>60.8084</v>
      </c>
      <c r="J175" s="1">
        <f t="shared" si="59"/>
        <v>0.3650006301364435</v>
      </c>
      <c r="L175">
        <v>4.067</v>
      </c>
      <c r="M175">
        <v>83.8996</v>
      </c>
      <c r="N175">
        <v>64.358</v>
      </c>
      <c r="O175" s="1">
        <f t="shared" si="60"/>
        <v>0.3650006301364475</v>
      </c>
      <c r="Q175">
        <v>16.28</v>
      </c>
      <c r="R175">
        <v>65.4704</v>
      </c>
      <c r="S175">
        <v>-14.3843</v>
      </c>
      <c r="T175" s="1">
        <f t="shared" si="61"/>
        <v>0.3650006301364338</v>
      </c>
      <c r="V175" s="1">
        <f t="shared" si="42"/>
        <v>16.28</v>
      </c>
      <c r="W175" s="1">
        <f t="shared" si="43"/>
        <v>65.4704</v>
      </c>
      <c r="X175" s="1">
        <f t="shared" si="44"/>
        <v>285.625</v>
      </c>
      <c r="Y175" s="1">
        <f t="shared" si="62"/>
        <v>0.3650006301364338</v>
      </c>
      <c r="AA175" s="1">
        <f t="shared" si="45"/>
        <v>239.13397820311943</v>
      </c>
      <c r="AB175" s="1">
        <f t="shared" si="46"/>
        <v>226.99855769746642</v>
      </c>
      <c r="AC175" s="1">
        <f t="shared" si="47"/>
        <v>222.3687884363271</v>
      </c>
      <c r="AE175" s="1">
        <f t="shared" si="48"/>
        <v>52.70173167686238</v>
      </c>
      <c r="AF175" s="1">
        <f t="shared" si="49"/>
        <v>53.4260946617849</v>
      </c>
      <c r="AG175" s="1">
        <f t="shared" si="50"/>
        <v>63.90860039533021</v>
      </c>
      <c r="AI175" s="1">
        <f t="shared" si="51"/>
        <v>77.90640800700021</v>
      </c>
      <c r="AJ175" s="1">
        <f t="shared" si="52"/>
        <v>82.04943968265447</v>
      </c>
      <c r="AK175" s="1">
        <f t="shared" si="53"/>
        <v>84.29403237895815</v>
      </c>
      <c r="AN175" s="12">
        <f t="shared" si="54"/>
        <v>29.299716761117644</v>
      </c>
      <c r="AO175" s="12">
        <f t="shared" si="55"/>
        <v>2.2683798870929963</v>
      </c>
      <c r="AP175" s="12">
        <f t="shared" si="56"/>
        <v>16.05216389177758</v>
      </c>
    </row>
    <row r="176" spans="1:42" ht="12.75">
      <c r="A176">
        <f t="shared" si="57"/>
        <v>170</v>
      </c>
      <c r="B176">
        <v>-10.2502</v>
      </c>
      <c r="C176">
        <v>23.1874</v>
      </c>
      <c r="D176">
        <v>51.7982</v>
      </c>
      <c r="E176" s="1">
        <f t="shared" si="58"/>
        <v>0.3902665883726157</v>
      </c>
      <c r="G176">
        <v>37.7235</v>
      </c>
      <c r="H176">
        <v>43.0573</v>
      </c>
      <c r="I176">
        <v>60.8084</v>
      </c>
      <c r="J176" s="1">
        <f t="shared" si="59"/>
        <v>0.3902665883726139</v>
      </c>
      <c r="L176">
        <v>3.8718</v>
      </c>
      <c r="M176">
        <v>84.2377</v>
      </c>
      <c r="N176">
        <v>64.358</v>
      </c>
      <c r="O176" s="1">
        <f t="shared" si="60"/>
        <v>0.390403189023858</v>
      </c>
      <c r="Q176">
        <v>16.0848</v>
      </c>
      <c r="R176">
        <v>65.8084</v>
      </c>
      <c r="S176">
        <v>-14.3843</v>
      </c>
      <c r="T176" s="1">
        <f t="shared" si="61"/>
        <v>0.3903165894501608</v>
      </c>
      <c r="V176" s="1">
        <f t="shared" si="42"/>
        <v>16.0848</v>
      </c>
      <c r="W176" s="1">
        <f t="shared" si="43"/>
        <v>65.8084</v>
      </c>
      <c r="X176" s="1">
        <f t="shared" si="44"/>
        <v>285.625</v>
      </c>
      <c r="Y176" s="1">
        <f t="shared" si="62"/>
        <v>0.3903165894501608</v>
      </c>
      <c r="AA176" s="1">
        <f t="shared" si="45"/>
        <v>239.13396719044326</v>
      </c>
      <c r="AB176" s="1">
        <f t="shared" si="46"/>
        <v>226.99856722997174</v>
      </c>
      <c r="AC176" s="1">
        <f t="shared" si="47"/>
        <v>222.3687967240233</v>
      </c>
      <c r="AE176" s="1">
        <f t="shared" si="48"/>
        <v>52.70173167686239</v>
      </c>
      <c r="AF176" s="1">
        <f t="shared" si="49"/>
        <v>53.42623510233526</v>
      </c>
      <c r="AG176" s="1">
        <f t="shared" si="50"/>
        <v>63.908673825467545</v>
      </c>
      <c r="AI176" s="1">
        <f t="shared" si="51"/>
        <v>77.90642032171442</v>
      </c>
      <c r="AJ176" s="1">
        <f t="shared" si="52"/>
        <v>82.04942245481092</v>
      </c>
      <c r="AK176" s="1">
        <f t="shared" si="53"/>
        <v>84.29401100740651</v>
      </c>
      <c r="AN176" s="12">
        <f t="shared" si="54"/>
        <v>29.29975502706558</v>
      </c>
      <c r="AO176" s="12">
        <f t="shared" si="55"/>
        <v>2.2684490605566525</v>
      </c>
      <c r="AP176" s="12">
        <f t="shared" si="56"/>
        <v>16.052157323612338</v>
      </c>
    </row>
    <row r="177" spans="1:42" ht="12.75">
      <c r="A177">
        <f t="shared" si="57"/>
        <v>171</v>
      </c>
      <c r="B177">
        <v>-10.4324</v>
      </c>
      <c r="C177">
        <v>23.503</v>
      </c>
      <c r="D177">
        <v>51.7982</v>
      </c>
      <c r="E177" s="1">
        <f t="shared" si="58"/>
        <v>0.36441761757631846</v>
      </c>
      <c r="G177">
        <v>37.5413</v>
      </c>
      <c r="H177">
        <v>43.3729</v>
      </c>
      <c r="I177">
        <v>60.8084</v>
      </c>
      <c r="J177" s="1">
        <f t="shared" si="59"/>
        <v>0.3644176175763224</v>
      </c>
      <c r="L177">
        <v>3.6896</v>
      </c>
      <c r="M177">
        <v>84.5532</v>
      </c>
      <c r="N177">
        <v>64.358</v>
      </c>
      <c r="O177" s="1">
        <f t="shared" si="60"/>
        <v>0.36433101707101473</v>
      </c>
      <c r="Q177">
        <v>15.9026</v>
      </c>
      <c r="R177">
        <v>66.124</v>
      </c>
      <c r="S177">
        <v>-14.3843</v>
      </c>
      <c r="T177" s="1">
        <f t="shared" si="61"/>
        <v>0.36441761757631014</v>
      </c>
      <c r="V177" s="1">
        <f t="shared" si="42"/>
        <v>15.9026</v>
      </c>
      <c r="W177" s="1">
        <f t="shared" si="43"/>
        <v>66.124</v>
      </c>
      <c r="X177" s="1">
        <f t="shared" si="44"/>
        <v>285.625</v>
      </c>
      <c r="Y177" s="1">
        <f t="shared" si="62"/>
        <v>0.36441761757631014</v>
      </c>
      <c r="AA177" s="1">
        <f t="shared" si="45"/>
        <v>239.13396719044326</v>
      </c>
      <c r="AB177" s="1">
        <f t="shared" si="46"/>
        <v>226.99856722997174</v>
      </c>
      <c r="AC177" s="1">
        <f t="shared" si="47"/>
        <v>222.3687884363271</v>
      </c>
      <c r="AE177" s="1">
        <f t="shared" si="48"/>
        <v>52.70173167686239</v>
      </c>
      <c r="AF177" s="1">
        <f t="shared" si="49"/>
        <v>53.42615802338776</v>
      </c>
      <c r="AG177" s="1">
        <f t="shared" si="50"/>
        <v>63.90857829806575</v>
      </c>
      <c r="AI177" s="1">
        <f t="shared" si="51"/>
        <v>77.90642032171442</v>
      </c>
      <c r="AJ177" s="1">
        <f t="shared" si="52"/>
        <v>82.04942245481092</v>
      </c>
      <c r="AK177" s="1">
        <f t="shared" si="53"/>
        <v>84.29403237895815</v>
      </c>
      <c r="AN177" s="12">
        <f t="shared" si="54"/>
        <v>29.29975502706556</v>
      </c>
      <c r="AO177" s="12">
        <f t="shared" si="55"/>
        <v>2.2684117560432524</v>
      </c>
      <c r="AP177" s="12">
        <f t="shared" si="56"/>
        <v>16.05214025464304</v>
      </c>
    </row>
    <row r="178" spans="1:42" ht="12.75">
      <c r="A178">
        <f t="shared" si="57"/>
        <v>172</v>
      </c>
      <c r="B178">
        <v>-10.6269</v>
      </c>
      <c r="C178">
        <v>23.8398</v>
      </c>
      <c r="D178">
        <v>51.7982</v>
      </c>
      <c r="E178" s="1">
        <f t="shared" si="58"/>
        <v>0.38892735825601166</v>
      </c>
      <c r="G178">
        <v>37.3468</v>
      </c>
      <c r="H178">
        <v>43.7098</v>
      </c>
      <c r="I178">
        <v>60.8084</v>
      </c>
      <c r="J178" s="1">
        <f t="shared" si="59"/>
        <v>0.3890139586184526</v>
      </c>
      <c r="L178">
        <v>3.4951</v>
      </c>
      <c r="M178">
        <v>84.8901</v>
      </c>
      <c r="N178">
        <v>64.358</v>
      </c>
      <c r="O178" s="1">
        <f t="shared" si="60"/>
        <v>0.3890139586184537</v>
      </c>
      <c r="Q178">
        <v>15.7082</v>
      </c>
      <c r="R178">
        <v>66.4608</v>
      </c>
      <c r="S178">
        <v>-14.3843</v>
      </c>
      <c r="T178" s="1">
        <f t="shared" si="61"/>
        <v>0.38887735855923433</v>
      </c>
      <c r="V178" s="1">
        <f t="shared" si="42"/>
        <v>15.7082</v>
      </c>
      <c r="W178" s="1">
        <f t="shared" si="43"/>
        <v>66.4608</v>
      </c>
      <c r="X178" s="1">
        <f t="shared" si="44"/>
        <v>285.625</v>
      </c>
      <c r="Y178" s="1">
        <f t="shared" si="62"/>
        <v>0.38887735855923433</v>
      </c>
      <c r="AA178" s="1">
        <f t="shared" si="45"/>
        <v>239.13397820311943</v>
      </c>
      <c r="AB178" s="1">
        <f t="shared" si="46"/>
        <v>226.99854767491354</v>
      </c>
      <c r="AC178" s="1">
        <f t="shared" si="47"/>
        <v>222.3688022162731</v>
      </c>
      <c r="AE178" s="1">
        <f t="shared" si="48"/>
        <v>52.701769379499964</v>
      </c>
      <c r="AF178" s="1">
        <f t="shared" si="49"/>
        <v>53.42615802338776</v>
      </c>
      <c r="AG178" s="1">
        <f t="shared" si="50"/>
        <v>63.908673825467545</v>
      </c>
      <c r="AI178" s="1">
        <f t="shared" si="51"/>
        <v>77.90640800700021</v>
      </c>
      <c r="AJ178" s="1">
        <f t="shared" si="52"/>
        <v>82.04945779618956</v>
      </c>
      <c r="AK178" s="1">
        <f t="shared" si="53"/>
        <v>84.29399684454069</v>
      </c>
      <c r="AN178" s="12">
        <f t="shared" si="54"/>
        <v>29.29964445234246</v>
      </c>
      <c r="AO178" s="12">
        <f t="shared" si="55"/>
        <v>2.2683980084167423</v>
      </c>
      <c r="AP178" s="12">
        <f t="shared" si="56"/>
        <v>16.052254751016072</v>
      </c>
    </row>
    <row r="179" spans="1:42" ht="12.75">
      <c r="A179">
        <f t="shared" si="57"/>
        <v>173</v>
      </c>
      <c r="B179">
        <v>-10.8091</v>
      </c>
      <c r="C179">
        <v>24.1554</v>
      </c>
      <c r="D179">
        <v>51.7982</v>
      </c>
      <c r="E179" s="1">
        <f t="shared" si="58"/>
        <v>0.36441761757631935</v>
      </c>
      <c r="G179">
        <v>37.1646</v>
      </c>
      <c r="H179">
        <v>44.0253</v>
      </c>
      <c r="I179">
        <v>60.8084</v>
      </c>
      <c r="J179" s="1">
        <f t="shared" si="59"/>
        <v>0.3643310170710156</v>
      </c>
      <c r="L179">
        <v>3.3129</v>
      </c>
      <c r="M179">
        <v>85.2056</v>
      </c>
      <c r="N179">
        <v>64.358</v>
      </c>
      <c r="O179" s="1">
        <f t="shared" si="60"/>
        <v>0.36433101707101473</v>
      </c>
      <c r="Q179">
        <v>15.526</v>
      </c>
      <c r="R179">
        <v>66.7764</v>
      </c>
      <c r="S179">
        <v>-14.3843</v>
      </c>
      <c r="T179" s="1">
        <f t="shared" si="61"/>
        <v>0.36441761757630925</v>
      </c>
      <c r="V179" s="1">
        <f t="shared" si="42"/>
        <v>15.526</v>
      </c>
      <c r="W179" s="1">
        <f t="shared" si="43"/>
        <v>66.7764</v>
      </c>
      <c r="X179" s="1">
        <f t="shared" si="44"/>
        <v>285.625</v>
      </c>
      <c r="Y179" s="1">
        <f t="shared" si="62"/>
        <v>0.36441761757630925</v>
      </c>
      <c r="AA179" s="1">
        <f t="shared" si="45"/>
        <v>239.13397820311943</v>
      </c>
      <c r="AB179" s="1">
        <f t="shared" si="46"/>
        <v>226.99855769746642</v>
      </c>
      <c r="AC179" s="1">
        <f t="shared" si="47"/>
        <v>222.36879392857713</v>
      </c>
      <c r="AE179" s="1">
        <f t="shared" si="48"/>
        <v>52.70173167686239</v>
      </c>
      <c r="AF179" s="1">
        <f t="shared" si="49"/>
        <v>53.42615802338776</v>
      </c>
      <c r="AG179" s="1">
        <f t="shared" si="50"/>
        <v>63.90857829806575</v>
      </c>
      <c r="AI179" s="1">
        <f t="shared" si="51"/>
        <v>77.90640800700021</v>
      </c>
      <c r="AJ179" s="1">
        <f t="shared" si="52"/>
        <v>82.04943968265447</v>
      </c>
      <c r="AK179" s="1">
        <f t="shared" si="53"/>
        <v>84.29401821603786</v>
      </c>
      <c r="AN179" s="12">
        <f t="shared" si="54"/>
        <v>29.299716761117644</v>
      </c>
      <c r="AO179" s="12">
        <f t="shared" si="55"/>
        <v>2.268334506448005</v>
      </c>
      <c r="AP179" s="12">
        <f t="shared" si="56"/>
        <v>16.052237682038673</v>
      </c>
    </row>
    <row r="180" spans="1:42" ht="12.75">
      <c r="A180">
        <f t="shared" si="57"/>
        <v>174</v>
      </c>
      <c r="B180">
        <v>-11.003</v>
      </c>
      <c r="C180">
        <v>24.4913</v>
      </c>
      <c r="D180">
        <v>51.7982</v>
      </c>
      <c r="E180" s="1">
        <f t="shared" si="58"/>
        <v>0.38784793411851365</v>
      </c>
      <c r="G180">
        <v>36.9707</v>
      </c>
      <c r="H180">
        <v>44.3612</v>
      </c>
      <c r="I180">
        <v>60.8084</v>
      </c>
      <c r="J180" s="1">
        <f t="shared" si="59"/>
        <v>0.38784793411851054</v>
      </c>
      <c r="L180">
        <v>3.119</v>
      </c>
      <c r="M180">
        <v>85.5415</v>
      </c>
      <c r="N180">
        <v>64.358</v>
      </c>
      <c r="O180" s="1">
        <f t="shared" si="60"/>
        <v>0.3878479341185108</v>
      </c>
      <c r="Q180">
        <v>15.3321</v>
      </c>
      <c r="R180">
        <v>67.1123</v>
      </c>
      <c r="S180">
        <v>-14.3843</v>
      </c>
      <c r="T180" s="1">
        <f t="shared" si="61"/>
        <v>0.38784793411852286</v>
      </c>
      <c r="V180" s="1">
        <f t="shared" si="42"/>
        <v>15.3321</v>
      </c>
      <c r="W180" s="1">
        <f t="shared" si="43"/>
        <v>67.1123</v>
      </c>
      <c r="X180" s="1">
        <f t="shared" si="44"/>
        <v>285.625</v>
      </c>
      <c r="Y180" s="1">
        <f t="shared" si="62"/>
        <v>0.38784793411852286</v>
      </c>
      <c r="AA180" s="1">
        <f t="shared" si="45"/>
        <v>239.13397820311943</v>
      </c>
      <c r="AB180" s="1">
        <f t="shared" si="46"/>
        <v>226.99855769746642</v>
      </c>
      <c r="AC180" s="1">
        <f t="shared" si="47"/>
        <v>222.36879392857713</v>
      </c>
      <c r="AE180" s="1">
        <f t="shared" si="48"/>
        <v>52.70173167686239</v>
      </c>
      <c r="AF180" s="1">
        <f t="shared" si="49"/>
        <v>53.42615802338776</v>
      </c>
      <c r="AG180" s="1">
        <f t="shared" si="50"/>
        <v>63.90857829806575</v>
      </c>
      <c r="AI180" s="1">
        <f t="shared" si="51"/>
        <v>77.90640800700021</v>
      </c>
      <c r="AJ180" s="1">
        <f t="shared" si="52"/>
        <v>82.04943968265447</v>
      </c>
      <c r="AK180" s="1">
        <f t="shared" si="53"/>
        <v>84.29401821603786</v>
      </c>
      <c r="AN180" s="12">
        <f t="shared" si="54"/>
        <v>29.29971676111765</v>
      </c>
      <c r="AO180" s="12">
        <f t="shared" si="55"/>
        <v>2.2683345064479954</v>
      </c>
      <c r="AP180" s="12">
        <f t="shared" si="56"/>
        <v>16.05223768203867</v>
      </c>
    </row>
    <row r="181" spans="1:42" ht="12.75">
      <c r="A181">
        <f t="shared" si="57"/>
        <v>175</v>
      </c>
      <c r="B181">
        <v>-11.1852</v>
      </c>
      <c r="C181">
        <v>24.8068</v>
      </c>
      <c r="D181">
        <v>51.7982</v>
      </c>
      <c r="E181" s="1">
        <f t="shared" si="58"/>
        <v>0.36433101707101473</v>
      </c>
      <c r="G181">
        <v>36.7885</v>
      </c>
      <c r="H181">
        <v>44.6767</v>
      </c>
      <c r="I181">
        <v>60.8084</v>
      </c>
      <c r="J181" s="1">
        <f t="shared" si="59"/>
        <v>0.3643310170710156</v>
      </c>
      <c r="L181">
        <v>2.9368</v>
      </c>
      <c r="M181">
        <v>85.857</v>
      </c>
      <c r="N181">
        <v>64.358</v>
      </c>
      <c r="O181" s="1">
        <f t="shared" si="60"/>
        <v>0.36433101707101495</v>
      </c>
      <c r="Q181">
        <v>15.1499</v>
      </c>
      <c r="R181">
        <v>67.4278</v>
      </c>
      <c r="S181">
        <v>-14.3843</v>
      </c>
      <c r="T181" s="1">
        <f t="shared" si="61"/>
        <v>0.36433101707101473</v>
      </c>
      <c r="V181" s="1">
        <f t="shared" si="42"/>
        <v>15.1499</v>
      </c>
      <c r="W181" s="1">
        <f t="shared" si="43"/>
        <v>67.4278</v>
      </c>
      <c r="X181" s="1">
        <f t="shared" si="44"/>
        <v>285.625</v>
      </c>
      <c r="Y181" s="1">
        <f t="shared" si="62"/>
        <v>0.36433101707101473</v>
      </c>
      <c r="AA181" s="1">
        <f t="shared" si="45"/>
        <v>239.13397820311943</v>
      </c>
      <c r="AB181" s="1">
        <f t="shared" si="46"/>
        <v>226.99855769746642</v>
      </c>
      <c r="AC181" s="1">
        <f t="shared" si="47"/>
        <v>222.36879392857713</v>
      </c>
      <c r="AE181" s="1">
        <f t="shared" si="48"/>
        <v>52.70173167686239</v>
      </c>
      <c r="AF181" s="1">
        <f t="shared" si="49"/>
        <v>53.42615802338776</v>
      </c>
      <c r="AG181" s="1">
        <f t="shared" si="50"/>
        <v>63.90857829806575</v>
      </c>
      <c r="AI181" s="1">
        <f t="shared" si="51"/>
        <v>77.90640800700021</v>
      </c>
      <c r="AJ181" s="1">
        <f t="shared" si="52"/>
        <v>82.04943968265447</v>
      </c>
      <c r="AK181" s="1">
        <f t="shared" si="53"/>
        <v>84.29401821603786</v>
      </c>
      <c r="AN181" s="12">
        <f t="shared" si="54"/>
        <v>29.29971676111765</v>
      </c>
      <c r="AO181" s="12">
        <f t="shared" si="55"/>
        <v>2.2683345064479945</v>
      </c>
      <c r="AP181" s="12">
        <f t="shared" si="56"/>
        <v>16.05223768203867</v>
      </c>
    </row>
    <row r="182" spans="1:42" ht="12.75">
      <c r="A182">
        <f t="shared" si="57"/>
        <v>176</v>
      </c>
      <c r="B182">
        <v>-11.3786</v>
      </c>
      <c r="C182">
        <v>25.1418</v>
      </c>
      <c r="D182">
        <v>51.7982</v>
      </c>
      <c r="E182" s="1">
        <f t="shared" si="58"/>
        <v>0.38681851041541526</v>
      </c>
      <c r="G182">
        <v>36.5951</v>
      </c>
      <c r="H182">
        <v>45.0118</v>
      </c>
      <c r="I182">
        <v>60.8084</v>
      </c>
      <c r="J182" s="1">
        <f t="shared" si="59"/>
        <v>0.38690511756760415</v>
      </c>
      <c r="L182">
        <v>2.7434</v>
      </c>
      <c r="M182">
        <v>86.1921</v>
      </c>
      <c r="N182">
        <v>64.358</v>
      </c>
      <c r="O182" s="1">
        <f t="shared" si="60"/>
        <v>0.3869051175675996</v>
      </c>
      <c r="Q182">
        <v>14.9564</v>
      </c>
      <c r="R182">
        <v>67.7628</v>
      </c>
      <c r="S182">
        <v>-14.3843</v>
      </c>
      <c r="T182" s="1">
        <f t="shared" si="61"/>
        <v>0.3868685177162855</v>
      </c>
      <c r="V182" s="1">
        <f t="shared" si="42"/>
        <v>14.9564</v>
      </c>
      <c r="W182" s="1">
        <f t="shared" si="43"/>
        <v>67.7628</v>
      </c>
      <c r="X182" s="1">
        <f t="shared" si="44"/>
        <v>285.625</v>
      </c>
      <c r="Y182" s="1">
        <f t="shared" si="62"/>
        <v>0.3868685177162855</v>
      </c>
      <c r="AA182" s="1">
        <f t="shared" si="45"/>
        <v>239.13396719044326</v>
      </c>
      <c r="AB182" s="1">
        <f t="shared" si="46"/>
        <v>226.99855720741925</v>
      </c>
      <c r="AC182" s="1">
        <f t="shared" si="47"/>
        <v>222.3687967240233</v>
      </c>
      <c r="AE182" s="1">
        <f t="shared" si="48"/>
        <v>52.701769379499964</v>
      </c>
      <c r="AF182" s="1">
        <f t="shared" si="49"/>
        <v>53.42615802338776</v>
      </c>
      <c r="AG182" s="1">
        <f t="shared" si="50"/>
        <v>63.90867382546753</v>
      </c>
      <c r="AI182" s="1">
        <f t="shared" si="51"/>
        <v>77.90642032171442</v>
      </c>
      <c r="AJ182" s="1">
        <f t="shared" si="52"/>
        <v>82.04944056830475</v>
      </c>
      <c r="AK182" s="1">
        <f t="shared" si="53"/>
        <v>84.29401100740651</v>
      </c>
      <c r="AN182" s="12">
        <f t="shared" si="54"/>
        <v>29.299682718454754</v>
      </c>
      <c r="AO182" s="12">
        <f t="shared" si="55"/>
        <v>2.2684752580119896</v>
      </c>
      <c r="AP182" s="12">
        <f t="shared" si="56"/>
        <v>16.052157323612338</v>
      </c>
    </row>
    <row r="183" spans="1:42" ht="12.75">
      <c r="A183">
        <f t="shared" si="57"/>
        <v>177</v>
      </c>
      <c r="B183">
        <v>-11.5608</v>
      </c>
      <c r="C183">
        <v>25.4574</v>
      </c>
      <c r="D183">
        <v>51.7982</v>
      </c>
      <c r="E183" s="1">
        <f t="shared" si="58"/>
        <v>0.36441761757631846</v>
      </c>
      <c r="G183">
        <v>36.4129</v>
      </c>
      <c r="H183">
        <v>45.3273</v>
      </c>
      <c r="I183">
        <v>60.8084</v>
      </c>
      <c r="J183" s="1">
        <f t="shared" si="59"/>
        <v>0.3643310170710156</v>
      </c>
      <c r="L183">
        <v>2.5612</v>
      </c>
      <c r="M183">
        <v>86.5076</v>
      </c>
      <c r="N183">
        <v>64.358</v>
      </c>
      <c r="O183" s="1">
        <f t="shared" si="60"/>
        <v>0.36433101707101473</v>
      </c>
      <c r="Q183">
        <v>14.7743</v>
      </c>
      <c r="R183">
        <v>68.0784</v>
      </c>
      <c r="S183">
        <v>-14.3843</v>
      </c>
      <c r="T183" s="1">
        <f t="shared" si="61"/>
        <v>0.3643676302856803</v>
      </c>
      <c r="V183" s="1">
        <f t="shared" si="42"/>
        <v>14.7743</v>
      </c>
      <c r="W183" s="1">
        <f t="shared" si="43"/>
        <v>68.0784</v>
      </c>
      <c r="X183" s="1">
        <f t="shared" si="44"/>
        <v>285.625</v>
      </c>
      <c r="Y183" s="1">
        <f t="shared" si="62"/>
        <v>0.3643676302856803</v>
      </c>
      <c r="AA183" s="1">
        <f t="shared" si="45"/>
        <v>239.13397820311943</v>
      </c>
      <c r="AB183" s="1">
        <f t="shared" si="46"/>
        <v>226.99855769746642</v>
      </c>
      <c r="AC183" s="1">
        <f t="shared" si="47"/>
        <v>222.36879392857713</v>
      </c>
      <c r="AE183" s="1">
        <f t="shared" si="48"/>
        <v>52.70173167686239</v>
      </c>
      <c r="AF183" s="1">
        <f t="shared" si="49"/>
        <v>53.42615802338776</v>
      </c>
      <c r="AG183" s="1">
        <f t="shared" si="50"/>
        <v>63.90857829806574</v>
      </c>
      <c r="AI183" s="1">
        <f t="shared" si="51"/>
        <v>77.90640800700021</v>
      </c>
      <c r="AJ183" s="1">
        <f t="shared" si="52"/>
        <v>82.04943968265447</v>
      </c>
      <c r="AK183" s="1">
        <f t="shared" si="53"/>
        <v>84.29401821603786</v>
      </c>
      <c r="AN183" s="12">
        <f t="shared" si="54"/>
        <v>29.299716761117647</v>
      </c>
      <c r="AO183" s="12">
        <f t="shared" si="55"/>
        <v>2.2683345064479976</v>
      </c>
      <c r="AP183" s="12">
        <f t="shared" si="56"/>
        <v>16.05223768203867</v>
      </c>
    </row>
    <row r="184" spans="1:42" ht="12.75">
      <c r="A184">
        <f t="shared" si="57"/>
        <v>178</v>
      </c>
      <c r="B184">
        <v>-11.7537</v>
      </c>
      <c r="C184">
        <v>25.7915</v>
      </c>
      <c r="D184">
        <v>51.7982</v>
      </c>
      <c r="E184" s="1">
        <f t="shared" si="58"/>
        <v>0.38578908745582674</v>
      </c>
      <c r="G184">
        <v>36.22</v>
      </c>
      <c r="H184">
        <v>45.6614</v>
      </c>
      <c r="I184">
        <v>60.8084</v>
      </c>
      <c r="J184" s="1">
        <f t="shared" si="59"/>
        <v>0.38578908745582763</v>
      </c>
      <c r="L184">
        <v>2.3683</v>
      </c>
      <c r="M184">
        <v>86.8417</v>
      </c>
      <c r="N184">
        <v>64.358</v>
      </c>
      <c r="O184" s="1">
        <f t="shared" si="60"/>
        <v>0.3857890874558329</v>
      </c>
      <c r="Q184">
        <v>14.5814</v>
      </c>
      <c r="R184">
        <v>68.4125</v>
      </c>
      <c r="S184">
        <v>-14.3843</v>
      </c>
      <c r="T184" s="1">
        <f t="shared" si="61"/>
        <v>0.3857890874558206</v>
      </c>
      <c r="V184" s="1">
        <f t="shared" si="42"/>
        <v>14.5814</v>
      </c>
      <c r="W184" s="1">
        <f t="shared" si="43"/>
        <v>68.4125</v>
      </c>
      <c r="X184" s="1">
        <f t="shared" si="44"/>
        <v>285.625</v>
      </c>
      <c r="Y184" s="1">
        <f t="shared" si="62"/>
        <v>0.3857890874558206</v>
      </c>
      <c r="AA184" s="1">
        <f t="shared" si="45"/>
        <v>239.13397820311943</v>
      </c>
      <c r="AB184" s="1">
        <f t="shared" si="46"/>
        <v>226.99855769746642</v>
      </c>
      <c r="AC184" s="1">
        <f t="shared" si="47"/>
        <v>222.36879392857713</v>
      </c>
      <c r="AE184" s="1">
        <f t="shared" si="48"/>
        <v>52.70173167686239</v>
      </c>
      <c r="AF184" s="1">
        <f t="shared" si="49"/>
        <v>53.42615802338776</v>
      </c>
      <c r="AG184" s="1">
        <f t="shared" si="50"/>
        <v>63.90857829806575</v>
      </c>
      <c r="AI184" s="1">
        <f t="shared" si="51"/>
        <v>77.90640800700021</v>
      </c>
      <c r="AJ184" s="1">
        <f t="shared" si="52"/>
        <v>82.04943968265447</v>
      </c>
      <c r="AK184" s="1">
        <f t="shared" si="53"/>
        <v>84.29401821603786</v>
      </c>
      <c r="AN184" s="12">
        <f t="shared" si="54"/>
        <v>29.299716761117633</v>
      </c>
      <c r="AO184" s="12">
        <f t="shared" si="55"/>
        <v>2.268334506448004</v>
      </c>
      <c r="AP184" s="12">
        <f t="shared" si="56"/>
        <v>16.052237682038673</v>
      </c>
    </row>
    <row r="185" spans="1:42" ht="12.75">
      <c r="A185">
        <f t="shared" si="57"/>
        <v>179</v>
      </c>
      <c r="B185">
        <v>-11.9359</v>
      </c>
      <c r="C185">
        <v>26.1071</v>
      </c>
      <c r="D185">
        <v>51.7982</v>
      </c>
      <c r="E185" s="1">
        <f t="shared" si="58"/>
        <v>0.36441761757631846</v>
      </c>
      <c r="G185">
        <v>36.0378</v>
      </c>
      <c r="H185">
        <v>45.977</v>
      </c>
      <c r="I185">
        <v>60.8084</v>
      </c>
      <c r="J185" s="1">
        <f t="shared" si="59"/>
        <v>0.3644176175763163</v>
      </c>
      <c r="L185">
        <v>2.1861</v>
      </c>
      <c r="M185">
        <v>87.1573</v>
      </c>
      <c r="N185">
        <v>64.358</v>
      </c>
      <c r="O185" s="1">
        <f t="shared" si="60"/>
        <v>0.3644176175763216</v>
      </c>
      <c r="Q185">
        <v>14.3992</v>
      </c>
      <c r="R185">
        <v>68.7281</v>
      </c>
      <c r="S185">
        <v>-14.3843</v>
      </c>
      <c r="T185" s="1">
        <f t="shared" si="61"/>
        <v>0.3644176175763216</v>
      </c>
      <c r="V185" s="1">
        <f t="shared" si="42"/>
        <v>14.3992</v>
      </c>
      <c r="W185" s="1">
        <f t="shared" si="43"/>
        <v>68.7281</v>
      </c>
      <c r="X185" s="1">
        <f t="shared" si="44"/>
        <v>285.625</v>
      </c>
      <c r="Y185" s="1">
        <f t="shared" si="62"/>
        <v>0.3644176175763216</v>
      </c>
      <c r="AA185" s="1">
        <f t="shared" si="45"/>
        <v>239.13397820311943</v>
      </c>
      <c r="AB185" s="1">
        <f t="shared" si="46"/>
        <v>226.99855769746642</v>
      </c>
      <c r="AC185" s="1">
        <f t="shared" si="47"/>
        <v>222.36879392857713</v>
      </c>
      <c r="AE185" s="1">
        <f t="shared" si="48"/>
        <v>52.70173167686238</v>
      </c>
      <c r="AF185" s="1">
        <f t="shared" si="49"/>
        <v>53.426158023387764</v>
      </c>
      <c r="AG185" s="1">
        <f t="shared" si="50"/>
        <v>63.90857829806575</v>
      </c>
      <c r="AI185" s="1">
        <f t="shared" si="51"/>
        <v>77.90640800700021</v>
      </c>
      <c r="AJ185" s="1">
        <f t="shared" si="52"/>
        <v>82.04943968265447</v>
      </c>
      <c r="AK185" s="1">
        <f t="shared" si="53"/>
        <v>84.29401821603786</v>
      </c>
      <c r="AN185" s="12">
        <f t="shared" si="54"/>
        <v>29.299716761117644</v>
      </c>
      <c r="AO185" s="12">
        <f t="shared" si="55"/>
        <v>2.268334506448003</v>
      </c>
      <c r="AP185" s="12">
        <f t="shared" si="56"/>
        <v>16.052237682038673</v>
      </c>
    </row>
    <row r="186" spans="1:42" ht="12.75">
      <c r="A186">
        <f t="shared" si="57"/>
        <v>180</v>
      </c>
      <c r="B186">
        <v>-12.1283</v>
      </c>
      <c r="C186">
        <v>26.4403</v>
      </c>
      <c r="D186">
        <v>51.7982</v>
      </c>
      <c r="E186" s="1">
        <f t="shared" si="58"/>
        <v>0.38475966524572286</v>
      </c>
      <c r="G186">
        <v>35.8454</v>
      </c>
      <c r="H186">
        <v>46.3103</v>
      </c>
      <c r="I186">
        <v>60.8084</v>
      </c>
      <c r="J186" s="1">
        <f t="shared" si="59"/>
        <v>0.3848462680084095</v>
      </c>
      <c r="L186">
        <v>1.9937</v>
      </c>
      <c r="M186">
        <v>87.4906</v>
      </c>
      <c r="N186">
        <v>64.358</v>
      </c>
      <c r="O186" s="1">
        <f t="shared" si="60"/>
        <v>0.38484626800840377</v>
      </c>
      <c r="Q186">
        <v>14.2068</v>
      </c>
      <c r="R186">
        <v>69.0613</v>
      </c>
      <c r="S186">
        <v>-14.3843</v>
      </c>
      <c r="T186" s="1">
        <f t="shared" si="61"/>
        <v>0.3847596652457268</v>
      </c>
      <c r="V186" s="1">
        <f t="shared" si="42"/>
        <v>14.2068</v>
      </c>
      <c r="W186" s="1">
        <f t="shared" si="43"/>
        <v>69.0613</v>
      </c>
      <c r="X186" s="1">
        <f t="shared" si="44"/>
        <v>285.625</v>
      </c>
      <c r="Y186" s="1">
        <f t="shared" si="62"/>
        <v>0.3847596652457268</v>
      </c>
      <c r="AA186" s="1">
        <f t="shared" si="45"/>
        <v>239.13397820311943</v>
      </c>
      <c r="AB186" s="1">
        <f t="shared" si="46"/>
        <v>226.99854767491354</v>
      </c>
      <c r="AC186" s="1">
        <f t="shared" si="47"/>
        <v>222.3688022162731</v>
      </c>
      <c r="AE186" s="1">
        <f t="shared" si="48"/>
        <v>52.70176937949996</v>
      </c>
      <c r="AF186" s="1">
        <f t="shared" si="49"/>
        <v>53.42615802338776</v>
      </c>
      <c r="AG186" s="1">
        <f t="shared" si="50"/>
        <v>63.90867382546754</v>
      </c>
      <c r="AI186" s="1">
        <f t="shared" si="51"/>
        <v>77.90640800700021</v>
      </c>
      <c r="AJ186" s="1">
        <f t="shared" si="52"/>
        <v>82.04945779618956</v>
      </c>
      <c r="AK186" s="1">
        <f t="shared" si="53"/>
        <v>84.29399684454069</v>
      </c>
      <c r="AN186" s="12">
        <f t="shared" si="54"/>
        <v>29.299644452342456</v>
      </c>
      <c r="AO186" s="12">
        <f t="shared" si="55"/>
        <v>2.26839800841674</v>
      </c>
      <c r="AP186" s="12">
        <f t="shared" si="56"/>
        <v>16.052254751016072</v>
      </c>
    </row>
    <row r="187" spans="1:42" ht="12.75">
      <c r="A187">
        <f t="shared" si="57"/>
        <v>181</v>
      </c>
      <c r="B187">
        <v>-12.3105</v>
      </c>
      <c r="C187">
        <v>26.7559</v>
      </c>
      <c r="D187">
        <v>51.7982</v>
      </c>
      <c r="E187" s="1">
        <f t="shared" si="58"/>
        <v>0.36441761757631846</v>
      </c>
      <c r="G187">
        <v>35.6632</v>
      </c>
      <c r="H187">
        <v>46.6258</v>
      </c>
      <c r="I187">
        <v>60.8084</v>
      </c>
      <c r="J187" s="1">
        <f t="shared" si="59"/>
        <v>0.36433101707101206</v>
      </c>
      <c r="L187">
        <v>1.8115</v>
      </c>
      <c r="M187">
        <v>87.8061</v>
      </c>
      <c r="N187">
        <v>64.358</v>
      </c>
      <c r="O187" s="1">
        <f t="shared" si="60"/>
        <v>0.36433101707101473</v>
      </c>
      <c r="Q187">
        <v>14.0246</v>
      </c>
      <c r="R187">
        <v>69.3769</v>
      </c>
      <c r="S187">
        <v>-14.3843</v>
      </c>
      <c r="T187" s="1">
        <f t="shared" si="61"/>
        <v>0.3644176175763216</v>
      </c>
      <c r="V187" s="1">
        <f t="shared" si="42"/>
        <v>14.0246</v>
      </c>
      <c r="W187" s="1">
        <f t="shared" si="43"/>
        <v>69.3769</v>
      </c>
      <c r="X187" s="1">
        <f t="shared" si="44"/>
        <v>285.625</v>
      </c>
      <c r="Y187" s="1">
        <f t="shared" si="62"/>
        <v>0.3644176175763216</v>
      </c>
      <c r="AA187" s="1">
        <f t="shared" si="45"/>
        <v>239.13397820311943</v>
      </c>
      <c r="AB187" s="1">
        <f t="shared" si="46"/>
        <v>226.99855769746642</v>
      </c>
      <c r="AC187" s="1">
        <f t="shared" si="47"/>
        <v>222.36879392857713</v>
      </c>
      <c r="AE187" s="1">
        <f t="shared" si="48"/>
        <v>52.70173167686239</v>
      </c>
      <c r="AF187" s="1">
        <f t="shared" si="49"/>
        <v>53.42615802338776</v>
      </c>
      <c r="AG187" s="1">
        <f t="shared" si="50"/>
        <v>63.90857829806575</v>
      </c>
      <c r="AI187" s="1">
        <f t="shared" si="51"/>
        <v>77.90640800700021</v>
      </c>
      <c r="AJ187" s="1">
        <f t="shared" si="52"/>
        <v>82.04943968265447</v>
      </c>
      <c r="AK187" s="1">
        <f t="shared" si="53"/>
        <v>84.29401821603786</v>
      </c>
      <c r="AN187" s="12">
        <f t="shared" si="54"/>
        <v>29.299716761117654</v>
      </c>
      <c r="AO187" s="12">
        <f t="shared" si="55"/>
        <v>2.2683345064479985</v>
      </c>
      <c r="AP187" s="12">
        <f t="shared" si="56"/>
        <v>16.05223768203867</v>
      </c>
    </row>
    <row r="188" spans="1:42" ht="12.75">
      <c r="A188">
        <f t="shared" si="57"/>
        <v>182</v>
      </c>
      <c r="B188">
        <v>-12.5024</v>
      </c>
      <c r="C188">
        <v>27.0882</v>
      </c>
      <c r="D188">
        <v>51.7982</v>
      </c>
      <c r="E188" s="1">
        <f t="shared" si="58"/>
        <v>0.38373024379113013</v>
      </c>
      <c r="G188">
        <v>35.4713</v>
      </c>
      <c r="H188">
        <v>46.9581</v>
      </c>
      <c r="I188">
        <v>60.8084</v>
      </c>
      <c r="J188" s="1">
        <f t="shared" si="59"/>
        <v>0.383730243791135</v>
      </c>
      <c r="L188">
        <v>1.6197</v>
      </c>
      <c r="M188">
        <v>88.1384</v>
      </c>
      <c r="N188">
        <v>64.358</v>
      </c>
      <c r="O188" s="1">
        <f t="shared" si="60"/>
        <v>0.38368024447448745</v>
      </c>
      <c r="Q188">
        <v>13.8327</v>
      </c>
      <c r="R188">
        <v>69.7092</v>
      </c>
      <c r="S188">
        <v>-14.3843</v>
      </c>
      <c r="T188" s="1">
        <f t="shared" si="61"/>
        <v>0.38373024379112003</v>
      </c>
      <c r="V188" s="1">
        <f t="shared" si="42"/>
        <v>13.8327</v>
      </c>
      <c r="W188" s="1">
        <f t="shared" si="43"/>
        <v>69.7092</v>
      </c>
      <c r="X188" s="1">
        <f t="shared" si="44"/>
        <v>285.625</v>
      </c>
      <c r="Y188" s="1">
        <f t="shared" si="62"/>
        <v>0.38373024379112003</v>
      </c>
      <c r="AA188" s="1">
        <f t="shared" si="45"/>
        <v>239.13397820311943</v>
      </c>
      <c r="AB188" s="1">
        <f t="shared" si="46"/>
        <v>226.99855769746642</v>
      </c>
      <c r="AC188" s="1">
        <f t="shared" si="47"/>
        <v>222.3687884363271</v>
      </c>
      <c r="AE188" s="1">
        <f t="shared" si="48"/>
        <v>52.70173167686239</v>
      </c>
      <c r="AF188" s="1">
        <f t="shared" si="49"/>
        <v>53.42609466178489</v>
      </c>
      <c r="AG188" s="1">
        <f t="shared" si="50"/>
        <v>63.90860039533021</v>
      </c>
      <c r="AI188" s="1">
        <f t="shared" si="51"/>
        <v>77.90640800700021</v>
      </c>
      <c r="AJ188" s="1">
        <f t="shared" si="52"/>
        <v>82.04943968265447</v>
      </c>
      <c r="AK188" s="1">
        <f t="shared" si="53"/>
        <v>84.29403237895815</v>
      </c>
      <c r="AN188" s="12">
        <f t="shared" si="54"/>
        <v>29.299716761117633</v>
      </c>
      <c r="AO188" s="12">
        <f t="shared" si="55"/>
        <v>2.268379887092999</v>
      </c>
      <c r="AP188" s="12">
        <f t="shared" si="56"/>
        <v>16.05216389177758</v>
      </c>
    </row>
    <row r="189" spans="1:42" ht="12.75">
      <c r="A189">
        <f t="shared" si="57"/>
        <v>183</v>
      </c>
      <c r="B189">
        <v>-12.6869</v>
      </c>
      <c r="C189">
        <v>27.4078</v>
      </c>
      <c r="D189">
        <v>51.7982</v>
      </c>
      <c r="E189" s="1">
        <f t="shared" si="58"/>
        <v>0.369031719503894</v>
      </c>
      <c r="G189">
        <v>35.2868</v>
      </c>
      <c r="H189">
        <v>47.2777</v>
      </c>
      <c r="I189">
        <v>60.8084</v>
      </c>
      <c r="J189" s="1">
        <f t="shared" si="59"/>
        <v>0.369031719503894</v>
      </c>
      <c r="L189">
        <v>1.4352</v>
      </c>
      <c r="M189">
        <v>88.458</v>
      </c>
      <c r="N189">
        <v>64.358</v>
      </c>
      <c r="O189" s="1">
        <f t="shared" si="60"/>
        <v>0.3690317195038879</v>
      </c>
      <c r="Q189">
        <v>13.6482</v>
      </c>
      <c r="R189">
        <v>70.0288</v>
      </c>
      <c r="S189">
        <v>-14.3843</v>
      </c>
      <c r="T189" s="1">
        <f t="shared" si="61"/>
        <v>0.36903171950390107</v>
      </c>
      <c r="V189" s="1">
        <f t="shared" si="42"/>
        <v>13.6482</v>
      </c>
      <c r="W189" s="1">
        <f t="shared" si="43"/>
        <v>70.0288</v>
      </c>
      <c r="X189" s="1">
        <f t="shared" si="44"/>
        <v>285.625</v>
      </c>
      <c r="Y189" s="1">
        <f t="shared" si="62"/>
        <v>0.36903171950390107</v>
      </c>
      <c r="AA189" s="1">
        <f t="shared" si="45"/>
        <v>239.13397820311943</v>
      </c>
      <c r="AB189" s="1">
        <f t="shared" si="46"/>
        <v>226.99855769746642</v>
      </c>
      <c r="AC189" s="1">
        <f t="shared" si="47"/>
        <v>222.3687884363271</v>
      </c>
      <c r="AE189" s="1">
        <f t="shared" si="48"/>
        <v>52.70173167686239</v>
      </c>
      <c r="AF189" s="1">
        <f t="shared" si="49"/>
        <v>53.42609466178489</v>
      </c>
      <c r="AG189" s="1">
        <f t="shared" si="50"/>
        <v>63.908600395330204</v>
      </c>
      <c r="AI189" s="1">
        <f t="shared" si="51"/>
        <v>77.90640800700021</v>
      </c>
      <c r="AJ189" s="1">
        <f t="shared" si="52"/>
        <v>82.04943968265447</v>
      </c>
      <c r="AK189" s="1">
        <f t="shared" si="53"/>
        <v>84.29403237895815</v>
      </c>
      <c r="AN189" s="12">
        <f t="shared" si="54"/>
        <v>29.299716761117644</v>
      </c>
      <c r="AO189" s="12">
        <f t="shared" si="55"/>
        <v>2.2683798870929928</v>
      </c>
      <c r="AP189" s="12">
        <f t="shared" si="56"/>
        <v>16.052163891777578</v>
      </c>
    </row>
    <row r="190" spans="1:42" ht="12.75">
      <c r="A190">
        <f t="shared" si="57"/>
        <v>184</v>
      </c>
      <c r="B190">
        <v>-12.88</v>
      </c>
      <c r="C190">
        <v>27.7423</v>
      </c>
      <c r="D190">
        <v>51.7982</v>
      </c>
      <c r="E190" s="1">
        <f t="shared" si="58"/>
        <v>0.38623549810963703</v>
      </c>
      <c r="G190">
        <v>35.0937</v>
      </c>
      <c r="H190">
        <v>47.6122</v>
      </c>
      <c r="I190">
        <v>60.8084</v>
      </c>
      <c r="J190" s="1">
        <f t="shared" si="59"/>
        <v>0.38623549810963703</v>
      </c>
      <c r="L190">
        <v>1.242</v>
      </c>
      <c r="M190">
        <v>88.7925</v>
      </c>
      <c r="N190">
        <v>64.358</v>
      </c>
      <c r="O190" s="1">
        <f t="shared" si="60"/>
        <v>0.386285503222686</v>
      </c>
      <c r="Q190">
        <v>13.4551</v>
      </c>
      <c r="R190">
        <v>70.3633</v>
      </c>
      <c r="S190">
        <v>-14.3843</v>
      </c>
      <c r="T190" s="1">
        <f t="shared" si="61"/>
        <v>0.38623549810963</v>
      </c>
      <c r="V190" s="1">
        <f t="shared" si="42"/>
        <v>13.4551</v>
      </c>
      <c r="W190" s="1">
        <f t="shared" si="43"/>
        <v>70.3633</v>
      </c>
      <c r="X190" s="1">
        <f t="shared" si="44"/>
        <v>285.625</v>
      </c>
      <c r="Y190" s="1">
        <f t="shared" si="62"/>
        <v>0.38623549810963</v>
      </c>
      <c r="AA190" s="1">
        <f t="shared" si="45"/>
        <v>239.13397820311943</v>
      </c>
      <c r="AB190" s="1">
        <f t="shared" si="46"/>
        <v>226.99855769746642</v>
      </c>
      <c r="AC190" s="1">
        <f t="shared" si="47"/>
        <v>222.36879392857713</v>
      </c>
      <c r="AE190" s="1">
        <f t="shared" si="48"/>
        <v>52.70173167686239</v>
      </c>
      <c r="AF190" s="1">
        <f t="shared" si="49"/>
        <v>53.42615802338776</v>
      </c>
      <c r="AG190" s="1">
        <f t="shared" si="50"/>
        <v>63.90857829806575</v>
      </c>
      <c r="AI190" s="1">
        <f t="shared" si="51"/>
        <v>77.90640800700021</v>
      </c>
      <c r="AJ190" s="1">
        <f t="shared" si="52"/>
        <v>82.04943968265447</v>
      </c>
      <c r="AK190" s="1">
        <f t="shared" si="53"/>
        <v>84.29401821603786</v>
      </c>
      <c r="AN190" s="12">
        <f t="shared" si="54"/>
        <v>29.299716761117633</v>
      </c>
      <c r="AO190" s="12">
        <f t="shared" si="55"/>
        <v>2.268334506448004</v>
      </c>
      <c r="AP190" s="12">
        <f t="shared" si="56"/>
        <v>16.052237682038673</v>
      </c>
    </row>
    <row r="191" spans="1:42" ht="12.75">
      <c r="A191">
        <f t="shared" si="57"/>
        <v>185</v>
      </c>
      <c r="B191">
        <v>-13.0641</v>
      </c>
      <c r="C191">
        <v>28.0612</v>
      </c>
      <c r="D191">
        <v>51.7982</v>
      </c>
      <c r="E191" s="1">
        <f t="shared" si="58"/>
        <v>0.3682255015612026</v>
      </c>
      <c r="G191">
        <v>34.9096</v>
      </c>
      <c r="H191">
        <v>47.9311</v>
      </c>
      <c r="I191">
        <v>60.8084</v>
      </c>
      <c r="J191" s="1">
        <f t="shared" si="59"/>
        <v>0.3682255015612035</v>
      </c>
      <c r="L191">
        <v>1.0579</v>
      </c>
      <c r="M191">
        <v>89.1114</v>
      </c>
      <c r="N191">
        <v>64.358</v>
      </c>
      <c r="O191" s="1">
        <f t="shared" si="60"/>
        <v>0.36822550156120304</v>
      </c>
      <c r="Q191">
        <v>13.271</v>
      </c>
      <c r="R191">
        <v>70.6822</v>
      </c>
      <c r="S191">
        <v>-14.3843</v>
      </c>
      <c r="T191" s="1">
        <f t="shared" si="61"/>
        <v>0.3682255015612026</v>
      </c>
      <c r="V191" s="1">
        <f t="shared" si="42"/>
        <v>13.271</v>
      </c>
      <c r="W191" s="1">
        <f t="shared" si="43"/>
        <v>70.6822</v>
      </c>
      <c r="X191" s="1">
        <f t="shared" si="44"/>
        <v>285.625</v>
      </c>
      <c r="Y191" s="1">
        <f t="shared" si="62"/>
        <v>0.3682255015612026</v>
      </c>
      <c r="AA191" s="1">
        <f t="shared" si="45"/>
        <v>239.13397820311943</v>
      </c>
      <c r="AB191" s="1">
        <f t="shared" si="46"/>
        <v>226.99855769746642</v>
      </c>
      <c r="AC191" s="1">
        <f t="shared" si="47"/>
        <v>222.36879392857713</v>
      </c>
      <c r="AE191" s="1">
        <f t="shared" si="48"/>
        <v>52.70173167686238</v>
      </c>
      <c r="AF191" s="1">
        <f t="shared" si="49"/>
        <v>53.42615802338776</v>
      </c>
      <c r="AG191" s="1">
        <f t="shared" si="50"/>
        <v>63.90857829806575</v>
      </c>
      <c r="AI191" s="1">
        <f t="shared" si="51"/>
        <v>77.90640800700021</v>
      </c>
      <c r="AJ191" s="1">
        <f t="shared" si="52"/>
        <v>82.04943968265447</v>
      </c>
      <c r="AK191" s="1">
        <f t="shared" si="53"/>
        <v>84.29401821603786</v>
      </c>
      <c r="AN191" s="12">
        <f t="shared" si="54"/>
        <v>29.299716761117633</v>
      </c>
      <c r="AO191" s="12">
        <f t="shared" si="55"/>
        <v>2.268334506448004</v>
      </c>
      <c r="AP191" s="12">
        <f t="shared" si="56"/>
        <v>16.052237682038673</v>
      </c>
    </row>
    <row r="192" spans="1:42" ht="12.75">
      <c r="A192">
        <f t="shared" si="57"/>
        <v>186</v>
      </c>
      <c r="B192">
        <v>-13.2573</v>
      </c>
      <c r="C192">
        <v>28.3958</v>
      </c>
      <c r="D192">
        <v>51.7982</v>
      </c>
      <c r="E192" s="1">
        <f t="shared" si="58"/>
        <v>0.38637210044205</v>
      </c>
      <c r="G192">
        <v>34.7164</v>
      </c>
      <c r="H192">
        <v>48.2657</v>
      </c>
      <c r="I192">
        <v>60.8084</v>
      </c>
      <c r="J192" s="1">
        <f t="shared" si="59"/>
        <v>0.38637210044204817</v>
      </c>
      <c r="L192">
        <v>0.8647</v>
      </c>
      <c r="M192">
        <v>89.446</v>
      </c>
      <c r="N192">
        <v>64.358</v>
      </c>
      <c r="O192" s="1">
        <f t="shared" si="60"/>
        <v>0.3863721004420434</v>
      </c>
      <c r="Q192">
        <v>13.0778</v>
      </c>
      <c r="R192">
        <v>71.0168</v>
      </c>
      <c r="S192">
        <v>-14.3843</v>
      </c>
      <c r="T192" s="1">
        <f t="shared" si="61"/>
        <v>0.3863721004420561</v>
      </c>
      <c r="V192" s="1">
        <f t="shared" si="42"/>
        <v>13.0778</v>
      </c>
      <c r="W192" s="1">
        <f t="shared" si="43"/>
        <v>71.0168</v>
      </c>
      <c r="X192" s="1">
        <f t="shared" si="44"/>
        <v>285.625</v>
      </c>
      <c r="Y192" s="1">
        <f t="shared" si="62"/>
        <v>0.3863721004420561</v>
      </c>
      <c r="AA192" s="1">
        <f t="shared" si="45"/>
        <v>239.13397820311943</v>
      </c>
      <c r="AB192" s="1">
        <f t="shared" si="46"/>
        <v>226.99855769746642</v>
      </c>
      <c r="AC192" s="1">
        <f t="shared" si="47"/>
        <v>222.36879392857713</v>
      </c>
      <c r="AE192" s="1">
        <f t="shared" si="48"/>
        <v>52.70173167686239</v>
      </c>
      <c r="AF192" s="1">
        <f t="shared" si="49"/>
        <v>53.42615802338776</v>
      </c>
      <c r="AG192" s="1">
        <f t="shared" si="50"/>
        <v>63.90857829806574</v>
      </c>
      <c r="AI192" s="1">
        <f t="shared" si="51"/>
        <v>77.90640800700021</v>
      </c>
      <c r="AJ192" s="1">
        <f t="shared" si="52"/>
        <v>82.04943968265447</v>
      </c>
      <c r="AK192" s="1">
        <f t="shared" si="53"/>
        <v>84.29401821603786</v>
      </c>
      <c r="AN192" s="12">
        <f t="shared" si="54"/>
        <v>29.299716761117647</v>
      </c>
      <c r="AO192" s="12">
        <f t="shared" si="55"/>
        <v>2.2683345064479976</v>
      </c>
      <c r="AP192" s="12">
        <f t="shared" si="56"/>
        <v>16.05223768203867</v>
      </c>
    </row>
    <row r="193" spans="1:42" ht="12.75">
      <c r="A193">
        <f t="shared" si="57"/>
        <v>187</v>
      </c>
      <c r="B193">
        <v>-13.441</v>
      </c>
      <c r="C193">
        <v>28.7141</v>
      </c>
      <c r="D193">
        <v>51.7982</v>
      </c>
      <c r="E193" s="1">
        <f t="shared" si="58"/>
        <v>0.3675058911092422</v>
      </c>
      <c r="G193">
        <v>34.5327</v>
      </c>
      <c r="H193">
        <v>48.584</v>
      </c>
      <c r="I193">
        <v>60.8084</v>
      </c>
      <c r="J193" s="1">
        <f t="shared" si="59"/>
        <v>0.36750589110924614</v>
      </c>
      <c r="L193">
        <v>0.681</v>
      </c>
      <c r="M193">
        <v>89.7643</v>
      </c>
      <c r="N193">
        <v>64.358</v>
      </c>
      <c r="O193" s="1">
        <f t="shared" si="60"/>
        <v>0.3675058911092514</v>
      </c>
      <c r="Q193">
        <v>12.894</v>
      </c>
      <c r="R193">
        <v>71.3351</v>
      </c>
      <c r="S193">
        <v>-14.3843</v>
      </c>
      <c r="T193" s="1">
        <f t="shared" si="61"/>
        <v>0.3675558869070061</v>
      </c>
      <c r="V193" s="1">
        <f t="shared" si="42"/>
        <v>12.894</v>
      </c>
      <c r="W193" s="1">
        <f t="shared" si="43"/>
        <v>71.3351</v>
      </c>
      <c r="X193" s="1">
        <f t="shared" si="44"/>
        <v>285.625</v>
      </c>
      <c r="Y193" s="1">
        <f t="shared" si="62"/>
        <v>0.3675558869070061</v>
      </c>
      <c r="AA193" s="1">
        <f t="shared" si="45"/>
        <v>239.13396719044326</v>
      </c>
      <c r="AB193" s="1">
        <f t="shared" si="46"/>
        <v>226.99856722997174</v>
      </c>
      <c r="AC193" s="1">
        <f t="shared" si="47"/>
        <v>222.3687884363271</v>
      </c>
      <c r="AE193" s="1">
        <f t="shared" si="48"/>
        <v>52.70173167686239</v>
      </c>
      <c r="AF193" s="1">
        <f t="shared" si="49"/>
        <v>53.42615802338776</v>
      </c>
      <c r="AG193" s="1">
        <f t="shared" si="50"/>
        <v>63.90857829806575</v>
      </c>
      <c r="AI193" s="1">
        <f t="shared" si="51"/>
        <v>77.90642032171442</v>
      </c>
      <c r="AJ193" s="1">
        <f t="shared" si="52"/>
        <v>82.04942245481092</v>
      </c>
      <c r="AK193" s="1">
        <f t="shared" si="53"/>
        <v>84.29403237895815</v>
      </c>
      <c r="AN193" s="12">
        <f t="shared" si="54"/>
        <v>29.299755027065558</v>
      </c>
      <c r="AO193" s="12">
        <f t="shared" si="55"/>
        <v>2.2684117560432524</v>
      </c>
      <c r="AP193" s="12">
        <f t="shared" si="56"/>
        <v>16.05214025464304</v>
      </c>
    </row>
    <row r="194" spans="1:42" ht="12.75">
      <c r="A194">
        <f t="shared" si="57"/>
        <v>188</v>
      </c>
      <c r="B194">
        <v>-13.6344</v>
      </c>
      <c r="C194">
        <v>29.049</v>
      </c>
      <c r="D194">
        <v>51.7982</v>
      </c>
      <c r="E194" s="1">
        <f t="shared" si="58"/>
        <v>0.3867319097255878</v>
      </c>
      <c r="G194">
        <v>34.3393</v>
      </c>
      <c r="H194">
        <v>48.9189</v>
      </c>
      <c r="I194">
        <v>60.8084</v>
      </c>
      <c r="J194" s="1">
        <f t="shared" si="59"/>
        <v>0.38673190972558386</v>
      </c>
      <c r="L194">
        <v>0.4876</v>
      </c>
      <c r="M194">
        <v>90.0992</v>
      </c>
      <c r="N194">
        <v>64.358</v>
      </c>
      <c r="O194" s="1">
        <f t="shared" si="60"/>
        <v>0.3867319097255793</v>
      </c>
      <c r="Q194">
        <v>12.7006</v>
      </c>
      <c r="R194">
        <v>71.67</v>
      </c>
      <c r="S194">
        <v>-14.3843</v>
      </c>
      <c r="T194" s="1">
        <f t="shared" si="61"/>
        <v>0.3867319097255918</v>
      </c>
      <c r="V194" s="1">
        <f t="shared" si="42"/>
        <v>12.7006</v>
      </c>
      <c r="W194" s="1">
        <f t="shared" si="43"/>
        <v>71.67</v>
      </c>
      <c r="X194" s="1">
        <f t="shared" si="44"/>
        <v>285.625</v>
      </c>
      <c r="Y194" s="1">
        <f t="shared" si="62"/>
        <v>0.3867319097255918</v>
      </c>
      <c r="AA194" s="1">
        <f t="shared" si="45"/>
        <v>239.13396719044326</v>
      </c>
      <c r="AB194" s="1">
        <f t="shared" si="46"/>
        <v>226.99856722997174</v>
      </c>
      <c r="AC194" s="1">
        <f t="shared" si="47"/>
        <v>222.3687884363271</v>
      </c>
      <c r="AE194" s="1">
        <f t="shared" si="48"/>
        <v>52.70173167686239</v>
      </c>
      <c r="AF194" s="1">
        <f t="shared" si="49"/>
        <v>53.42615802338776</v>
      </c>
      <c r="AG194" s="1">
        <f t="shared" si="50"/>
        <v>63.90857829806574</v>
      </c>
      <c r="AI194" s="1">
        <f t="shared" si="51"/>
        <v>77.90642032171442</v>
      </c>
      <c r="AJ194" s="1">
        <f t="shared" si="52"/>
        <v>82.04942245481092</v>
      </c>
      <c r="AK194" s="1">
        <f t="shared" si="53"/>
        <v>84.29403237895815</v>
      </c>
      <c r="AN194" s="12">
        <f t="shared" si="54"/>
        <v>29.299755027065572</v>
      </c>
      <c r="AO194" s="12">
        <f t="shared" si="55"/>
        <v>2.268411756043245</v>
      </c>
      <c r="AP194" s="12">
        <f t="shared" si="56"/>
        <v>16.052140254643035</v>
      </c>
    </row>
    <row r="195" spans="1:42" ht="12.75">
      <c r="A195">
        <f t="shared" si="57"/>
        <v>189</v>
      </c>
      <c r="B195">
        <v>-13.8179</v>
      </c>
      <c r="C195">
        <v>29.3668</v>
      </c>
      <c r="D195">
        <v>51.7982</v>
      </c>
      <c r="E195" s="1">
        <f t="shared" si="58"/>
        <v>0.3669728736568976</v>
      </c>
      <c r="G195">
        <v>34.1558</v>
      </c>
      <c r="H195">
        <v>49.2367</v>
      </c>
      <c r="I195">
        <v>60.8084</v>
      </c>
      <c r="J195" s="1">
        <f t="shared" si="59"/>
        <v>0.36697287365689546</v>
      </c>
      <c r="L195">
        <v>0.3041</v>
      </c>
      <c r="M195">
        <v>90.417</v>
      </c>
      <c r="N195">
        <v>64.358</v>
      </c>
      <c r="O195" s="1">
        <f t="shared" si="60"/>
        <v>0.36697287365690046</v>
      </c>
      <c r="Q195">
        <v>12.5172</v>
      </c>
      <c r="R195">
        <v>71.9878</v>
      </c>
      <c r="S195">
        <v>-14.3843</v>
      </c>
      <c r="T195" s="1">
        <f t="shared" si="61"/>
        <v>0.3669228801805551</v>
      </c>
      <c r="V195" s="1">
        <f t="shared" si="42"/>
        <v>12.5172</v>
      </c>
      <c r="W195" s="1">
        <f t="shared" si="43"/>
        <v>71.9878</v>
      </c>
      <c r="X195" s="1">
        <f t="shared" si="44"/>
        <v>285.625</v>
      </c>
      <c r="Y195" s="1">
        <f t="shared" si="62"/>
        <v>0.3669228801805551</v>
      </c>
      <c r="AA195" s="1">
        <f t="shared" si="45"/>
        <v>239.13397820311943</v>
      </c>
      <c r="AB195" s="1">
        <f t="shared" si="46"/>
        <v>226.99855769746642</v>
      </c>
      <c r="AC195" s="1">
        <f t="shared" si="47"/>
        <v>222.36879392857713</v>
      </c>
      <c r="AE195" s="1">
        <f t="shared" si="48"/>
        <v>52.70173167686239</v>
      </c>
      <c r="AF195" s="1">
        <f t="shared" si="49"/>
        <v>53.42615802338776</v>
      </c>
      <c r="AG195" s="1">
        <f t="shared" si="50"/>
        <v>63.90857829806575</v>
      </c>
      <c r="AI195" s="1">
        <f t="shared" si="51"/>
        <v>77.90640800700021</v>
      </c>
      <c r="AJ195" s="1">
        <f t="shared" si="52"/>
        <v>82.04943968265447</v>
      </c>
      <c r="AK195" s="1">
        <f t="shared" si="53"/>
        <v>84.29401821603786</v>
      </c>
      <c r="AN195" s="12">
        <f t="shared" si="54"/>
        <v>29.299716761117633</v>
      </c>
      <c r="AO195" s="12">
        <f t="shared" si="55"/>
        <v>2.268334506448004</v>
      </c>
      <c r="AP195" s="12">
        <f t="shared" si="56"/>
        <v>16.052237682038673</v>
      </c>
    </row>
    <row r="196" spans="1:42" ht="12.75">
      <c r="A196">
        <f t="shared" si="57"/>
        <v>190</v>
      </c>
      <c r="B196">
        <v>-14.0117</v>
      </c>
      <c r="C196">
        <v>29.7024</v>
      </c>
      <c r="D196">
        <v>51.7982</v>
      </c>
      <c r="E196" s="1">
        <f t="shared" si="58"/>
        <v>0.3875381271565411</v>
      </c>
      <c r="G196">
        <v>33.962</v>
      </c>
      <c r="H196">
        <v>49.5724</v>
      </c>
      <c r="I196">
        <v>60.8084</v>
      </c>
      <c r="J196" s="1">
        <f t="shared" si="59"/>
        <v>0.3876247283133525</v>
      </c>
      <c r="L196">
        <v>0.1103</v>
      </c>
      <c r="M196">
        <v>90.7527</v>
      </c>
      <c r="N196">
        <v>64.358</v>
      </c>
      <c r="O196" s="1">
        <f t="shared" si="60"/>
        <v>0.3876247283133545</v>
      </c>
      <c r="Q196">
        <v>12.3234</v>
      </c>
      <c r="R196">
        <v>72.3235</v>
      </c>
      <c r="S196">
        <v>-14.3843</v>
      </c>
      <c r="T196" s="1">
        <f t="shared" si="61"/>
        <v>0.3876247283133551</v>
      </c>
      <c r="V196" s="1">
        <f t="shared" si="42"/>
        <v>12.3234</v>
      </c>
      <c r="W196" s="1">
        <f t="shared" si="43"/>
        <v>72.3235</v>
      </c>
      <c r="X196" s="1">
        <f t="shared" si="44"/>
        <v>285.625</v>
      </c>
      <c r="Y196" s="1">
        <f t="shared" si="62"/>
        <v>0.3876247283133551</v>
      </c>
      <c r="AA196" s="1">
        <f t="shared" si="45"/>
        <v>239.13399602620285</v>
      </c>
      <c r="AB196" s="1">
        <f t="shared" si="46"/>
        <v>226.99855769746642</v>
      </c>
      <c r="AC196" s="1">
        <f t="shared" si="47"/>
        <v>222.36879392857713</v>
      </c>
      <c r="AE196" s="1">
        <f t="shared" si="48"/>
        <v>52.701769379499964</v>
      </c>
      <c r="AF196" s="1">
        <f t="shared" si="49"/>
        <v>53.42615802338776</v>
      </c>
      <c r="AG196" s="1">
        <f t="shared" si="50"/>
        <v>63.908673825467545</v>
      </c>
      <c r="AI196" s="1">
        <f t="shared" si="51"/>
        <v>77.90638807670707</v>
      </c>
      <c r="AJ196" s="1">
        <f t="shared" si="52"/>
        <v>82.04943968265447</v>
      </c>
      <c r="AK196" s="1">
        <f t="shared" si="53"/>
        <v>84.29401821603786</v>
      </c>
      <c r="AN196" s="12">
        <f t="shared" si="54"/>
        <v>29.29973684121975</v>
      </c>
      <c r="AO196" s="12">
        <f t="shared" si="55"/>
        <v>2.268334506448007</v>
      </c>
      <c r="AP196" s="12">
        <f t="shared" si="56"/>
        <v>16.05223221435703</v>
      </c>
    </row>
    <row r="197" spans="1:42" ht="12.75">
      <c r="A197">
        <f t="shared" si="57"/>
        <v>191</v>
      </c>
      <c r="B197">
        <v>-14.1951</v>
      </c>
      <c r="C197">
        <v>30.02</v>
      </c>
      <c r="D197">
        <v>51.7982</v>
      </c>
      <c r="E197" s="1">
        <f t="shared" si="58"/>
        <v>0.36674966939317</v>
      </c>
      <c r="G197">
        <v>33.7786</v>
      </c>
      <c r="H197">
        <v>49.89</v>
      </c>
      <c r="I197">
        <v>60.8084</v>
      </c>
      <c r="J197" s="1">
        <f t="shared" si="59"/>
        <v>0.3667496693931726</v>
      </c>
      <c r="L197">
        <v>-0.073</v>
      </c>
      <c r="M197">
        <v>91.0703</v>
      </c>
      <c r="N197">
        <v>64.358</v>
      </c>
      <c r="O197" s="1">
        <f t="shared" si="60"/>
        <v>0.366699672756875</v>
      </c>
      <c r="Q197">
        <v>12.14</v>
      </c>
      <c r="R197">
        <v>72.6411</v>
      </c>
      <c r="S197">
        <v>-14.3843</v>
      </c>
      <c r="T197" s="1">
        <f t="shared" si="61"/>
        <v>0.36674966939316905</v>
      </c>
      <c r="V197" s="1">
        <f t="shared" si="42"/>
        <v>12.14</v>
      </c>
      <c r="W197" s="1">
        <f t="shared" si="43"/>
        <v>72.6411</v>
      </c>
      <c r="X197" s="1">
        <f t="shared" si="44"/>
        <v>285.625</v>
      </c>
      <c r="Y197" s="1">
        <f t="shared" si="62"/>
        <v>0.36674966939316905</v>
      </c>
      <c r="AA197" s="1">
        <f t="shared" si="45"/>
        <v>239.13399602620285</v>
      </c>
      <c r="AB197" s="1">
        <f t="shared" si="46"/>
        <v>226.99855769746642</v>
      </c>
      <c r="AC197" s="1">
        <f t="shared" si="47"/>
        <v>222.3687884363271</v>
      </c>
      <c r="AE197" s="1">
        <f t="shared" si="48"/>
        <v>52.701769379499964</v>
      </c>
      <c r="AF197" s="1">
        <f t="shared" si="49"/>
        <v>53.42609466178489</v>
      </c>
      <c r="AG197" s="1">
        <f t="shared" si="50"/>
        <v>63.908695922698975</v>
      </c>
      <c r="AI197" s="1">
        <f t="shared" si="51"/>
        <v>77.90638807670707</v>
      </c>
      <c r="AJ197" s="1">
        <f t="shared" si="52"/>
        <v>82.04943968265447</v>
      </c>
      <c r="AK197" s="1">
        <f t="shared" si="53"/>
        <v>84.29403237895815</v>
      </c>
      <c r="AN197" s="12">
        <f t="shared" si="54"/>
        <v>29.299736841219744</v>
      </c>
      <c r="AO197" s="12">
        <f t="shared" si="55"/>
        <v>2.268379887092999</v>
      </c>
      <c r="AP197" s="12">
        <f t="shared" si="56"/>
        <v>16.052158424062032</v>
      </c>
    </row>
    <row r="198" spans="1:42" ht="12.75">
      <c r="A198">
        <f t="shared" si="57"/>
        <v>192</v>
      </c>
      <c r="B198">
        <v>-14.2944</v>
      </c>
      <c r="C198">
        <v>30.1921</v>
      </c>
      <c r="D198">
        <v>51.7982</v>
      </c>
      <c r="E198" s="1">
        <f t="shared" si="58"/>
        <v>0.19869297924184443</v>
      </c>
      <c r="G198">
        <v>33.6793</v>
      </c>
      <c r="H198">
        <v>50.062</v>
      </c>
      <c r="I198">
        <v>60.8084</v>
      </c>
      <c r="J198" s="1">
        <f t="shared" si="59"/>
        <v>0.19860636948496613</v>
      </c>
      <c r="L198">
        <v>-0.1723</v>
      </c>
      <c r="M198">
        <v>91.2423</v>
      </c>
      <c r="N198">
        <v>64.358</v>
      </c>
      <c r="O198" s="1">
        <f t="shared" si="60"/>
        <v>0.19860636948496638</v>
      </c>
      <c r="Q198">
        <v>12.0407</v>
      </c>
      <c r="R198">
        <v>72.8131</v>
      </c>
      <c r="S198">
        <v>-14.3843</v>
      </c>
      <c r="T198" s="1">
        <f t="shared" si="61"/>
        <v>0.1986063694849793</v>
      </c>
      <c r="V198" s="1">
        <f aca="true" t="shared" si="63" ref="V198:V253">xc</f>
        <v>12.0407</v>
      </c>
      <c r="W198" s="1">
        <f aca="true" t="shared" si="64" ref="W198:W253">yc</f>
        <v>72.8131</v>
      </c>
      <c r="X198" s="1">
        <f aca="true" t="shared" si="65" ref="X198:X253">Height</f>
        <v>285.625</v>
      </c>
      <c r="Y198" s="1">
        <f t="shared" si="62"/>
        <v>0.1986063694849793</v>
      </c>
      <c r="AA198" s="1">
        <f aca="true" t="shared" si="66" ref="AA198:AA253">SQRT((xh-x_1)^2+(yh-y_1)^2+(zh-z_1)^2)</f>
        <v>239.13397820311943</v>
      </c>
      <c r="AB198" s="1">
        <f aca="true" t="shared" si="67" ref="AB198:AB253">SQRT((xh-x_2)^2+(yh-y_2)^2+(zh-z_2)^2)</f>
        <v>226.99855769746642</v>
      </c>
      <c r="AC198" s="1">
        <f aca="true" t="shared" si="68" ref="AC198:AC253">SQRT((xh-x_3)^2+(yh-y_3)^2+(zh-z_3)^2)</f>
        <v>222.3687884363271</v>
      </c>
      <c r="AE198" s="1">
        <f aca="true" t="shared" si="69" ref="AE198:AE253">SQRT((x_2-x_1)^2+(y_2-y_1)^2+(z_2-z_1)^2)</f>
        <v>52.70173167686238</v>
      </c>
      <c r="AF198" s="1">
        <f aca="true" t="shared" si="70" ref="AF198:AF253">SQRT((x_2-x_3)^2+(y_2-y_3)^2+(z_2-z_3)^2)</f>
        <v>53.42609466178489</v>
      </c>
      <c r="AG198" s="1">
        <f aca="true" t="shared" si="71" ref="AG198:AG253">SQRT((x_3-x_1)^2+(y_3-y_1)^2+(z_3-z_1)^2)</f>
        <v>63.90860039533021</v>
      </c>
      <c r="AI198" s="1">
        <f aca="true" t="shared" si="72" ref="AI198:AI253">ASIN((zh-z_1)/len1)*180/PI()</f>
        <v>77.90640800700021</v>
      </c>
      <c r="AJ198" s="1">
        <f aca="true" t="shared" si="73" ref="AJ198:AJ253">ASIN((zh-z_2)/len2)*180/PI()</f>
        <v>82.04943968265447</v>
      </c>
      <c r="AK198" s="1">
        <f aca="true" t="shared" si="74" ref="AK198:AK253">ASIN((zh-z_3)/len3)*180/PI()</f>
        <v>84.29403237895815</v>
      </c>
      <c r="AN198" s="12">
        <f aca="true" t="shared" si="75" ref="AN198:AN253">((x_1-xh)*(y_2-yh)-(x_2-xh)*(y_1-yh))/(SQRT((x_1-x_2)^2+(y_1-y_2)^2))</f>
        <v>29.29971676111765</v>
      </c>
      <c r="AO198" s="12">
        <f aca="true" t="shared" si="76" ref="AO198:AO253">((x_2-xh)*(y_3-yh)-(x_3-xh)*(y_2-yh))/(SQRT((x_2-x_3)^2+(y_2-y_3)^2))</f>
        <v>2.268379887092989</v>
      </c>
      <c r="AP198" s="12">
        <f aca="true" t="shared" si="77" ref="AP198:AP253">((x_3-xh)*(y_1-yh)-(x_1-xh)*(y_3-yh))/(SQRT((x_3-x_1)^2+(y_3-y_1)^2))</f>
        <v>16.052163891777578</v>
      </c>
    </row>
    <row r="199" spans="1:42" ht="12.75">
      <c r="A199">
        <f aca="true" t="shared" si="78" ref="A199:A253">A198+1</f>
        <v>193</v>
      </c>
      <c r="B199">
        <v>-14.3937</v>
      </c>
      <c r="C199">
        <v>30.364</v>
      </c>
      <c r="D199">
        <v>51.7982</v>
      </c>
      <c r="E199" s="1">
        <f aca="true" t="shared" si="79" ref="E199:E253">SQRT((B199-B198)^2+(C199-C198)^2+(D199-D198)^2)</f>
        <v>0.19851977231500276</v>
      </c>
      <c r="G199">
        <v>33.58</v>
      </c>
      <c r="H199">
        <v>50.234</v>
      </c>
      <c r="I199">
        <v>60.8084</v>
      </c>
      <c r="J199" s="1">
        <f aca="true" t="shared" si="80" ref="J199:J253">SQRT((G199-G198)^2+(H199-H198)^2+(I199-I198)^2)</f>
        <v>0.1986063694849723</v>
      </c>
      <c r="L199">
        <v>-0.2716</v>
      </c>
      <c r="M199">
        <v>91.4143</v>
      </c>
      <c r="N199">
        <v>64.358</v>
      </c>
      <c r="O199" s="1">
        <f aca="true" t="shared" si="81" ref="O199:O253">SQRT((L199-L198)^2+(M199-M198)^2+(N199-N198)^2)</f>
        <v>0.19860636948496638</v>
      </c>
      <c r="Q199">
        <v>11.9414</v>
      </c>
      <c r="R199">
        <v>72.985</v>
      </c>
      <c r="S199">
        <v>-14.3843</v>
      </c>
      <c r="T199" s="1">
        <f aca="true" t="shared" si="82" ref="T199:T253">SQRT((Q199-Q198)^2+(R199-R198)^2+(S199-S198)^2)</f>
        <v>0.1985197723149957</v>
      </c>
      <c r="V199" s="1">
        <f t="shared" si="63"/>
        <v>11.9414</v>
      </c>
      <c r="W199" s="1">
        <f t="shared" si="64"/>
        <v>72.985</v>
      </c>
      <c r="X199" s="1">
        <f t="shared" si="65"/>
        <v>285.625</v>
      </c>
      <c r="Y199" s="1">
        <f aca="true" t="shared" si="83" ref="Y199:Y253">SQRT((V199-V198)^2+(W199-W198)^2+(X199-X198)^2)</f>
        <v>0.1985197723149957</v>
      </c>
      <c r="AA199" s="1">
        <f t="shared" si="66"/>
        <v>239.13397820311943</v>
      </c>
      <c r="AB199" s="1">
        <f t="shared" si="67"/>
        <v>226.99854767491354</v>
      </c>
      <c r="AC199" s="1">
        <f t="shared" si="68"/>
        <v>222.3687967240233</v>
      </c>
      <c r="AE199" s="1">
        <f t="shared" si="69"/>
        <v>52.701769379499964</v>
      </c>
      <c r="AF199" s="1">
        <f t="shared" si="70"/>
        <v>53.42609466178489</v>
      </c>
      <c r="AG199" s="1">
        <f t="shared" si="71"/>
        <v>63.90869592269897</v>
      </c>
      <c r="AI199" s="1">
        <f t="shared" si="72"/>
        <v>77.90640800700021</v>
      </c>
      <c r="AJ199" s="1">
        <f t="shared" si="73"/>
        <v>82.04945779618956</v>
      </c>
      <c r="AK199" s="1">
        <f t="shared" si="74"/>
        <v>84.29401100740651</v>
      </c>
      <c r="AN199" s="12">
        <f t="shared" si="75"/>
        <v>29.299644452342445</v>
      </c>
      <c r="AO199" s="12">
        <f t="shared" si="76"/>
        <v>2.2684433889497937</v>
      </c>
      <c r="AP199" s="12">
        <f t="shared" si="77"/>
        <v>16.05218096087255</v>
      </c>
    </row>
    <row r="200" spans="1:42" ht="12.75">
      <c r="A200">
        <f t="shared" si="78"/>
        <v>194</v>
      </c>
      <c r="B200">
        <v>-14.5792</v>
      </c>
      <c r="C200">
        <v>30.6854</v>
      </c>
      <c r="D200">
        <v>51.7982</v>
      </c>
      <c r="E200" s="1">
        <f t="shared" si="79"/>
        <v>0.371090568460046</v>
      </c>
      <c r="G200">
        <v>33.3945</v>
      </c>
      <c r="H200">
        <v>50.5554</v>
      </c>
      <c r="I200">
        <v>60.8084</v>
      </c>
      <c r="J200" s="1">
        <f t="shared" si="80"/>
        <v>0.37109056846004207</v>
      </c>
      <c r="L200">
        <v>-0.4572</v>
      </c>
      <c r="M200">
        <v>91.7357</v>
      </c>
      <c r="N200">
        <v>64.358</v>
      </c>
      <c r="O200" s="1">
        <f t="shared" si="81"/>
        <v>0.37114056636266274</v>
      </c>
      <c r="Q200">
        <v>11.7559</v>
      </c>
      <c r="R200">
        <v>73.3064</v>
      </c>
      <c r="S200">
        <v>-14.3843</v>
      </c>
      <c r="T200" s="1">
        <f t="shared" si="82"/>
        <v>0.37109056846004296</v>
      </c>
      <c r="V200" s="1">
        <f t="shared" si="63"/>
        <v>11.7559</v>
      </c>
      <c r="W200" s="1">
        <f t="shared" si="64"/>
        <v>73.3064</v>
      </c>
      <c r="X200" s="1">
        <f t="shared" si="65"/>
        <v>285.625</v>
      </c>
      <c r="Y200" s="1">
        <f t="shared" si="83"/>
        <v>0.37109056846004296</v>
      </c>
      <c r="AA200" s="1">
        <f t="shared" si="66"/>
        <v>239.13397820311943</v>
      </c>
      <c r="AB200" s="1">
        <f t="shared" si="67"/>
        <v>226.99854767491354</v>
      </c>
      <c r="AC200" s="1">
        <f t="shared" si="68"/>
        <v>222.3688022162731</v>
      </c>
      <c r="AE200" s="1">
        <f t="shared" si="69"/>
        <v>52.701769379499964</v>
      </c>
      <c r="AF200" s="1">
        <f t="shared" si="70"/>
        <v>53.42615802338776</v>
      </c>
      <c r="AG200" s="1">
        <f t="shared" si="71"/>
        <v>63.90867382546753</v>
      </c>
      <c r="AI200" s="1">
        <f t="shared" si="72"/>
        <v>77.90640800700021</v>
      </c>
      <c r="AJ200" s="1">
        <f t="shared" si="73"/>
        <v>82.04945779618956</v>
      </c>
      <c r="AK200" s="1">
        <f t="shared" si="74"/>
        <v>84.29399684454069</v>
      </c>
      <c r="AN200" s="12">
        <f t="shared" si="75"/>
        <v>29.299644452342445</v>
      </c>
      <c r="AO200" s="12">
        <f t="shared" si="76"/>
        <v>2.2683980084167423</v>
      </c>
      <c r="AP200" s="12">
        <f t="shared" si="77"/>
        <v>16.052254751016076</v>
      </c>
    </row>
    <row r="201" spans="1:42" ht="12.75">
      <c r="A201">
        <f t="shared" si="78"/>
        <v>195</v>
      </c>
      <c r="B201">
        <v>-14.6788</v>
      </c>
      <c r="C201">
        <v>30.8579</v>
      </c>
      <c r="D201">
        <v>51.7982</v>
      </c>
      <c r="E201" s="1">
        <f t="shared" si="79"/>
        <v>0.1991893822471467</v>
      </c>
      <c r="G201">
        <v>33.2949</v>
      </c>
      <c r="H201">
        <v>50.7278</v>
      </c>
      <c r="I201">
        <v>60.8084</v>
      </c>
      <c r="J201" s="1">
        <f t="shared" si="80"/>
        <v>0.1991027875244382</v>
      </c>
      <c r="L201">
        <v>-0.5568</v>
      </c>
      <c r="M201">
        <v>91.9081</v>
      </c>
      <c r="N201">
        <v>64.358</v>
      </c>
      <c r="O201" s="1">
        <f t="shared" si="81"/>
        <v>0.19910278752444313</v>
      </c>
      <c r="Q201">
        <v>11.6563</v>
      </c>
      <c r="R201">
        <v>73.4789</v>
      </c>
      <c r="S201">
        <v>-14.3843</v>
      </c>
      <c r="T201" s="1">
        <f t="shared" si="82"/>
        <v>0.1991893822471467</v>
      </c>
      <c r="V201" s="1">
        <f t="shared" si="63"/>
        <v>11.6563</v>
      </c>
      <c r="W201" s="1">
        <f t="shared" si="64"/>
        <v>73.4789</v>
      </c>
      <c r="X201" s="1">
        <f t="shared" si="65"/>
        <v>285.625</v>
      </c>
      <c r="Y201" s="1">
        <f t="shared" si="83"/>
        <v>0.1991893822471467</v>
      </c>
      <c r="AA201" s="1">
        <f t="shared" si="66"/>
        <v>239.13397820311943</v>
      </c>
      <c r="AB201" s="1">
        <f t="shared" si="67"/>
        <v>226.99855769746642</v>
      </c>
      <c r="AC201" s="1">
        <f t="shared" si="68"/>
        <v>222.36879392857713</v>
      </c>
      <c r="AE201" s="1">
        <f t="shared" si="69"/>
        <v>52.70173167686239</v>
      </c>
      <c r="AF201" s="1">
        <f t="shared" si="70"/>
        <v>53.42615802338776</v>
      </c>
      <c r="AG201" s="1">
        <f t="shared" si="71"/>
        <v>63.90857829806575</v>
      </c>
      <c r="AI201" s="1">
        <f t="shared" si="72"/>
        <v>77.90640800700021</v>
      </c>
      <c r="AJ201" s="1">
        <f t="shared" si="73"/>
        <v>82.04943968265447</v>
      </c>
      <c r="AK201" s="1">
        <f t="shared" si="74"/>
        <v>84.29401821603786</v>
      </c>
      <c r="AN201" s="12">
        <f t="shared" si="75"/>
        <v>29.299716761117633</v>
      </c>
      <c r="AO201" s="12">
        <f t="shared" si="76"/>
        <v>2.268334506448004</v>
      </c>
      <c r="AP201" s="12">
        <f t="shared" si="77"/>
        <v>16.052237682038673</v>
      </c>
    </row>
    <row r="202" spans="1:42" ht="12.75">
      <c r="A202">
        <f t="shared" si="78"/>
        <v>196</v>
      </c>
      <c r="B202">
        <v>-14.7784</v>
      </c>
      <c r="C202">
        <v>31.0304</v>
      </c>
      <c r="D202">
        <v>51.7982</v>
      </c>
      <c r="E202" s="1">
        <f t="shared" si="79"/>
        <v>0.1991893822471458</v>
      </c>
      <c r="G202">
        <v>33.1953</v>
      </c>
      <c r="H202">
        <v>50.9003</v>
      </c>
      <c r="I202">
        <v>60.8084</v>
      </c>
      <c r="J202" s="1">
        <f t="shared" si="80"/>
        <v>0.19918938224714403</v>
      </c>
      <c r="L202">
        <v>-0.6564</v>
      </c>
      <c r="M202">
        <v>92.0806</v>
      </c>
      <c r="N202">
        <v>64.358</v>
      </c>
      <c r="O202" s="1">
        <f t="shared" si="81"/>
        <v>0.1991893822471464</v>
      </c>
      <c r="Q202">
        <v>11.5567</v>
      </c>
      <c r="R202">
        <v>73.6514</v>
      </c>
      <c r="S202">
        <v>-14.3843</v>
      </c>
      <c r="T202" s="1">
        <f t="shared" si="82"/>
        <v>0.1991893822471467</v>
      </c>
      <c r="V202" s="1">
        <f t="shared" si="63"/>
        <v>11.5567</v>
      </c>
      <c r="W202" s="1">
        <f t="shared" si="64"/>
        <v>73.6514</v>
      </c>
      <c r="X202" s="1">
        <f t="shared" si="65"/>
        <v>285.625</v>
      </c>
      <c r="Y202" s="1">
        <f t="shared" si="83"/>
        <v>0.1991893822471467</v>
      </c>
      <c r="AA202" s="1">
        <f t="shared" si="66"/>
        <v>239.13397820311943</v>
      </c>
      <c r="AB202" s="1">
        <f t="shared" si="67"/>
        <v>226.99855769746642</v>
      </c>
      <c r="AC202" s="1">
        <f t="shared" si="68"/>
        <v>222.36879392857713</v>
      </c>
      <c r="AE202" s="1">
        <f t="shared" si="69"/>
        <v>52.70173167686239</v>
      </c>
      <c r="AF202" s="1">
        <f t="shared" si="70"/>
        <v>53.42615802338776</v>
      </c>
      <c r="AG202" s="1">
        <f t="shared" si="71"/>
        <v>63.90857829806575</v>
      </c>
      <c r="AI202" s="1">
        <f t="shared" si="72"/>
        <v>77.90640800700021</v>
      </c>
      <c r="AJ202" s="1">
        <f t="shared" si="73"/>
        <v>82.04943968265447</v>
      </c>
      <c r="AK202" s="1">
        <f t="shared" si="74"/>
        <v>84.29401821603786</v>
      </c>
      <c r="AN202" s="12">
        <f t="shared" si="75"/>
        <v>29.299716761117644</v>
      </c>
      <c r="AO202" s="12">
        <f t="shared" si="76"/>
        <v>2.268334506448007</v>
      </c>
      <c r="AP202" s="12">
        <f t="shared" si="77"/>
        <v>16.05223768203867</v>
      </c>
    </row>
    <row r="203" spans="1:42" ht="12.75">
      <c r="A203">
        <f t="shared" si="78"/>
        <v>197</v>
      </c>
      <c r="B203">
        <v>-14.9653</v>
      </c>
      <c r="C203">
        <v>31.3541</v>
      </c>
      <c r="D203">
        <v>51.7982</v>
      </c>
      <c r="E203" s="1">
        <f t="shared" si="79"/>
        <v>0.3737824233427771</v>
      </c>
      <c r="G203">
        <v>33.0084</v>
      </c>
      <c r="H203">
        <v>51.224</v>
      </c>
      <c r="I203">
        <v>60.8084</v>
      </c>
      <c r="J203" s="1">
        <f t="shared" si="80"/>
        <v>0.37378242334277495</v>
      </c>
      <c r="L203">
        <v>-0.8432</v>
      </c>
      <c r="M203">
        <v>92.4043</v>
      </c>
      <c r="N203">
        <v>64.358</v>
      </c>
      <c r="O203" s="1">
        <f t="shared" si="81"/>
        <v>0.3737324310251941</v>
      </c>
      <c r="Q203">
        <v>11.3698</v>
      </c>
      <c r="R203">
        <v>73.9751</v>
      </c>
      <c r="S203">
        <v>-14.3843</v>
      </c>
      <c r="T203" s="1">
        <f t="shared" si="82"/>
        <v>0.37378242334278017</v>
      </c>
      <c r="V203" s="1">
        <f t="shared" si="63"/>
        <v>11.3698</v>
      </c>
      <c r="W203" s="1">
        <f t="shared" si="64"/>
        <v>73.9751</v>
      </c>
      <c r="X203" s="1">
        <f t="shared" si="65"/>
        <v>285.625</v>
      </c>
      <c r="Y203" s="1">
        <f t="shared" si="83"/>
        <v>0.37378242334278017</v>
      </c>
      <c r="AA203" s="1">
        <f t="shared" si="66"/>
        <v>239.13397820311943</v>
      </c>
      <c r="AB203" s="1">
        <f t="shared" si="67"/>
        <v>226.99855769746642</v>
      </c>
      <c r="AC203" s="1">
        <f t="shared" si="68"/>
        <v>222.3687884363271</v>
      </c>
      <c r="AE203" s="1">
        <f t="shared" si="69"/>
        <v>52.70173167686239</v>
      </c>
      <c r="AF203" s="1">
        <f t="shared" si="70"/>
        <v>53.4260946617849</v>
      </c>
      <c r="AG203" s="1">
        <f t="shared" si="71"/>
        <v>63.90860039533021</v>
      </c>
      <c r="AI203" s="1">
        <f t="shared" si="72"/>
        <v>77.90640800700021</v>
      </c>
      <c r="AJ203" s="1">
        <f t="shared" si="73"/>
        <v>82.04943968265447</v>
      </c>
      <c r="AK203" s="1">
        <f t="shared" si="74"/>
        <v>84.29403237895815</v>
      </c>
      <c r="AN203" s="12">
        <f t="shared" si="75"/>
        <v>29.299716761117644</v>
      </c>
      <c r="AO203" s="12">
        <f t="shared" si="76"/>
        <v>2.268379887093</v>
      </c>
      <c r="AP203" s="12">
        <f t="shared" si="77"/>
        <v>16.05216389177758</v>
      </c>
    </row>
    <row r="204" spans="1:42" ht="12.75">
      <c r="A204">
        <f t="shared" si="78"/>
        <v>198</v>
      </c>
      <c r="B204">
        <v>-15.0653</v>
      </c>
      <c r="C204">
        <v>31.5273</v>
      </c>
      <c r="D204">
        <v>51.7982</v>
      </c>
      <c r="E204" s="1">
        <f t="shared" si="79"/>
        <v>0.19999559995160082</v>
      </c>
      <c r="G204">
        <v>32.9084</v>
      </c>
      <c r="H204">
        <v>51.3973</v>
      </c>
      <c r="I204">
        <v>60.8084</v>
      </c>
      <c r="J204" s="1">
        <f t="shared" si="80"/>
        <v>0.2000822081045736</v>
      </c>
      <c r="L204">
        <v>-0.9433</v>
      </c>
      <c r="M204">
        <v>92.5776</v>
      </c>
      <c r="N204">
        <v>64.358</v>
      </c>
      <c r="O204" s="1">
        <f t="shared" si="81"/>
        <v>0.20013220630373105</v>
      </c>
      <c r="Q204">
        <v>11.2698</v>
      </c>
      <c r="R204">
        <v>74.1483</v>
      </c>
      <c r="S204">
        <v>-14.3843</v>
      </c>
      <c r="T204" s="1">
        <f t="shared" si="82"/>
        <v>0.1999955999516061</v>
      </c>
      <c r="V204" s="1">
        <f t="shared" si="63"/>
        <v>11.2698</v>
      </c>
      <c r="W204" s="1">
        <f t="shared" si="64"/>
        <v>74.1483</v>
      </c>
      <c r="X204" s="1">
        <f t="shared" si="65"/>
        <v>285.625</v>
      </c>
      <c r="Y204" s="1">
        <f t="shared" si="83"/>
        <v>0.1999955999516061</v>
      </c>
      <c r="AA204" s="1">
        <f t="shared" si="66"/>
        <v>239.13397820311943</v>
      </c>
      <c r="AB204" s="1">
        <f t="shared" si="67"/>
        <v>226.99854767491354</v>
      </c>
      <c r="AC204" s="1">
        <f t="shared" si="68"/>
        <v>222.3688022162731</v>
      </c>
      <c r="AE204" s="1">
        <f t="shared" si="69"/>
        <v>52.701769379499964</v>
      </c>
      <c r="AF204" s="1">
        <f t="shared" si="70"/>
        <v>53.42615802338776</v>
      </c>
      <c r="AG204" s="1">
        <f t="shared" si="71"/>
        <v>63.908673825467545</v>
      </c>
      <c r="AI204" s="1">
        <f t="shared" si="72"/>
        <v>77.90640800700021</v>
      </c>
      <c r="AJ204" s="1">
        <f t="shared" si="73"/>
        <v>82.04945779618956</v>
      </c>
      <c r="AK204" s="1">
        <f t="shared" si="74"/>
        <v>84.29399684454069</v>
      </c>
      <c r="AN204" s="12">
        <f t="shared" si="75"/>
        <v>29.299644452342456</v>
      </c>
      <c r="AO204" s="12">
        <f t="shared" si="76"/>
        <v>2.2683980084167414</v>
      </c>
      <c r="AP204" s="12">
        <f t="shared" si="77"/>
        <v>16.052254751016076</v>
      </c>
    </row>
    <row r="205" spans="1:42" ht="12.75">
      <c r="A205">
        <f t="shared" si="78"/>
        <v>199</v>
      </c>
      <c r="B205">
        <v>-15.1653</v>
      </c>
      <c r="C205">
        <v>31.7006</v>
      </c>
      <c r="D205">
        <v>51.7982</v>
      </c>
      <c r="E205" s="1">
        <f t="shared" si="79"/>
        <v>0.20008220810456967</v>
      </c>
      <c r="G205">
        <v>32.8084</v>
      </c>
      <c r="H205">
        <v>51.5705</v>
      </c>
      <c r="I205">
        <v>60.8084</v>
      </c>
      <c r="J205" s="1">
        <f t="shared" si="80"/>
        <v>0.19999559995160082</v>
      </c>
      <c r="L205">
        <v>-1.0433</v>
      </c>
      <c r="M205">
        <v>92.7508</v>
      </c>
      <c r="N205">
        <v>64.358</v>
      </c>
      <c r="O205" s="1">
        <f t="shared" si="81"/>
        <v>0.19999559995159388</v>
      </c>
      <c r="Q205">
        <v>11.1698</v>
      </c>
      <c r="R205">
        <v>74.3216</v>
      </c>
      <c r="S205">
        <v>-14.3843</v>
      </c>
      <c r="T205" s="1">
        <f t="shared" si="82"/>
        <v>0.20008220810456656</v>
      </c>
      <c r="V205" s="1">
        <f t="shared" si="63"/>
        <v>11.1698</v>
      </c>
      <c r="W205" s="1">
        <f t="shared" si="64"/>
        <v>74.3216</v>
      </c>
      <c r="X205" s="1">
        <f t="shared" si="65"/>
        <v>285.625</v>
      </c>
      <c r="Y205" s="1">
        <f t="shared" si="83"/>
        <v>0.20008220810456656</v>
      </c>
      <c r="AA205" s="1">
        <f t="shared" si="66"/>
        <v>239.13397820311943</v>
      </c>
      <c r="AB205" s="1">
        <f t="shared" si="67"/>
        <v>226.99855769746642</v>
      </c>
      <c r="AC205" s="1">
        <f t="shared" si="68"/>
        <v>222.36879392857713</v>
      </c>
      <c r="AE205" s="1">
        <f t="shared" si="69"/>
        <v>52.70173167686239</v>
      </c>
      <c r="AF205" s="1">
        <f t="shared" si="70"/>
        <v>53.42615802338776</v>
      </c>
      <c r="AG205" s="1">
        <f t="shared" si="71"/>
        <v>63.90857829806574</v>
      </c>
      <c r="AI205" s="1">
        <f t="shared" si="72"/>
        <v>77.90640800700021</v>
      </c>
      <c r="AJ205" s="1">
        <f t="shared" si="73"/>
        <v>82.04943968265447</v>
      </c>
      <c r="AK205" s="1">
        <f t="shared" si="74"/>
        <v>84.29401821603786</v>
      </c>
      <c r="AN205" s="12">
        <f t="shared" si="75"/>
        <v>29.299716761117644</v>
      </c>
      <c r="AO205" s="12">
        <f t="shared" si="76"/>
        <v>2.2683345064479963</v>
      </c>
      <c r="AP205" s="12">
        <f t="shared" si="77"/>
        <v>16.05223768203867</v>
      </c>
    </row>
    <row r="206" spans="1:42" ht="12.75">
      <c r="A206">
        <f t="shared" si="78"/>
        <v>200</v>
      </c>
      <c r="B206">
        <v>-15.354</v>
      </c>
      <c r="C206">
        <v>32.0275</v>
      </c>
      <c r="D206">
        <v>51.7982</v>
      </c>
      <c r="E206" s="1">
        <f t="shared" si="79"/>
        <v>0.37745370577065596</v>
      </c>
      <c r="G206">
        <v>32.6197</v>
      </c>
      <c r="H206">
        <v>51.8974</v>
      </c>
      <c r="I206">
        <v>60.8084</v>
      </c>
      <c r="J206" s="1">
        <f t="shared" si="80"/>
        <v>0.3774537057706489</v>
      </c>
      <c r="L206">
        <v>-1.232</v>
      </c>
      <c r="M206">
        <v>93.0777</v>
      </c>
      <c r="N206">
        <v>64.358</v>
      </c>
      <c r="O206" s="1">
        <f t="shared" si="81"/>
        <v>0.37745370577065035</v>
      </c>
      <c r="Q206">
        <v>10.981</v>
      </c>
      <c r="R206">
        <v>74.6485</v>
      </c>
      <c r="S206">
        <v>-14.3843</v>
      </c>
      <c r="T206" s="1">
        <f t="shared" si="82"/>
        <v>0.3775037085910506</v>
      </c>
      <c r="V206" s="1">
        <f t="shared" si="63"/>
        <v>10.981</v>
      </c>
      <c r="W206" s="1">
        <f t="shared" si="64"/>
        <v>74.6485</v>
      </c>
      <c r="X206" s="1">
        <f t="shared" si="65"/>
        <v>285.625</v>
      </c>
      <c r="Y206" s="1">
        <f t="shared" si="83"/>
        <v>0.3775037085910506</v>
      </c>
      <c r="AA206" s="1">
        <f t="shared" si="66"/>
        <v>239.13396719044326</v>
      </c>
      <c r="AB206" s="1">
        <f t="shared" si="67"/>
        <v>226.99856722997174</v>
      </c>
      <c r="AC206" s="1">
        <f t="shared" si="68"/>
        <v>222.3687884363271</v>
      </c>
      <c r="AE206" s="1">
        <f t="shared" si="69"/>
        <v>52.70173167686239</v>
      </c>
      <c r="AF206" s="1">
        <f t="shared" si="70"/>
        <v>53.42615802338776</v>
      </c>
      <c r="AG206" s="1">
        <f t="shared" si="71"/>
        <v>63.908578298065734</v>
      </c>
      <c r="AI206" s="1">
        <f t="shared" si="72"/>
        <v>77.90642032171442</v>
      </c>
      <c r="AJ206" s="1">
        <f t="shared" si="73"/>
        <v>82.04942245481092</v>
      </c>
      <c r="AK206" s="1">
        <f t="shared" si="74"/>
        <v>84.29403237895815</v>
      </c>
      <c r="AN206" s="12">
        <f t="shared" si="75"/>
        <v>29.299755027065572</v>
      </c>
      <c r="AO206" s="12">
        <f t="shared" si="76"/>
        <v>2.268411756043245</v>
      </c>
      <c r="AP206" s="12">
        <f t="shared" si="77"/>
        <v>16.052140254643035</v>
      </c>
    </row>
    <row r="207" spans="1:42" ht="12.75">
      <c r="A207">
        <f t="shared" si="78"/>
        <v>201</v>
      </c>
      <c r="B207">
        <v>-15.4546</v>
      </c>
      <c r="C207">
        <v>32.2016</v>
      </c>
      <c r="D207">
        <v>51.7982</v>
      </c>
      <c r="E207" s="1">
        <f t="shared" si="79"/>
        <v>0.20107503574536176</v>
      </c>
      <c r="G207">
        <v>32.5191</v>
      </c>
      <c r="H207">
        <v>52.0715</v>
      </c>
      <c r="I207">
        <v>60.8084</v>
      </c>
      <c r="J207" s="1">
        <f t="shared" si="80"/>
        <v>0.20107503574536792</v>
      </c>
      <c r="L207">
        <v>-1.3325</v>
      </c>
      <c r="M207">
        <v>93.2518</v>
      </c>
      <c r="N207">
        <v>64.358</v>
      </c>
      <c r="O207" s="1">
        <f t="shared" si="81"/>
        <v>0.20102502331800254</v>
      </c>
      <c r="Q207">
        <v>10.8805</v>
      </c>
      <c r="R207">
        <v>74.8226</v>
      </c>
      <c r="S207">
        <v>-14.3843</v>
      </c>
      <c r="T207" s="1">
        <f t="shared" si="82"/>
        <v>0.20102502331799033</v>
      </c>
      <c r="V207" s="1">
        <f t="shared" si="63"/>
        <v>10.8805</v>
      </c>
      <c r="W207" s="1">
        <f t="shared" si="64"/>
        <v>74.8226</v>
      </c>
      <c r="X207" s="1">
        <f t="shared" si="65"/>
        <v>285.625</v>
      </c>
      <c r="Y207" s="1">
        <f t="shared" si="83"/>
        <v>0.20102502331799033</v>
      </c>
      <c r="AA207" s="1">
        <f t="shared" si="66"/>
        <v>239.13397820311943</v>
      </c>
      <c r="AB207" s="1">
        <f t="shared" si="67"/>
        <v>226.99855769746642</v>
      </c>
      <c r="AC207" s="1">
        <f t="shared" si="68"/>
        <v>222.3687884363271</v>
      </c>
      <c r="AE207" s="1">
        <f t="shared" si="69"/>
        <v>52.70173167686239</v>
      </c>
      <c r="AF207" s="1">
        <f t="shared" si="70"/>
        <v>53.426094661784894</v>
      </c>
      <c r="AG207" s="1">
        <f t="shared" si="71"/>
        <v>63.90860039533021</v>
      </c>
      <c r="AI207" s="1">
        <f t="shared" si="72"/>
        <v>77.90640800700021</v>
      </c>
      <c r="AJ207" s="1">
        <f t="shared" si="73"/>
        <v>82.04943968265447</v>
      </c>
      <c r="AK207" s="1">
        <f t="shared" si="74"/>
        <v>84.29403237895815</v>
      </c>
      <c r="AN207" s="12">
        <f t="shared" si="75"/>
        <v>29.299716761117644</v>
      </c>
      <c r="AO207" s="12">
        <f t="shared" si="76"/>
        <v>2.268379887093001</v>
      </c>
      <c r="AP207" s="12">
        <f t="shared" si="77"/>
        <v>16.05216389177758</v>
      </c>
    </row>
    <row r="208" spans="1:42" ht="12.75">
      <c r="A208">
        <f t="shared" si="78"/>
        <v>202</v>
      </c>
      <c r="B208">
        <v>-15.5551</v>
      </c>
      <c r="C208">
        <v>32.3757</v>
      </c>
      <c r="D208">
        <v>51.7982</v>
      </c>
      <c r="E208" s="1">
        <f t="shared" si="79"/>
        <v>0.2010250233179965</v>
      </c>
      <c r="G208">
        <v>32.4186</v>
      </c>
      <c r="H208">
        <v>52.2456</v>
      </c>
      <c r="I208">
        <v>60.8084</v>
      </c>
      <c r="J208" s="1">
        <f t="shared" si="80"/>
        <v>0.20102502331799826</v>
      </c>
      <c r="L208">
        <v>-1.4331</v>
      </c>
      <c r="M208">
        <v>93.4259</v>
      </c>
      <c r="N208">
        <v>64.358</v>
      </c>
      <c r="O208" s="1">
        <f t="shared" si="81"/>
        <v>0.20107503574536176</v>
      </c>
      <c r="Q208">
        <v>10.78</v>
      </c>
      <c r="R208">
        <v>74.9967</v>
      </c>
      <c r="S208">
        <v>-14.3843</v>
      </c>
      <c r="T208" s="1">
        <f t="shared" si="82"/>
        <v>0.20102502331800262</v>
      </c>
      <c r="V208" s="1">
        <f t="shared" si="63"/>
        <v>10.78</v>
      </c>
      <c r="W208" s="1">
        <f t="shared" si="64"/>
        <v>74.9967</v>
      </c>
      <c r="X208" s="1">
        <f t="shared" si="65"/>
        <v>285.625</v>
      </c>
      <c r="Y208" s="1">
        <f t="shared" si="83"/>
        <v>0.20102502331800262</v>
      </c>
      <c r="AA208" s="1">
        <f t="shared" si="66"/>
        <v>239.13397820311943</v>
      </c>
      <c r="AB208" s="1">
        <f t="shared" si="67"/>
        <v>226.99855769746642</v>
      </c>
      <c r="AC208" s="1">
        <f t="shared" si="68"/>
        <v>222.36879392857713</v>
      </c>
      <c r="AE208" s="1">
        <f t="shared" si="69"/>
        <v>52.70173167686238</v>
      </c>
      <c r="AF208" s="1">
        <f t="shared" si="70"/>
        <v>53.42615802338776</v>
      </c>
      <c r="AG208" s="1">
        <f t="shared" si="71"/>
        <v>63.90857829806574</v>
      </c>
      <c r="AI208" s="1">
        <f t="shared" si="72"/>
        <v>77.90640800700021</v>
      </c>
      <c r="AJ208" s="1">
        <f t="shared" si="73"/>
        <v>82.04943968265447</v>
      </c>
      <c r="AK208" s="1">
        <f t="shared" si="74"/>
        <v>84.29401821603786</v>
      </c>
      <c r="AN208" s="12">
        <f t="shared" si="75"/>
        <v>29.299716761117644</v>
      </c>
      <c r="AO208" s="12">
        <f t="shared" si="76"/>
        <v>2.2683345064479963</v>
      </c>
      <c r="AP208" s="12">
        <f t="shared" si="77"/>
        <v>16.052237682038665</v>
      </c>
    </row>
    <row r="209" spans="1:42" ht="12.75">
      <c r="A209">
        <f t="shared" si="78"/>
        <v>203</v>
      </c>
      <c r="B209">
        <v>-15.7461</v>
      </c>
      <c r="C209">
        <v>32.7066</v>
      </c>
      <c r="D209">
        <v>51.7982</v>
      </c>
      <c r="E209" s="1">
        <f t="shared" si="79"/>
        <v>0.3820678081178786</v>
      </c>
      <c r="G209">
        <v>32.2276</v>
      </c>
      <c r="H209">
        <v>52.5765</v>
      </c>
      <c r="I209">
        <v>60.8084</v>
      </c>
      <c r="J209" s="1">
        <f t="shared" si="80"/>
        <v>0.38206780811787594</v>
      </c>
      <c r="L209">
        <v>-1.6241</v>
      </c>
      <c r="M209">
        <v>93.7568</v>
      </c>
      <c r="N209">
        <v>64.358</v>
      </c>
      <c r="O209" s="1">
        <f t="shared" si="81"/>
        <v>0.38206780811787827</v>
      </c>
      <c r="Q209">
        <v>10.5889</v>
      </c>
      <c r="R209">
        <v>75.3276</v>
      </c>
      <c r="S209">
        <v>-14.3843</v>
      </c>
      <c r="T209" s="1">
        <f t="shared" si="82"/>
        <v>0.3821178090589332</v>
      </c>
      <c r="V209" s="1">
        <f t="shared" si="63"/>
        <v>10.5889</v>
      </c>
      <c r="W209" s="1">
        <f t="shared" si="64"/>
        <v>75.3276</v>
      </c>
      <c r="X209" s="1">
        <f t="shared" si="65"/>
        <v>285.625</v>
      </c>
      <c r="Y209" s="1">
        <f t="shared" si="83"/>
        <v>0.3821178090589332</v>
      </c>
      <c r="AA209" s="1">
        <f t="shared" si="66"/>
        <v>239.13396719044326</v>
      </c>
      <c r="AB209" s="1">
        <f t="shared" si="67"/>
        <v>226.99856722997174</v>
      </c>
      <c r="AC209" s="1">
        <f t="shared" si="68"/>
        <v>222.3687884363271</v>
      </c>
      <c r="AE209" s="1">
        <f t="shared" si="69"/>
        <v>52.70173167686239</v>
      </c>
      <c r="AF209" s="1">
        <f t="shared" si="70"/>
        <v>53.42615802338776</v>
      </c>
      <c r="AG209" s="1">
        <f t="shared" si="71"/>
        <v>63.90857829806574</v>
      </c>
      <c r="AI209" s="1">
        <f t="shared" si="72"/>
        <v>77.90642032171442</v>
      </c>
      <c r="AJ209" s="1">
        <f t="shared" si="73"/>
        <v>82.04942245481092</v>
      </c>
      <c r="AK209" s="1">
        <f t="shared" si="74"/>
        <v>84.29403237895815</v>
      </c>
      <c r="AN209" s="12">
        <f t="shared" si="75"/>
        <v>29.299755027065572</v>
      </c>
      <c r="AO209" s="12">
        <f t="shared" si="76"/>
        <v>2.268411756043244</v>
      </c>
      <c r="AP209" s="12">
        <f t="shared" si="77"/>
        <v>16.05214025464304</v>
      </c>
    </row>
    <row r="210" spans="1:42" ht="12.75">
      <c r="A210">
        <f t="shared" si="78"/>
        <v>204</v>
      </c>
      <c r="B210">
        <v>-15.8472</v>
      </c>
      <c r="C210">
        <v>32.8816</v>
      </c>
      <c r="D210">
        <v>51.7982</v>
      </c>
      <c r="E210" s="1">
        <f t="shared" si="79"/>
        <v>0.20210445319190554</v>
      </c>
      <c r="G210">
        <v>32.1265</v>
      </c>
      <c r="H210">
        <v>52.7516</v>
      </c>
      <c r="I210">
        <v>60.8084</v>
      </c>
      <c r="J210" s="1">
        <f t="shared" si="80"/>
        <v>0.20219104826871206</v>
      </c>
      <c r="L210">
        <v>-1.7252</v>
      </c>
      <c r="M210">
        <v>93.9319</v>
      </c>
      <c r="N210">
        <v>64.358</v>
      </c>
      <c r="O210" s="1">
        <f t="shared" si="81"/>
        <v>0.20219104826871084</v>
      </c>
      <c r="Q210">
        <v>10.4879</v>
      </c>
      <c r="R210">
        <v>75.5027</v>
      </c>
      <c r="S210">
        <v>-14.3843</v>
      </c>
      <c r="T210" s="1">
        <f t="shared" si="82"/>
        <v>0.20214106460588444</v>
      </c>
      <c r="V210" s="1">
        <f t="shared" si="63"/>
        <v>10.4879</v>
      </c>
      <c r="W210" s="1">
        <f t="shared" si="64"/>
        <v>75.5027</v>
      </c>
      <c r="X210" s="1">
        <f t="shared" si="65"/>
        <v>285.625</v>
      </c>
      <c r="Y210" s="1">
        <f t="shared" si="83"/>
        <v>0.20214106460588444</v>
      </c>
      <c r="AA210" s="1">
        <f t="shared" si="66"/>
        <v>239.13399602620285</v>
      </c>
      <c r="AB210" s="1">
        <f t="shared" si="67"/>
        <v>226.99855769746642</v>
      </c>
      <c r="AC210" s="1">
        <f t="shared" si="68"/>
        <v>222.36879392857713</v>
      </c>
      <c r="AE210" s="1">
        <f t="shared" si="69"/>
        <v>52.701769379499964</v>
      </c>
      <c r="AF210" s="1">
        <f t="shared" si="70"/>
        <v>53.42615802338776</v>
      </c>
      <c r="AG210" s="1">
        <f t="shared" si="71"/>
        <v>63.90867382546754</v>
      </c>
      <c r="AI210" s="1">
        <f t="shared" si="72"/>
        <v>77.90638807670707</v>
      </c>
      <c r="AJ210" s="1">
        <f t="shared" si="73"/>
        <v>82.04943968265447</v>
      </c>
      <c r="AK210" s="1">
        <f t="shared" si="74"/>
        <v>84.29401821603786</v>
      </c>
      <c r="AN210" s="12">
        <f t="shared" si="75"/>
        <v>29.299736841219755</v>
      </c>
      <c r="AO210" s="12">
        <f t="shared" si="76"/>
        <v>2.2683345064479976</v>
      </c>
      <c r="AP210" s="12">
        <f t="shared" si="77"/>
        <v>16.05223221435703</v>
      </c>
    </row>
    <row r="211" spans="1:42" ht="12.75">
      <c r="A211">
        <f t="shared" si="78"/>
        <v>205</v>
      </c>
      <c r="B211">
        <v>-15.9483</v>
      </c>
      <c r="C211">
        <v>33.0567</v>
      </c>
      <c r="D211">
        <v>51.7982</v>
      </c>
      <c r="E211" s="1">
        <f t="shared" si="79"/>
        <v>0.20219104826871032</v>
      </c>
      <c r="G211">
        <v>32.0254</v>
      </c>
      <c r="H211">
        <v>52.9267</v>
      </c>
      <c r="I211">
        <v>60.8084</v>
      </c>
      <c r="J211" s="1">
        <f t="shared" si="80"/>
        <v>0.2021910482687059</v>
      </c>
      <c r="L211">
        <v>-1.8263</v>
      </c>
      <c r="M211">
        <v>94.107</v>
      </c>
      <c r="N211">
        <v>64.358</v>
      </c>
      <c r="O211" s="1">
        <f t="shared" si="81"/>
        <v>0.20219104826871084</v>
      </c>
      <c r="Q211">
        <v>10.3868</v>
      </c>
      <c r="R211">
        <v>75.6777</v>
      </c>
      <c r="S211">
        <v>-14.3843</v>
      </c>
      <c r="T211" s="1">
        <f t="shared" si="82"/>
        <v>0.20210445319190554</v>
      </c>
      <c r="V211" s="1">
        <f t="shared" si="63"/>
        <v>10.3868</v>
      </c>
      <c r="W211" s="1">
        <f t="shared" si="64"/>
        <v>75.6777</v>
      </c>
      <c r="X211" s="1">
        <f t="shared" si="65"/>
        <v>285.625</v>
      </c>
      <c r="Y211" s="1">
        <f t="shared" si="83"/>
        <v>0.20210445319190554</v>
      </c>
      <c r="AA211" s="1">
        <f t="shared" si="66"/>
        <v>239.13397820311943</v>
      </c>
      <c r="AB211" s="1">
        <f t="shared" si="67"/>
        <v>226.99854767491354</v>
      </c>
      <c r="AC211" s="1">
        <f t="shared" si="68"/>
        <v>222.3688022162731</v>
      </c>
      <c r="AE211" s="1">
        <f t="shared" si="69"/>
        <v>52.70176937949996</v>
      </c>
      <c r="AF211" s="1">
        <f t="shared" si="70"/>
        <v>53.42615802338776</v>
      </c>
      <c r="AG211" s="1">
        <f t="shared" si="71"/>
        <v>63.90867382546754</v>
      </c>
      <c r="AI211" s="1">
        <f t="shared" si="72"/>
        <v>77.90640800700021</v>
      </c>
      <c r="AJ211" s="1">
        <f t="shared" si="73"/>
        <v>82.04945779618956</v>
      </c>
      <c r="AK211" s="1">
        <f t="shared" si="74"/>
        <v>84.29399684454069</v>
      </c>
      <c r="AN211" s="12">
        <f t="shared" si="75"/>
        <v>29.299644452342456</v>
      </c>
      <c r="AO211" s="12">
        <f t="shared" si="76"/>
        <v>2.26839800841674</v>
      </c>
      <c r="AP211" s="12">
        <f t="shared" si="77"/>
        <v>16.052254751016072</v>
      </c>
    </row>
    <row r="212" spans="1:42" ht="12.75">
      <c r="A212">
        <f t="shared" si="78"/>
        <v>206</v>
      </c>
      <c r="B212">
        <v>-16.1316</v>
      </c>
      <c r="C212">
        <v>33.3743</v>
      </c>
      <c r="D212">
        <v>51.7982</v>
      </c>
      <c r="E212" s="1">
        <f t="shared" si="79"/>
        <v>0.3666996727568746</v>
      </c>
      <c r="G212">
        <v>31.8421</v>
      </c>
      <c r="H212">
        <v>53.2442</v>
      </c>
      <c r="I212">
        <v>60.8084</v>
      </c>
      <c r="J212" s="1">
        <f t="shared" si="80"/>
        <v>0.366613065779169</v>
      </c>
      <c r="L212">
        <v>-2.0096</v>
      </c>
      <c r="M212">
        <v>94.4245</v>
      </c>
      <c r="N212">
        <v>64.358</v>
      </c>
      <c r="O212" s="1">
        <f t="shared" si="81"/>
        <v>0.3666130657791632</v>
      </c>
      <c r="Q212">
        <v>10.2034</v>
      </c>
      <c r="R212">
        <v>75.9953</v>
      </c>
      <c r="S212">
        <v>-14.3843</v>
      </c>
      <c r="T212" s="1">
        <f t="shared" si="82"/>
        <v>0.36674966939316905</v>
      </c>
      <c r="V212" s="1">
        <f t="shared" si="63"/>
        <v>10.2034</v>
      </c>
      <c r="W212" s="1">
        <f t="shared" si="64"/>
        <v>75.9953</v>
      </c>
      <c r="X212" s="1">
        <f t="shared" si="65"/>
        <v>285.625</v>
      </c>
      <c r="Y212" s="1">
        <f t="shared" si="83"/>
        <v>0.36674966939316905</v>
      </c>
      <c r="AA212" s="1">
        <f t="shared" si="66"/>
        <v>239.13396719044326</v>
      </c>
      <c r="AB212" s="1">
        <f t="shared" si="67"/>
        <v>226.99856722997174</v>
      </c>
      <c r="AC212" s="1">
        <f t="shared" si="68"/>
        <v>222.3687884363271</v>
      </c>
      <c r="AE212" s="1">
        <f t="shared" si="69"/>
        <v>52.70173167686238</v>
      </c>
      <c r="AF212" s="1">
        <f t="shared" si="70"/>
        <v>53.42615802338776</v>
      </c>
      <c r="AG212" s="1">
        <f t="shared" si="71"/>
        <v>63.90857829806574</v>
      </c>
      <c r="AI212" s="1">
        <f t="shared" si="72"/>
        <v>77.90642032171442</v>
      </c>
      <c r="AJ212" s="1">
        <f t="shared" si="73"/>
        <v>82.04942245481092</v>
      </c>
      <c r="AK212" s="1">
        <f t="shared" si="74"/>
        <v>84.29403237895815</v>
      </c>
      <c r="AN212" s="12">
        <f t="shared" si="75"/>
        <v>29.299755027065572</v>
      </c>
      <c r="AO212" s="12">
        <f t="shared" si="76"/>
        <v>2.268411756043244</v>
      </c>
      <c r="AP212" s="12">
        <f t="shared" si="77"/>
        <v>16.05214025464304</v>
      </c>
    </row>
    <row r="213" spans="1:42" ht="12.75">
      <c r="A213">
        <f t="shared" si="78"/>
        <v>207</v>
      </c>
      <c r="B213">
        <v>-16.3149</v>
      </c>
      <c r="C213">
        <v>33.6917</v>
      </c>
      <c r="D213">
        <v>51.7982</v>
      </c>
      <c r="E213" s="1">
        <f t="shared" si="79"/>
        <v>0.36652646562015206</v>
      </c>
      <c r="G213">
        <v>31.6588</v>
      </c>
      <c r="H213">
        <v>53.5617</v>
      </c>
      <c r="I213">
        <v>60.8084</v>
      </c>
      <c r="J213" s="1">
        <f t="shared" si="80"/>
        <v>0.366613065779169</v>
      </c>
      <c r="L213">
        <v>-2.1929</v>
      </c>
      <c r="M213">
        <v>94.742</v>
      </c>
      <c r="N213">
        <v>64.358</v>
      </c>
      <c r="O213" s="1">
        <f t="shared" si="81"/>
        <v>0.36661306577917563</v>
      </c>
      <c r="Q213">
        <v>10.0202</v>
      </c>
      <c r="R213">
        <v>76.3127</v>
      </c>
      <c r="S213">
        <v>-14.3843</v>
      </c>
      <c r="T213" s="1">
        <f t="shared" si="82"/>
        <v>0.36647646582011756</v>
      </c>
      <c r="V213" s="1">
        <f t="shared" si="63"/>
        <v>10.0202</v>
      </c>
      <c r="W213" s="1">
        <f t="shared" si="64"/>
        <v>76.3127</v>
      </c>
      <c r="X213" s="1">
        <f t="shared" si="65"/>
        <v>285.625</v>
      </c>
      <c r="Y213" s="1">
        <f t="shared" si="83"/>
        <v>0.36647646582011756</v>
      </c>
      <c r="AA213" s="1">
        <f t="shared" si="66"/>
        <v>239.13397820311943</v>
      </c>
      <c r="AB213" s="1">
        <f t="shared" si="67"/>
        <v>226.99854767491354</v>
      </c>
      <c r="AC213" s="1">
        <f t="shared" si="68"/>
        <v>222.3688022162731</v>
      </c>
      <c r="AE213" s="1">
        <f t="shared" si="69"/>
        <v>52.701769379499964</v>
      </c>
      <c r="AF213" s="1">
        <f t="shared" si="70"/>
        <v>53.42615802338776</v>
      </c>
      <c r="AG213" s="1">
        <f t="shared" si="71"/>
        <v>63.908673825467545</v>
      </c>
      <c r="AI213" s="1">
        <f t="shared" si="72"/>
        <v>77.90640800700021</v>
      </c>
      <c r="AJ213" s="1">
        <f t="shared" si="73"/>
        <v>82.04945779618956</v>
      </c>
      <c r="AK213" s="1">
        <f t="shared" si="74"/>
        <v>84.29399684454069</v>
      </c>
      <c r="AN213" s="12">
        <f t="shared" si="75"/>
        <v>29.299644452342456</v>
      </c>
      <c r="AO213" s="12">
        <f t="shared" si="76"/>
        <v>2.26839800841674</v>
      </c>
      <c r="AP213" s="12">
        <f t="shared" si="77"/>
        <v>16.052254751016076</v>
      </c>
    </row>
    <row r="214" spans="1:42" ht="12.75">
      <c r="A214">
        <f t="shared" si="78"/>
        <v>208</v>
      </c>
      <c r="B214">
        <v>-16.4971</v>
      </c>
      <c r="C214">
        <v>34.0073</v>
      </c>
      <c r="D214">
        <v>51.7982</v>
      </c>
      <c r="E214" s="1">
        <f t="shared" si="79"/>
        <v>0.36441761757632063</v>
      </c>
      <c r="G214">
        <v>31.4766</v>
      </c>
      <c r="H214">
        <v>53.8772</v>
      </c>
      <c r="I214">
        <v>60.8084</v>
      </c>
      <c r="J214" s="1">
        <f t="shared" si="80"/>
        <v>0.36433101707101384</v>
      </c>
      <c r="L214">
        <v>-2.3751</v>
      </c>
      <c r="M214">
        <v>95.0575</v>
      </c>
      <c r="N214">
        <v>64.358</v>
      </c>
      <c r="O214" s="1">
        <f t="shared" si="81"/>
        <v>0.36433101707101495</v>
      </c>
      <c r="Q214">
        <v>9.838</v>
      </c>
      <c r="R214">
        <v>76.6283</v>
      </c>
      <c r="S214">
        <v>-14.3843</v>
      </c>
      <c r="T214" s="1">
        <f t="shared" si="82"/>
        <v>0.36441761757631014</v>
      </c>
      <c r="V214" s="1">
        <f t="shared" si="63"/>
        <v>9.838</v>
      </c>
      <c r="W214" s="1">
        <f t="shared" si="64"/>
        <v>76.6283</v>
      </c>
      <c r="X214" s="1">
        <f t="shared" si="65"/>
        <v>285.625</v>
      </c>
      <c r="Y214" s="1">
        <f t="shared" si="83"/>
        <v>0.36441761757631014</v>
      </c>
      <c r="AA214" s="1">
        <f t="shared" si="66"/>
        <v>239.13397820311943</v>
      </c>
      <c r="AB214" s="1">
        <f t="shared" si="67"/>
        <v>226.99855769746642</v>
      </c>
      <c r="AC214" s="1">
        <f t="shared" si="68"/>
        <v>222.36879392857713</v>
      </c>
      <c r="AE214" s="1">
        <f t="shared" si="69"/>
        <v>52.70173167686239</v>
      </c>
      <c r="AF214" s="1">
        <f t="shared" si="70"/>
        <v>53.42615802338776</v>
      </c>
      <c r="AG214" s="1">
        <f t="shared" si="71"/>
        <v>63.90857829806575</v>
      </c>
      <c r="AI214" s="1">
        <f t="shared" si="72"/>
        <v>77.90640800700021</v>
      </c>
      <c r="AJ214" s="1">
        <f t="shared" si="73"/>
        <v>82.04943968265447</v>
      </c>
      <c r="AK214" s="1">
        <f t="shared" si="74"/>
        <v>84.29401821603786</v>
      </c>
      <c r="AN214" s="12">
        <f t="shared" si="75"/>
        <v>29.299716761117644</v>
      </c>
      <c r="AO214" s="12">
        <f t="shared" si="76"/>
        <v>2.268334506448007</v>
      </c>
      <c r="AP214" s="12">
        <f t="shared" si="77"/>
        <v>16.05223768203867</v>
      </c>
    </row>
    <row r="215" spans="1:42" ht="12.75">
      <c r="A215">
        <f t="shared" si="78"/>
        <v>209</v>
      </c>
      <c r="B215">
        <v>-16.6913</v>
      </c>
      <c r="C215">
        <v>34.3437</v>
      </c>
      <c r="D215">
        <v>51.7982</v>
      </c>
      <c r="E215" s="1">
        <f t="shared" si="79"/>
        <v>0.38843094624398533</v>
      </c>
      <c r="G215">
        <v>31.2824</v>
      </c>
      <c r="H215">
        <v>54.2136</v>
      </c>
      <c r="I215">
        <v>60.8084</v>
      </c>
      <c r="J215" s="1">
        <f t="shared" si="80"/>
        <v>0.38843094624398716</v>
      </c>
      <c r="L215">
        <v>-2.5693</v>
      </c>
      <c r="M215">
        <v>95.3939</v>
      </c>
      <c r="N215">
        <v>64.358</v>
      </c>
      <c r="O215" s="1">
        <f t="shared" si="81"/>
        <v>0.38843094624398605</v>
      </c>
      <c r="Q215">
        <v>9.6438</v>
      </c>
      <c r="R215">
        <v>76.9647</v>
      </c>
      <c r="S215">
        <v>-14.3843</v>
      </c>
      <c r="T215" s="1">
        <f t="shared" si="82"/>
        <v>0.38843094624398533</v>
      </c>
      <c r="V215" s="1">
        <f t="shared" si="63"/>
        <v>9.6438</v>
      </c>
      <c r="W215" s="1">
        <f t="shared" si="64"/>
        <v>76.9647</v>
      </c>
      <c r="X215" s="1">
        <f t="shared" si="65"/>
        <v>285.625</v>
      </c>
      <c r="Y215" s="1">
        <f t="shared" si="83"/>
        <v>0.38843094624398533</v>
      </c>
      <c r="AA215" s="1">
        <f t="shared" si="66"/>
        <v>239.13397820311943</v>
      </c>
      <c r="AB215" s="1">
        <f t="shared" si="67"/>
        <v>226.99855769746642</v>
      </c>
      <c r="AC215" s="1">
        <f t="shared" si="68"/>
        <v>222.36879392857713</v>
      </c>
      <c r="AE215" s="1">
        <f t="shared" si="69"/>
        <v>52.70173167686238</v>
      </c>
      <c r="AF215" s="1">
        <f t="shared" si="70"/>
        <v>53.42615802338776</v>
      </c>
      <c r="AG215" s="1">
        <f t="shared" si="71"/>
        <v>63.90857829806575</v>
      </c>
      <c r="AI215" s="1">
        <f t="shared" si="72"/>
        <v>77.90640800700021</v>
      </c>
      <c r="AJ215" s="1">
        <f t="shared" si="73"/>
        <v>82.04943968265447</v>
      </c>
      <c r="AK215" s="1">
        <f t="shared" si="74"/>
        <v>84.29401821603786</v>
      </c>
      <c r="AN215" s="12">
        <f t="shared" si="75"/>
        <v>29.299716761117633</v>
      </c>
      <c r="AO215" s="12">
        <f t="shared" si="76"/>
        <v>2.268334506448004</v>
      </c>
      <c r="AP215" s="12">
        <f t="shared" si="77"/>
        <v>16.052237682038673</v>
      </c>
    </row>
    <row r="216" spans="1:42" ht="12.75">
      <c r="A216">
        <f t="shared" si="78"/>
        <v>210</v>
      </c>
      <c r="B216">
        <v>-16.8735</v>
      </c>
      <c r="C216">
        <v>34.6592</v>
      </c>
      <c r="D216">
        <v>51.7982</v>
      </c>
      <c r="E216" s="1">
        <f t="shared" si="79"/>
        <v>0.3643310170710156</v>
      </c>
      <c r="G216">
        <v>31.1002</v>
      </c>
      <c r="H216">
        <v>54.5292</v>
      </c>
      <c r="I216">
        <v>60.8084</v>
      </c>
      <c r="J216" s="1">
        <f t="shared" si="80"/>
        <v>0.36441761757632063</v>
      </c>
      <c r="L216">
        <v>-2.7515</v>
      </c>
      <c r="M216">
        <v>95.7095</v>
      </c>
      <c r="N216">
        <v>64.358</v>
      </c>
      <c r="O216" s="1">
        <f t="shared" si="81"/>
        <v>0.3644176175763216</v>
      </c>
      <c r="Q216">
        <v>9.4616</v>
      </c>
      <c r="R216">
        <v>77.2803</v>
      </c>
      <c r="S216">
        <v>-14.3843</v>
      </c>
      <c r="T216" s="1">
        <f t="shared" si="82"/>
        <v>0.3644176175763216</v>
      </c>
      <c r="V216" s="1">
        <f t="shared" si="63"/>
        <v>9.4616</v>
      </c>
      <c r="W216" s="1">
        <f t="shared" si="64"/>
        <v>77.2803</v>
      </c>
      <c r="X216" s="1">
        <f t="shared" si="65"/>
        <v>285.625</v>
      </c>
      <c r="Y216" s="1">
        <f t="shared" si="83"/>
        <v>0.3644176175763216</v>
      </c>
      <c r="AA216" s="1">
        <f t="shared" si="66"/>
        <v>239.13399602620285</v>
      </c>
      <c r="AB216" s="1">
        <f t="shared" si="67"/>
        <v>226.99855769746642</v>
      </c>
      <c r="AC216" s="1">
        <f t="shared" si="68"/>
        <v>222.36879392857713</v>
      </c>
      <c r="AE216" s="1">
        <f t="shared" si="69"/>
        <v>52.701769379499964</v>
      </c>
      <c r="AF216" s="1">
        <f t="shared" si="70"/>
        <v>53.42615802338776</v>
      </c>
      <c r="AG216" s="1">
        <f t="shared" si="71"/>
        <v>63.908673825467545</v>
      </c>
      <c r="AI216" s="1">
        <f t="shared" si="72"/>
        <v>77.90638807670707</v>
      </c>
      <c r="AJ216" s="1">
        <f t="shared" si="73"/>
        <v>82.04943968265447</v>
      </c>
      <c r="AK216" s="1">
        <f t="shared" si="74"/>
        <v>84.29401821603786</v>
      </c>
      <c r="AN216" s="12">
        <f t="shared" si="75"/>
        <v>29.299736841219747</v>
      </c>
      <c r="AO216" s="12">
        <f t="shared" si="76"/>
        <v>2.268334506448005</v>
      </c>
      <c r="AP216" s="12">
        <f t="shared" si="77"/>
        <v>16.052232214357034</v>
      </c>
    </row>
    <row r="217" spans="1:42" ht="12.75">
      <c r="A217">
        <f t="shared" si="78"/>
        <v>211</v>
      </c>
      <c r="B217">
        <v>-17.0557</v>
      </c>
      <c r="C217">
        <v>34.9748</v>
      </c>
      <c r="D217">
        <v>51.7982</v>
      </c>
      <c r="E217" s="1">
        <f t="shared" si="79"/>
        <v>0.3644176175763224</v>
      </c>
      <c r="G217">
        <v>30.918</v>
      </c>
      <c r="H217">
        <v>54.8447</v>
      </c>
      <c r="I217">
        <v>60.8084</v>
      </c>
      <c r="J217" s="1">
        <f t="shared" si="80"/>
        <v>0.3643310170710156</v>
      </c>
      <c r="L217">
        <v>-2.9337</v>
      </c>
      <c r="M217">
        <v>96.025</v>
      </c>
      <c r="N217">
        <v>64.358</v>
      </c>
      <c r="O217" s="1">
        <f t="shared" si="81"/>
        <v>0.36433101707101473</v>
      </c>
      <c r="Q217">
        <v>9.2794</v>
      </c>
      <c r="R217">
        <v>77.5958</v>
      </c>
      <c r="S217">
        <v>-14.3843</v>
      </c>
      <c r="T217" s="1">
        <f t="shared" si="82"/>
        <v>0.36433101707101473</v>
      </c>
      <c r="V217" s="1">
        <f t="shared" si="63"/>
        <v>9.2794</v>
      </c>
      <c r="W217" s="1">
        <f t="shared" si="64"/>
        <v>77.5958</v>
      </c>
      <c r="X217" s="1">
        <f t="shared" si="65"/>
        <v>285.625</v>
      </c>
      <c r="Y217" s="1">
        <f t="shared" si="83"/>
        <v>0.36433101707101473</v>
      </c>
      <c r="AA217" s="1">
        <f t="shared" si="66"/>
        <v>239.13397820311943</v>
      </c>
      <c r="AB217" s="1">
        <f t="shared" si="67"/>
        <v>226.99855769746642</v>
      </c>
      <c r="AC217" s="1">
        <f t="shared" si="68"/>
        <v>222.36879392857713</v>
      </c>
      <c r="AE217" s="1">
        <f t="shared" si="69"/>
        <v>52.70173167686239</v>
      </c>
      <c r="AF217" s="1">
        <f t="shared" si="70"/>
        <v>53.42615802338776</v>
      </c>
      <c r="AG217" s="1">
        <f t="shared" si="71"/>
        <v>63.90857829806575</v>
      </c>
      <c r="AI217" s="1">
        <f t="shared" si="72"/>
        <v>77.90640800700021</v>
      </c>
      <c r="AJ217" s="1">
        <f t="shared" si="73"/>
        <v>82.04943968265447</v>
      </c>
      <c r="AK217" s="1">
        <f t="shared" si="74"/>
        <v>84.29401821603786</v>
      </c>
      <c r="AN217" s="12">
        <f t="shared" si="75"/>
        <v>29.29971676111764</v>
      </c>
      <c r="AO217" s="12">
        <f t="shared" si="76"/>
        <v>2.268334506448004</v>
      </c>
      <c r="AP217" s="12">
        <f t="shared" si="77"/>
        <v>16.052237682038673</v>
      </c>
    </row>
    <row r="218" spans="1:42" ht="12.75">
      <c r="A218">
        <f t="shared" si="78"/>
        <v>212</v>
      </c>
      <c r="B218">
        <v>-17.2379</v>
      </c>
      <c r="C218">
        <v>35.2904</v>
      </c>
      <c r="D218">
        <v>51.7982</v>
      </c>
      <c r="E218" s="1">
        <f t="shared" si="79"/>
        <v>0.3644176175763145</v>
      </c>
      <c r="G218">
        <v>30.7358</v>
      </c>
      <c r="H218">
        <v>55.1603</v>
      </c>
      <c r="I218">
        <v>60.8084</v>
      </c>
      <c r="J218" s="1">
        <f t="shared" si="80"/>
        <v>0.3644176175763145</v>
      </c>
      <c r="L218">
        <v>-3.1158</v>
      </c>
      <c r="M218">
        <v>96.3406</v>
      </c>
      <c r="N218">
        <v>64.358</v>
      </c>
      <c r="O218" s="1">
        <f t="shared" si="81"/>
        <v>0.36436763028566804</v>
      </c>
      <c r="Q218">
        <v>9.0972</v>
      </c>
      <c r="R218">
        <v>77.9114</v>
      </c>
      <c r="S218">
        <v>-14.3843</v>
      </c>
      <c r="T218" s="1">
        <f t="shared" si="82"/>
        <v>0.3644176175763216</v>
      </c>
      <c r="V218" s="1">
        <f t="shared" si="63"/>
        <v>9.0972</v>
      </c>
      <c r="W218" s="1">
        <f t="shared" si="64"/>
        <v>77.9114</v>
      </c>
      <c r="X218" s="1">
        <f t="shared" si="65"/>
        <v>285.625</v>
      </c>
      <c r="Y218" s="1">
        <f t="shared" si="83"/>
        <v>0.3644176175763216</v>
      </c>
      <c r="AA218" s="1">
        <f t="shared" si="66"/>
        <v>239.13397820311943</v>
      </c>
      <c r="AB218" s="1">
        <f t="shared" si="67"/>
        <v>226.99855769746642</v>
      </c>
      <c r="AC218" s="1">
        <f t="shared" si="68"/>
        <v>222.3687884363271</v>
      </c>
      <c r="AE218" s="1">
        <f t="shared" si="69"/>
        <v>52.70173167686239</v>
      </c>
      <c r="AF218" s="1">
        <f t="shared" si="70"/>
        <v>53.42609466178489</v>
      </c>
      <c r="AG218" s="1">
        <f t="shared" si="71"/>
        <v>63.908600395330204</v>
      </c>
      <c r="AI218" s="1">
        <f t="shared" si="72"/>
        <v>77.90640800700021</v>
      </c>
      <c r="AJ218" s="1">
        <f t="shared" si="73"/>
        <v>82.04943968265447</v>
      </c>
      <c r="AK218" s="1">
        <f t="shared" si="74"/>
        <v>84.29403237895815</v>
      </c>
      <c r="AN218" s="12">
        <f t="shared" si="75"/>
        <v>29.299716761117647</v>
      </c>
      <c r="AO218" s="12">
        <f t="shared" si="76"/>
        <v>2.2683798870929914</v>
      </c>
      <c r="AP218" s="12">
        <f t="shared" si="77"/>
        <v>16.05216389177758</v>
      </c>
    </row>
    <row r="219" spans="1:42" ht="12.75">
      <c r="A219">
        <f t="shared" si="78"/>
        <v>213</v>
      </c>
      <c r="B219">
        <v>-17.4201</v>
      </c>
      <c r="C219">
        <v>35.6059</v>
      </c>
      <c r="D219">
        <v>51.7982</v>
      </c>
      <c r="E219" s="1">
        <f t="shared" si="79"/>
        <v>0.3643310170710156</v>
      </c>
      <c r="G219">
        <v>30.5536</v>
      </c>
      <c r="H219">
        <v>55.4758</v>
      </c>
      <c r="I219">
        <v>60.8084</v>
      </c>
      <c r="J219" s="1">
        <f t="shared" si="80"/>
        <v>0.3643310170710156</v>
      </c>
      <c r="L219">
        <v>-3.298</v>
      </c>
      <c r="M219">
        <v>96.6561</v>
      </c>
      <c r="N219">
        <v>64.358</v>
      </c>
      <c r="O219" s="1">
        <f t="shared" si="81"/>
        <v>0.36433101707101473</v>
      </c>
      <c r="Q219">
        <v>8.915</v>
      </c>
      <c r="R219">
        <v>78.2269</v>
      </c>
      <c r="S219">
        <v>-14.3843</v>
      </c>
      <c r="T219" s="1">
        <f t="shared" si="82"/>
        <v>0.3643310170710156</v>
      </c>
      <c r="V219" s="1">
        <f t="shared" si="63"/>
        <v>8.915</v>
      </c>
      <c r="W219" s="1">
        <f t="shared" si="64"/>
        <v>78.2269</v>
      </c>
      <c r="X219" s="1">
        <f t="shared" si="65"/>
        <v>285.625</v>
      </c>
      <c r="Y219" s="1">
        <f t="shared" si="83"/>
        <v>0.3643310170710156</v>
      </c>
      <c r="AA219" s="1">
        <f t="shared" si="66"/>
        <v>239.13397820311943</v>
      </c>
      <c r="AB219" s="1">
        <f t="shared" si="67"/>
        <v>226.99855769746642</v>
      </c>
      <c r="AC219" s="1">
        <f t="shared" si="68"/>
        <v>222.3687884363271</v>
      </c>
      <c r="AE219" s="1">
        <f t="shared" si="69"/>
        <v>52.70173167686239</v>
      </c>
      <c r="AF219" s="1">
        <f t="shared" si="70"/>
        <v>53.42609466178489</v>
      </c>
      <c r="AG219" s="1">
        <f t="shared" si="71"/>
        <v>63.908600395330204</v>
      </c>
      <c r="AI219" s="1">
        <f t="shared" si="72"/>
        <v>77.90640800700021</v>
      </c>
      <c r="AJ219" s="1">
        <f t="shared" si="73"/>
        <v>82.04943968265447</v>
      </c>
      <c r="AK219" s="1">
        <f t="shared" si="74"/>
        <v>84.29403237895815</v>
      </c>
      <c r="AN219" s="12">
        <f t="shared" si="75"/>
        <v>29.299716761117647</v>
      </c>
      <c r="AO219" s="12">
        <f t="shared" si="76"/>
        <v>2.2683798870929928</v>
      </c>
      <c r="AP219" s="12">
        <f t="shared" si="77"/>
        <v>16.052163891777578</v>
      </c>
    </row>
    <row r="220" spans="1:42" ht="12.75">
      <c r="A220">
        <f t="shared" si="78"/>
        <v>214</v>
      </c>
      <c r="B220">
        <v>-17.6022</v>
      </c>
      <c r="C220">
        <v>35.9215</v>
      </c>
      <c r="D220">
        <v>51.7982</v>
      </c>
      <c r="E220" s="1">
        <f t="shared" si="79"/>
        <v>0.3643676302856794</v>
      </c>
      <c r="G220">
        <v>30.3715</v>
      </c>
      <c r="H220">
        <v>55.7914</v>
      </c>
      <c r="I220">
        <v>60.8084</v>
      </c>
      <c r="J220" s="1">
        <f t="shared" si="80"/>
        <v>0.3643676302856794</v>
      </c>
      <c r="L220">
        <v>-3.4802</v>
      </c>
      <c r="M220">
        <v>96.9717</v>
      </c>
      <c r="N220">
        <v>64.358</v>
      </c>
      <c r="O220" s="1">
        <f t="shared" si="81"/>
        <v>0.3644176175763216</v>
      </c>
      <c r="Q220">
        <v>8.7328</v>
      </c>
      <c r="R220">
        <v>78.5425</v>
      </c>
      <c r="S220">
        <v>-14.3843</v>
      </c>
      <c r="T220" s="1">
        <f t="shared" si="82"/>
        <v>0.3644176175763216</v>
      </c>
      <c r="V220" s="1">
        <f t="shared" si="63"/>
        <v>8.7328</v>
      </c>
      <c r="W220" s="1">
        <f t="shared" si="64"/>
        <v>78.5425</v>
      </c>
      <c r="X220" s="1">
        <f t="shared" si="65"/>
        <v>285.625</v>
      </c>
      <c r="Y220" s="1">
        <f t="shared" si="83"/>
        <v>0.3644176175763216</v>
      </c>
      <c r="AA220" s="1">
        <f t="shared" si="66"/>
        <v>239.13396719044326</v>
      </c>
      <c r="AB220" s="1">
        <f t="shared" si="67"/>
        <v>226.99856722997174</v>
      </c>
      <c r="AC220" s="1">
        <f t="shared" si="68"/>
        <v>222.3687884363271</v>
      </c>
      <c r="AE220" s="1">
        <f t="shared" si="69"/>
        <v>52.70173167686239</v>
      </c>
      <c r="AF220" s="1">
        <f t="shared" si="70"/>
        <v>53.42615802338776</v>
      </c>
      <c r="AG220" s="1">
        <f t="shared" si="71"/>
        <v>63.90857829806574</v>
      </c>
      <c r="AI220" s="1">
        <f t="shared" si="72"/>
        <v>77.90642032171442</v>
      </c>
      <c r="AJ220" s="1">
        <f t="shared" si="73"/>
        <v>82.04942245481092</v>
      </c>
      <c r="AK220" s="1">
        <f t="shared" si="74"/>
        <v>84.29403237895815</v>
      </c>
      <c r="AN220" s="12">
        <f t="shared" si="75"/>
        <v>29.299755027065572</v>
      </c>
      <c r="AO220" s="12">
        <f t="shared" si="76"/>
        <v>2.268411756043245</v>
      </c>
      <c r="AP220" s="12">
        <f t="shared" si="77"/>
        <v>16.052140254643035</v>
      </c>
    </row>
    <row r="221" spans="1:42" ht="12.75">
      <c r="A221">
        <f t="shared" si="78"/>
        <v>215</v>
      </c>
      <c r="B221">
        <v>-17.7845</v>
      </c>
      <c r="C221">
        <v>36.2371</v>
      </c>
      <c r="D221">
        <v>51.7982</v>
      </c>
      <c r="E221" s="1">
        <f t="shared" si="79"/>
        <v>0.36446762544840416</v>
      </c>
      <c r="G221">
        <v>30.1893</v>
      </c>
      <c r="H221">
        <v>56.107</v>
      </c>
      <c r="I221">
        <v>60.8084</v>
      </c>
      <c r="J221" s="1">
        <f t="shared" si="80"/>
        <v>0.3644176175763163</v>
      </c>
      <c r="L221">
        <v>-3.6624</v>
      </c>
      <c r="M221">
        <v>97.2873</v>
      </c>
      <c r="N221">
        <v>64.358</v>
      </c>
      <c r="O221" s="1">
        <f t="shared" si="81"/>
        <v>0.3644176175763216</v>
      </c>
      <c r="Q221">
        <v>8.5506</v>
      </c>
      <c r="R221">
        <v>78.8581</v>
      </c>
      <c r="S221">
        <v>-14.3843</v>
      </c>
      <c r="T221" s="1">
        <f t="shared" si="82"/>
        <v>0.36441761757630925</v>
      </c>
      <c r="V221" s="1">
        <f t="shared" si="63"/>
        <v>8.5506</v>
      </c>
      <c r="W221" s="1">
        <f t="shared" si="64"/>
        <v>78.8581</v>
      </c>
      <c r="X221" s="1">
        <f t="shared" si="65"/>
        <v>285.625</v>
      </c>
      <c r="Y221" s="1">
        <f t="shared" si="83"/>
        <v>0.36441761757630925</v>
      </c>
      <c r="AA221" s="1">
        <f t="shared" si="66"/>
        <v>239.13397820311943</v>
      </c>
      <c r="AB221" s="1">
        <f t="shared" si="67"/>
        <v>226.99856722997174</v>
      </c>
      <c r="AC221" s="1">
        <f t="shared" si="68"/>
        <v>222.3687884363271</v>
      </c>
      <c r="AE221" s="1">
        <f t="shared" si="69"/>
        <v>52.70182270557632</v>
      </c>
      <c r="AF221" s="1">
        <f t="shared" si="70"/>
        <v>53.42615802338776</v>
      </c>
      <c r="AG221" s="1">
        <f t="shared" si="71"/>
        <v>63.90860039533021</v>
      </c>
      <c r="AI221" s="1">
        <f t="shared" si="72"/>
        <v>77.90640800700021</v>
      </c>
      <c r="AJ221" s="1">
        <f t="shared" si="73"/>
        <v>82.04942245481092</v>
      </c>
      <c r="AK221" s="1">
        <f t="shared" si="74"/>
        <v>84.29403237895815</v>
      </c>
      <c r="AN221" s="12">
        <f t="shared" si="75"/>
        <v>29.299746710138276</v>
      </c>
      <c r="AO221" s="12">
        <f t="shared" si="76"/>
        <v>2.2684117560432524</v>
      </c>
      <c r="AP221" s="12">
        <f t="shared" si="77"/>
        <v>16.05216389177758</v>
      </c>
    </row>
    <row r="222" spans="1:42" ht="12.75">
      <c r="A222">
        <f t="shared" si="78"/>
        <v>216</v>
      </c>
      <c r="B222">
        <v>-17.9666</v>
      </c>
      <c r="C222">
        <v>36.5526</v>
      </c>
      <c r="D222">
        <v>51.7982</v>
      </c>
      <c r="E222" s="1">
        <f t="shared" si="79"/>
        <v>0.3642810178968971</v>
      </c>
      <c r="G222">
        <v>30.0071</v>
      </c>
      <c r="H222">
        <v>56.4225</v>
      </c>
      <c r="I222">
        <v>60.8084</v>
      </c>
      <c r="J222" s="1">
        <f t="shared" si="80"/>
        <v>0.36433101707101384</v>
      </c>
      <c r="L222">
        <v>-3.8446</v>
      </c>
      <c r="M222">
        <v>97.6028</v>
      </c>
      <c r="N222">
        <v>64.358</v>
      </c>
      <c r="O222" s="1">
        <f t="shared" si="81"/>
        <v>0.36433101707101473</v>
      </c>
      <c r="Q222">
        <v>8.3684</v>
      </c>
      <c r="R222">
        <v>79.1736</v>
      </c>
      <c r="S222">
        <v>-14.3843</v>
      </c>
      <c r="T222" s="1">
        <f t="shared" si="82"/>
        <v>0.36433101707101473</v>
      </c>
      <c r="V222" s="1">
        <f t="shared" si="63"/>
        <v>8.3684</v>
      </c>
      <c r="W222" s="1">
        <f t="shared" si="64"/>
        <v>79.1736</v>
      </c>
      <c r="X222" s="1">
        <f t="shared" si="65"/>
        <v>285.625</v>
      </c>
      <c r="Y222" s="1">
        <f t="shared" si="83"/>
        <v>0.36433101707101473</v>
      </c>
      <c r="AA222" s="1">
        <f t="shared" si="66"/>
        <v>239.13396719044326</v>
      </c>
      <c r="AB222" s="1">
        <f t="shared" si="67"/>
        <v>226.99856722997174</v>
      </c>
      <c r="AC222" s="1">
        <f t="shared" si="68"/>
        <v>222.3687884363271</v>
      </c>
      <c r="AE222" s="1">
        <f t="shared" si="69"/>
        <v>52.70173167686239</v>
      </c>
      <c r="AF222" s="1">
        <f t="shared" si="70"/>
        <v>53.42615802338776</v>
      </c>
      <c r="AG222" s="1">
        <f t="shared" si="71"/>
        <v>63.90857829806575</v>
      </c>
      <c r="AI222" s="1">
        <f t="shared" si="72"/>
        <v>77.90642032171442</v>
      </c>
      <c r="AJ222" s="1">
        <f t="shared" si="73"/>
        <v>82.04942245481092</v>
      </c>
      <c r="AK222" s="1">
        <f t="shared" si="74"/>
        <v>84.29403237895815</v>
      </c>
      <c r="AN222" s="12">
        <f t="shared" si="75"/>
        <v>29.29975502706556</v>
      </c>
      <c r="AO222" s="12">
        <f t="shared" si="76"/>
        <v>2.2684117560432524</v>
      </c>
      <c r="AP222" s="12">
        <f t="shared" si="77"/>
        <v>16.05214025464304</v>
      </c>
    </row>
    <row r="223" spans="1:42" ht="12.75">
      <c r="A223">
        <f t="shared" si="78"/>
        <v>217</v>
      </c>
      <c r="B223">
        <v>-18.1488</v>
      </c>
      <c r="C223">
        <v>36.8682</v>
      </c>
      <c r="D223">
        <v>51.7982</v>
      </c>
      <c r="E223" s="1">
        <f t="shared" si="79"/>
        <v>0.3644176175763224</v>
      </c>
      <c r="G223">
        <v>29.8249</v>
      </c>
      <c r="H223">
        <v>56.7381</v>
      </c>
      <c r="I223">
        <v>60.8084</v>
      </c>
      <c r="J223" s="1">
        <f t="shared" si="80"/>
        <v>0.3644176175763224</v>
      </c>
      <c r="L223">
        <v>-4.0268</v>
      </c>
      <c r="M223">
        <v>97.9184</v>
      </c>
      <c r="N223">
        <v>64.358</v>
      </c>
      <c r="O223" s="1">
        <f t="shared" si="81"/>
        <v>0.3644176175763216</v>
      </c>
      <c r="Q223">
        <v>8.1863</v>
      </c>
      <c r="R223">
        <v>79.4892</v>
      </c>
      <c r="S223">
        <v>-14.3843</v>
      </c>
      <c r="T223" s="1">
        <f t="shared" si="82"/>
        <v>0.3643676302856803</v>
      </c>
      <c r="V223" s="1">
        <f t="shared" si="63"/>
        <v>8.1863</v>
      </c>
      <c r="W223" s="1">
        <f t="shared" si="64"/>
        <v>79.4892</v>
      </c>
      <c r="X223" s="1">
        <f t="shared" si="65"/>
        <v>285.625</v>
      </c>
      <c r="Y223" s="1">
        <f t="shared" si="83"/>
        <v>0.3643676302856803</v>
      </c>
      <c r="AA223" s="1">
        <f t="shared" si="66"/>
        <v>239.13397820311943</v>
      </c>
      <c r="AB223" s="1">
        <f t="shared" si="67"/>
        <v>226.99855769746642</v>
      </c>
      <c r="AC223" s="1">
        <f t="shared" si="68"/>
        <v>222.36879392857713</v>
      </c>
      <c r="AE223" s="1">
        <f t="shared" si="69"/>
        <v>52.70173167686239</v>
      </c>
      <c r="AF223" s="1">
        <f t="shared" si="70"/>
        <v>53.42615802338776</v>
      </c>
      <c r="AG223" s="1">
        <f t="shared" si="71"/>
        <v>63.90857829806575</v>
      </c>
      <c r="AI223" s="1">
        <f t="shared" si="72"/>
        <v>77.90640800700021</v>
      </c>
      <c r="AJ223" s="1">
        <f t="shared" si="73"/>
        <v>82.04943968265447</v>
      </c>
      <c r="AK223" s="1">
        <f t="shared" si="74"/>
        <v>84.29401821603786</v>
      </c>
      <c r="AN223" s="12">
        <f t="shared" si="75"/>
        <v>29.299716761117644</v>
      </c>
      <c r="AO223" s="12">
        <f t="shared" si="76"/>
        <v>2.268334506448006</v>
      </c>
      <c r="AP223" s="12">
        <f t="shared" si="77"/>
        <v>16.052237682038673</v>
      </c>
    </row>
    <row r="224" spans="1:42" ht="12.75">
      <c r="A224">
        <f t="shared" si="78"/>
        <v>218</v>
      </c>
      <c r="B224">
        <v>-18.331</v>
      </c>
      <c r="C224">
        <v>37.1837</v>
      </c>
      <c r="D224">
        <v>51.7982</v>
      </c>
      <c r="E224" s="1">
        <f t="shared" si="79"/>
        <v>0.36433101707101384</v>
      </c>
      <c r="G224">
        <v>29.6427</v>
      </c>
      <c r="H224">
        <v>57.0537</v>
      </c>
      <c r="I224">
        <v>60.8084</v>
      </c>
      <c r="J224" s="1">
        <f t="shared" si="80"/>
        <v>0.3644176175763145</v>
      </c>
      <c r="L224">
        <v>-4.209</v>
      </c>
      <c r="M224">
        <v>98.234</v>
      </c>
      <c r="N224">
        <v>64.358</v>
      </c>
      <c r="O224" s="1">
        <f t="shared" si="81"/>
        <v>0.36441761757630925</v>
      </c>
      <c r="Q224">
        <v>8.004</v>
      </c>
      <c r="R224">
        <v>79.8048</v>
      </c>
      <c r="S224">
        <v>-14.3843</v>
      </c>
      <c r="T224" s="1">
        <f t="shared" si="82"/>
        <v>0.36446762544840944</v>
      </c>
      <c r="V224" s="1">
        <f t="shared" si="63"/>
        <v>8.004</v>
      </c>
      <c r="W224" s="1">
        <f t="shared" si="64"/>
        <v>79.8048</v>
      </c>
      <c r="X224" s="1">
        <f t="shared" si="65"/>
        <v>285.625</v>
      </c>
      <c r="Y224" s="1">
        <f t="shared" si="83"/>
        <v>0.36446762544840944</v>
      </c>
      <c r="AA224" s="1">
        <f t="shared" si="66"/>
        <v>239.1339850135275</v>
      </c>
      <c r="AB224" s="1">
        <f t="shared" si="67"/>
        <v>226.99856722997174</v>
      </c>
      <c r="AC224" s="1">
        <f t="shared" si="68"/>
        <v>222.3687884363271</v>
      </c>
      <c r="AE224" s="1">
        <f t="shared" si="69"/>
        <v>52.701769379499964</v>
      </c>
      <c r="AF224" s="1">
        <f t="shared" si="70"/>
        <v>53.42615802338776</v>
      </c>
      <c r="AG224" s="1">
        <f t="shared" si="71"/>
        <v>63.90867382546753</v>
      </c>
      <c r="AI224" s="1">
        <f t="shared" si="72"/>
        <v>77.90640039139855</v>
      </c>
      <c r="AJ224" s="1">
        <f t="shared" si="73"/>
        <v>82.04942245481092</v>
      </c>
      <c r="AK224" s="1">
        <f t="shared" si="74"/>
        <v>84.29403237895815</v>
      </c>
      <c r="AN224" s="12">
        <f t="shared" si="75"/>
        <v>29.29977510733206</v>
      </c>
      <c r="AO224" s="12">
        <f t="shared" si="76"/>
        <v>2.268411756043245</v>
      </c>
      <c r="AP224" s="12">
        <f t="shared" si="77"/>
        <v>16.05213478695329</v>
      </c>
    </row>
    <row r="225" spans="1:42" ht="12.75">
      <c r="A225">
        <f t="shared" si="78"/>
        <v>219</v>
      </c>
      <c r="B225">
        <v>-18.5132</v>
      </c>
      <c r="C225">
        <v>37.4993</v>
      </c>
      <c r="D225">
        <v>51.7982</v>
      </c>
      <c r="E225" s="1">
        <f t="shared" si="79"/>
        <v>0.3644176175763163</v>
      </c>
      <c r="G225">
        <v>29.4605</v>
      </c>
      <c r="H225">
        <v>57.3692</v>
      </c>
      <c r="I225">
        <v>60.8084</v>
      </c>
      <c r="J225" s="1">
        <f t="shared" si="80"/>
        <v>0.3643310170710156</v>
      </c>
      <c r="L225">
        <v>-4.3912</v>
      </c>
      <c r="M225">
        <v>98.5495</v>
      </c>
      <c r="N225">
        <v>64.358</v>
      </c>
      <c r="O225" s="1">
        <f t="shared" si="81"/>
        <v>0.3643310170710152</v>
      </c>
      <c r="Q225">
        <v>7.8219</v>
      </c>
      <c r="R225">
        <v>80.1203</v>
      </c>
      <c r="S225">
        <v>-14.3843</v>
      </c>
      <c r="T225" s="1">
        <f t="shared" si="82"/>
        <v>0.36428101789689754</v>
      </c>
      <c r="V225" s="1">
        <f t="shared" si="63"/>
        <v>7.8219</v>
      </c>
      <c r="W225" s="1">
        <f t="shared" si="64"/>
        <v>80.1203</v>
      </c>
      <c r="X225" s="1">
        <f t="shared" si="65"/>
        <v>285.625</v>
      </c>
      <c r="Y225" s="1">
        <f t="shared" si="83"/>
        <v>0.36428101789689754</v>
      </c>
      <c r="AA225" s="1">
        <f t="shared" si="66"/>
        <v>239.13397820311943</v>
      </c>
      <c r="AB225" s="1">
        <f t="shared" si="67"/>
        <v>226.99855769746642</v>
      </c>
      <c r="AC225" s="1">
        <f t="shared" si="68"/>
        <v>222.36879392857713</v>
      </c>
      <c r="AE225" s="1">
        <f t="shared" si="69"/>
        <v>52.70173167686239</v>
      </c>
      <c r="AF225" s="1">
        <f t="shared" si="70"/>
        <v>53.42615802338776</v>
      </c>
      <c r="AG225" s="1">
        <f t="shared" si="71"/>
        <v>63.90857829806574</v>
      </c>
      <c r="AI225" s="1">
        <f t="shared" si="72"/>
        <v>77.90640800700021</v>
      </c>
      <c r="AJ225" s="1">
        <f t="shared" si="73"/>
        <v>82.04943968265447</v>
      </c>
      <c r="AK225" s="1">
        <f t="shared" si="74"/>
        <v>84.29401821603786</v>
      </c>
      <c r="AN225" s="12">
        <f t="shared" si="75"/>
        <v>29.299716761117647</v>
      </c>
      <c r="AO225" s="12">
        <f t="shared" si="76"/>
        <v>2.2683345064479976</v>
      </c>
      <c r="AP225" s="12">
        <f t="shared" si="77"/>
        <v>16.05223768203867</v>
      </c>
    </row>
    <row r="226" spans="1:42" ht="12.75">
      <c r="A226">
        <f t="shared" si="78"/>
        <v>220</v>
      </c>
      <c r="B226">
        <v>-18.6954</v>
      </c>
      <c r="C226">
        <v>37.8149</v>
      </c>
      <c r="D226">
        <v>51.7982</v>
      </c>
      <c r="E226" s="1">
        <f t="shared" si="79"/>
        <v>0.36441761757632063</v>
      </c>
      <c r="G226">
        <v>29.2783</v>
      </c>
      <c r="H226">
        <v>57.6848</v>
      </c>
      <c r="I226">
        <v>60.8084</v>
      </c>
      <c r="J226" s="1">
        <f t="shared" si="80"/>
        <v>0.36441761757632063</v>
      </c>
      <c r="L226">
        <v>-4.5734</v>
      </c>
      <c r="M226">
        <v>98.8651</v>
      </c>
      <c r="N226">
        <v>64.358</v>
      </c>
      <c r="O226" s="1">
        <f t="shared" si="81"/>
        <v>0.3644176175763216</v>
      </c>
      <c r="Q226">
        <v>7.6397</v>
      </c>
      <c r="R226">
        <v>80.4359</v>
      </c>
      <c r="S226">
        <v>-14.3843</v>
      </c>
      <c r="T226" s="1">
        <f t="shared" si="82"/>
        <v>0.3644176175763216</v>
      </c>
      <c r="V226" s="1">
        <f t="shared" si="63"/>
        <v>7.6397</v>
      </c>
      <c r="W226" s="1">
        <f t="shared" si="64"/>
        <v>80.4359</v>
      </c>
      <c r="X226" s="1">
        <f t="shared" si="65"/>
        <v>285.625</v>
      </c>
      <c r="Y226" s="1">
        <f t="shared" si="83"/>
        <v>0.3644176175763216</v>
      </c>
      <c r="AA226" s="1">
        <f t="shared" si="66"/>
        <v>239.13397820311943</v>
      </c>
      <c r="AB226" s="1">
        <f t="shared" si="67"/>
        <v>226.99855769746642</v>
      </c>
      <c r="AC226" s="1">
        <f t="shared" si="68"/>
        <v>222.36879392857713</v>
      </c>
      <c r="AE226" s="1">
        <f t="shared" si="69"/>
        <v>52.70173167686239</v>
      </c>
      <c r="AF226" s="1">
        <f t="shared" si="70"/>
        <v>53.42615802338776</v>
      </c>
      <c r="AG226" s="1">
        <f t="shared" si="71"/>
        <v>63.90857829806574</v>
      </c>
      <c r="AI226" s="1">
        <f t="shared" si="72"/>
        <v>77.90640800700021</v>
      </c>
      <c r="AJ226" s="1">
        <f t="shared" si="73"/>
        <v>82.04943968265447</v>
      </c>
      <c r="AK226" s="1">
        <f t="shared" si="74"/>
        <v>84.29401821603786</v>
      </c>
      <c r="AN226" s="12">
        <f t="shared" si="75"/>
        <v>29.299716761117647</v>
      </c>
      <c r="AO226" s="12">
        <f t="shared" si="76"/>
        <v>2.2683345064479976</v>
      </c>
      <c r="AP226" s="12">
        <f t="shared" si="77"/>
        <v>16.05223768203867</v>
      </c>
    </row>
    <row r="227" spans="1:42" ht="12.75">
      <c r="A227">
        <f t="shared" si="78"/>
        <v>221</v>
      </c>
      <c r="B227">
        <v>-18.8776</v>
      </c>
      <c r="C227">
        <v>38.1304</v>
      </c>
      <c r="D227">
        <v>51.7982</v>
      </c>
      <c r="E227" s="1">
        <f t="shared" si="79"/>
        <v>0.3643310170710156</v>
      </c>
      <c r="G227">
        <v>29.0961</v>
      </c>
      <c r="H227">
        <v>58.0003</v>
      </c>
      <c r="I227">
        <v>60.8084</v>
      </c>
      <c r="J227" s="1">
        <f t="shared" si="80"/>
        <v>0.3643310170710156</v>
      </c>
      <c r="L227">
        <v>-4.7555</v>
      </c>
      <c r="M227">
        <v>99.1806</v>
      </c>
      <c r="N227">
        <v>64.358</v>
      </c>
      <c r="O227" s="1">
        <f t="shared" si="81"/>
        <v>0.36428101789689754</v>
      </c>
      <c r="Q227">
        <v>7.4575</v>
      </c>
      <c r="R227">
        <v>80.7514</v>
      </c>
      <c r="S227">
        <v>-14.3843</v>
      </c>
      <c r="T227" s="1">
        <f t="shared" si="82"/>
        <v>0.3643310170710152</v>
      </c>
      <c r="V227" s="1">
        <f t="shared" si="63"/>
        <v>7.4575</v>
      </c>
      <c r="W227" s="1">
        <f t="shared" si="64"/>
        <v>80.7514</v>
      </c>
      <c r="X227" s="1">
        <f t="shared" si="65"/>
        <v>285.625</v>
      </c>
      <c r="Y227" s="1">
        <f t="shared" si="83"/>
        <v>0.3643310170710152</v>
      </c>
      <c r="AA227" s="1">
        <f t="shared" si="66"/>
        <v>239.13397820311943</v>
      </c>
      <c r="AB227" s="1">
        <f t="shared" si="67"/>
        <v>226.99855769746642</v>
      </c>
      <c r="AC227" s="1">
        <f t="shared" si="68"/>
        <v>222.3687884363271</v>
      </c>
      <c r="AE227" s="1">
        <f t="shared" si="69"/>
        <v>52.70173167686239</v>
      </c>
      <c r="AF227" s="1">
        <f t="shared" si="70"/>
        <v>53.42609466178489</v>
      </c>
      <c r="AG227" s="1">
        <f t="shared" si="71"/>
        <v>63.908600395330204</v>
      </c>
      <c r="AI227" s="1">
        <f t="shared" si="72"/>
        <v>77.90640800700021</v>
      </c>
      <c r="AJ227" s="1">
        <f t="shared" si="73"/>
        <v>82.04943968265447</v>
      </c>
      <c r="AK227" s="1">
        <f t="shared" si="74"/>
        <v>84.29403237895815</v>
      </c>
      <c r="AN227" s="12">
        <f t="shared" si="75"/>
        <v>29.299716761117647</v>
      </c>
      <c r="AO227" s="12">
        <f t="shared" si="76"/>
        <v>2.2683798870929928</v>
      </c>
      <c r="AP227" s="12">
        <f t="shared" si="77"/>
        <v>16.052163891777578</v>
      </c>
    </row>
    <row r="228" spans="1:42" ht="12.75">
      <c r="A228">
        <f t="shared" si="78"/>
        <v>222</v>
      </c>
      <c r="B228">
        <v>-19.0598</v>
      </c>
      <c r="C228">
        <v>38.446</v>
      </c>
      <c r="D228">
        <v>51.7982</v>
      </c>
      <c r="E228" s="1">
        <f t="shared" si="79"/>
        <v>0.3644176175763145</v>
      </c>
      <c r="G228">
        <v>28.9139</v>
      </c>
      <c r="H228">
        <v>58.3159</v>
      </c>
      <c r="I228">
        <v>60.8084</v>
      </c>
      <c r="J228" s="1">
        <f t="shared" si="80"/>
        <v>0.3644176175763145</v>
      </c>
      <c r="L228">
        <v>-4.9378</v>
      </c>
      <c r="M228">
        <v>99.4962</v>
      </c>
      <c r="N228">
        <v>64.358</v>
      </c>
      <c r="O228" s="1">
        <f t="shared" si="81"/>
        <v>0.3644676254484099</v>
      </c>
      <c r="Q228">
        <v>7.2753</v>
      </c>
      <c r="R228">
        <v>81.067</v>
      </c>
      <c r="S228">
        <v>-14.3843</v>
      </c>
      <c r="T228" s="1">
        <f t="shared" si="82"/>
        <v>0.36441761757630925</v>
      </c>
      <c r="V228" s="1">
        <f t="shared" si="63"/>
        <v>7.2753</v>
      </c>
      <c r="W228" s="1">
        <f t="shared" si="64"/>
        <v>81.067</v>
      </c>
      <c r="X228" s="1">
        <f t="shared" si="65"/>
        <v>285.625</v>
      </c>
      <c r="Y228" s="1">
        <f t="shared" si="83"/>
        <v>0.36441761757630925</v>
      </c>
      <c r="AA228" s="1">
        <f t="shared" si="66"/>
        <v>239.13397820311943</v>
      </c>
      <c r="AB228" s="1">
        <f t="shared" si="67"/>
        <v>226.99855769746642</v>
      </c>
      <c r="AC228" s="1">
        <f t="shared" si="68"/>
        <v>222.36879392857713</v>
      </c>
      <c r="AE228" s="1">
        <f t="shared" si="69"/>
        <v>52.70173167686239</v>
      </c>
      <c r="AF228" s="1">
        <f t="shared" si="70"/>
        <v>53.42615802338776</v>
      </c>
      <c r="AG228" s="1">
        <f t="shared" si="71"/>
        <v>63.90857829806575</v>
      </c>
      <c r="AI228" s="1">
        <f t="shared" si="72"/>
        <v>77.90640800700021</v>
      </c>
      <c r="AJ228" s="1">
        <f t="shared" si="73"/>
        <v>82.04943968265447</v>
      </c>
      <c r="AK228" s="1">
        <f t="shared" si="74"/>
        <v>84.29401821603786</v>
      </c>
      <c r="AN228" s="12">
        <f t="shared" si="75"/>
        <v>29.299716761117644</v>
      </c>
      <c r="AO228" s="12">
        <f t="shared" si="76"/>
        <v>2.268334506448006</v>
      </c>
      <c r="AP228" s="12">
        <f t="shared" si="77"/>
        <v>16.052237682038673</v>
      </c>
    </row>
    <row r="229" spans="1:42" ht="12.75">
      <c r="A229">
        <f t="shared" si="78"/>
        <v>223</v>
      </c>
      <c r="B229">
        <v>-19.242</v>
      </c>
      <c r="C229">
        <v>38.7615</v>
      </c>
      <c r="D229">
        <v>51.7982</v>
      </c>
      <c r="E229" s="1">
        <f t="shared" si="79"/>
        <v>0.3643310170710156</v>
      </c>
      <c r="G229">
        <v>28.7317</v>
      </c>
      <c r="H229">
        <v>58.6315</v>
      </c>
      <c r="I229">
        <v>60.8084</v>
      </c>
      <c r="J229" s="1">
        <f t="shared" si="80"/>
        <v>0.3644176175763224</v>
      </c>
      <c r="L229">
        <v>-5.1199</v>
      </c>
      <c r="M229">
        <v>99.8118</v>
      </c>
      <c r="N229">
        <v>64.358</v>
      </c>
      <c r="O229" s="1">
        <f t="shared" si="81"/>
        <v>0.3643676302856803</v>
      </c>
      <c r="Q229">
        <v>7.0931</v>
      </c>
      <c r="R229">
        <v>81.3826</v>
      </c>
      <c r="S229">
        <v>-14.3843</v>
      </c>
      <c r="T229" s="1">
        <f t="shared" si="82"/>
        <v>0.3644176175763216</v>
      </c>
      <c r="V229" s="1">
        <f t="shared" si="63"/>
        <v>7.0931</v>
      </c>
      <c r="W229" s="1">
        <f t="shared" si="64"/>
        <v>81.3826</v>
      </c>
      <c r="X229" s="1">
        <f t="shared" si="65"/>
        <v>285.625</v>
      </c>
      <c r="Y229" s="1">
        <f t="shared" si="83"/>
        <v>0.3644176175763216</v>
      </c>
      <c r="AA229" s="1">
        <f t="shared" si="66"/>
        <v>239.13399602620285</v>
      </c>
      <c r="AB229" s="1">
        <f t="shared" si="67"/>
        <v>226.99855769746642</v>
      </c>
      <c r="AC229" s="1">
        <f t="shared" si="68"/>
        <v>222.3687884363271</v>
      </c>
      <c r="AE229" s="1">
        <f t="shared" si="69"/>
        <v>52.701769379499964</v>
      </c>
      <c r="AF229" s="1">
        <f t="shared" si="70"/>
        <v>53.42609466178489</v>
      </c>
      <c r="AG229" s="1">
        <f t="shared" si="71"/>
        <v>63.908695922698975</v>
      </c>
      <c r="AI229" s="1">
        <f t="shared" si="72"/>
        <v>77.90638807670707</v>
      </c>
      <c r="AJ229" s="1">
        <f t="shared" si="73"/>
        <v>82.04943968265447</v>
      </c>
      <c r="AK229" s="1">
        <f t="shared" si="74"/>
        <v>84.29403237895815</v>
      </c>
      <c r="AN229" s="12">
        <f t="shared" si="75"/>
        <v>29.299736841219747</v>
      </c>
      <c r="AO229" s="12">
        <f t="shared" si="76"/>
        <v>2.268379887093</v>
      </c>
      <c r="AP229" s="12">
        <f t="shared" si="77"/>
        <v>16.052158424062032</v>
      </c>
    </row>
    <row r="230" spans="1:42" ht="12.75">
      <c r="A230">
        <f t="shared" si="78"/>
        <v>224</v>
      </c>
      <c r="B230">
        <v>-19.4242</v>
      </c>
      <c r="C230">
        <v>39.0771</v>
      </c>
      <c r="D230">
        <v>51.7982</v>
      </c>
      <c r="E230" s="1">
        <f t="shared" si="79"/>
        <v>0.36441761757632063</v>
      </c>
      <c r="G230">
        <v>28.5496</v>
      </c>
      <c r="H230">
        <v>58.947</v>
      </c>
      <c r="I230">
        <v>60.8084</v>
      </c>
      <c r="J230" s="1">
        <f t="shared" si="80"/>
        <v>0.3642810178968971</v>
      </c>
      <c r="L230">
        <v>-5.3021</v>
      </c>
      <c r="M230">
        <v>100.1273</v>
      </c>
      <c r="N230">
        <v>64.358</v>
      </c>
      <c r="O230" s="1">
        <f t="shared" si="81"/>
        <v>0.36433101707101473</v>
      </c>
      <c r="Q230">
        <v>6.9109</v>
      </c>
      <c r="R230">
        <v>81.6981</v>
      </c>
      <c r="S230">
        <v>-14.3843</v>
      </c>
      <c r="T230" s="1">
        <f t="shared" si="82"/>
        <v>0.36433101707101473</v>
      </c>
      <c r="V230" s="1">
        <f t="shared" si="63"/>
        <v>6.9109</v>
      </c>
      <c r="W230" s="1">
        <f t="shared" si="64"/>
        <v>81.6981</v>
      </c>
      <c r="X230" s="1">
        <f t="shared" si="65"/>
        <v>285.625</v>
      </c>
      <c r="Y230" s="1">
        <f t="shared" si="83"/>
        <v>0.36433101707101473</v>
      </c>
      <c r="AA230" s="1">
        <f t="shared" si="66"/>
        <v>239.13397820311943</v>
      </c>
      <c r="AB230" s="1">
        <f t="shared" si="67"/>
        <v>226.99856722997174</v>
      </c>
      <c r="AC230" s="1">
        <f t="shared" si="68"/>
        <v>222.3687884363271</v>
      </c>
      <c r="AE230" s="1">
        <f t="shared" si="69"/>
        <v>52.70182270557632</v>
      </c>
      <c r="AF230" s="1">
        <f t="shared" si="70"/>
        <v>53.42615802338776</v>
      </c>
      <c r="AG230" s="1">
        <f t="shared" si="71"/>
        <v>63.90860039533021</v>
      </c>
      <c r="AI230" s="1">
        <f t="shared" si="72"/>
        <v>77.90640800700021</v>
      </c>
      <c r="AJ230" s="1">
        <f t="shared" si="73"/>
        <v>82.04942245481092</v>
      </c>
      <c r="AK230" s="1">
        <f t="shared" si="74"/>
        <v>84.29403237895815</v>
      </c>
      <c r="AN230" s="12">
        <f t="shared" si="75"/>
        <v>29.299746710138276</v>
      </c>
      <c r="AO230" s="12">
        <f t="shared" si="76"/>
        <v>2.2684117560432524</v>
      </c>
      <c r="AP230" s="12">
        <f t="shared" si="77"/>
        <v>16.05216389177758</v>
      </c>
    </row>
    <row r="231" spans="1:42" ht="12.75">
      <c r="A231">
        <f t="shared" si="78"/>
        <v>225</v>
      </c>
      <c r="B231">
        <v>-19.6063</v>
      </c>
      <c r="C231">
        <v>39.3927</v>
      </c>
      <c r="D231">
        <v>51.7982</v>
      </c>
      <c r="E231" s="1">
        <f t="shared" si="79"/>
        <v>0.3643676302856751</v>
      </c>
      <c r="G231">
        <v>28.3674</v>
      </c>
      <c r="H231">
        <v>59.2626</v>
      </c>
      <c r="I231">
        <v>60.8084</v>
      </c>
      <c r="J231" s="1">
        <f t="shared" si="80"/>
        <v>0.3644176175763163</v>
      </c>
      <c r="L231">
        <v>-5.4843</v>
      </c>
      <c r="M231">
        <v>100.4429</v>
      </c>
      <c r="N231">
        <v>64.358</v>
      </c>
      <c r="O231" s="1">
        <f t="shared" si="81"/>
        <v>0.36441761757630925</v>
      </c>
      <c r="Q231">
        <v>6.7287</v>
      </c>
      <c r="R231">
        <v>82.0137</v>
      </c>
      <c r="S231">
        <v>-14.3843</v>
      </c>
      <c r="T231" s="1">
        <f t="shared" si="82"/>
        <v>0.3644176175763216</v>
      </c>
      <c r="V231" s="1">
        <f t="shared" si="63"/>
        <v>6.7287</v>
      </c>
      <c r="W231" s="1">
        <f t="shared" si="64"/>
        <v>82.0137</v>
      </c>
      <c r="X231" s="1">
        <f t="shared" si="65"/>
        <v>285.625</v>
      </c>
      <c r="Y231" s="1">
        <f t="shared" si="83"/>
        <v>0.3644176175763216</v>
      </c>
      <c r="AA231" s="1">
        <f t="shared" si="66"/>
        <v>239.13396719044326</v>
      </c>
      <c r="AB231" s="1">
        <f t="shared" si="67"/>
        <v>226.99856722997174</v>
      </c>
      <c r="AC231" s="1">
        <f t="shared" si="68"/>
        <v>222.3687884363271</v>
      </c>
      <c r="AE231" s="1">
        <f t="shared" si="69"/>
        <v>52.70173167686239</v>
      </c>
      <c r="AF231" s="1">
        <f t="shared" si="70"/>
        <v>53.42615802338776</v>
      </c>
      <c r="AG231" s="1">
        <f t="shared" si="71"/>
        <v>63.90857829806574</v>
      </c>
      <c r="AI231" s="1">
        <f t="shared" si="72"/>
        <v>77.90642032171442</v>
      </c>
      <c r="AJ231" s="1">
        <f t="shared" si="73"/>
        <v>82.04942245481092</v>
      </c>
      <c r="AK231" s="1">
        <f t="shared" si="74"/>
        <v>84.29403237895815</v>
      </c>
      <c r="AN231" s="12">
        <f t="shared" si="75"/>
        <v>29.299755027065572</v>
      </c>
      <c r="AO231" s="12">
        <f t="shared" si="76"/>
        <v>2.268411756043244</v>
      </c>
      <c r="AP231" s="12">
        <f t="shared" si="77"/>
        <v>16.05214025464304</v>
      </c>
    </row>
    <row r="232" spans="1:42" ht="12.75">
      <c r="A232">
        <f t="shared" si="78"/>
        <v>226</v>
      </c>
      <c r="B232">
        <v>-19.7885</v>
      </c>
      <c r="C232">
        <v>39.7082</v>
      </c>
      <c r="D232">
        <v>51.7982</v>
      </c>
      <c r="E232" s="1">
        <f t="shared" si="79"/>
        <v>0.36433101707101384</v>
      </c>
      <c r="G232">
        <v>28.1852</v>
      </c>
      <c r="H232">
        <v>59.5782</v>
      </c>
      <c r="I232">
        <v>60.8084</v>
      </c>
      <c r="J232" s="1">
        <f t="shared" si="80"/>
        <v>0.3644176175763224</v>
      </c>
      <c r="L232">
        <v>-5.6665</v>
      </c>
      <c r="M232">
        <v>100.7585</v>
      </c>
      <c r="N232">
        <v>64.358</v>
      </c>
      <c r="O232" s="1">
        <f t="shared" si="81"/>
        <v>0.3644176175763216</v>
      </c>
      <c r="Q232">
        <v>6.5465</v>
      </c>
      <c r="R232">
        <v>82.3293</v>
      </c>
      <c r="S232">
        <v>-14.3843</v>
      </c>
      <c r="T232" s="1">
        <f t="shared" si="82"/>
        <v>0.3644176175763216</v>
      </c>
      <c r="V232" s="1">
        <f t="shared" si="63"/>
        <v>6.5465</v>
      </c>
      <c r="W232" s="1">
        <f t="shared" si="64"/>
        <v>82.3293</v>
      </c>
      <c r="X232" s="1">
        <f t="shared" si="65"/>
        <v>285.625</v>
      </c>
      <c r="Y232" s="1">
        <f t="shared" si="83"/>
        <v>0.3644176175763216</v>
      </c>
      <c r="AA232" s="1">
        <f t="shared" si="66"/>
        <v>239.1339850135275</v>
      </c>
      <c r="AB232" s="1">
        <f t="shared" si="67"/>
        <v>226.99856722997174</v>
      </c>
      <c r="AC232" s="1">
        <f t="shared" si="68"/>
        <v>222.3687884363271</v>
      </c>
      <c r="AE232" s="1">
        <f t="shared" si="69"/>
        <v>52.701769379499964</v>
      </c>
      <c r="AF232" s="1">
        <f t="shared" si="70"/>
        <v>53.42615802338776</v>
      </c>
      <c r="AG232" s="1">
        <f t="shared" si="71"/>
        <v>63.90867382546754</v>
      </c>
      <c r="AI232" s="1">
        <f t="shared" si="72"/>
        <v>77.90640039139855</v>
      </c>
      <c r="AJ232" s="1">
        <f t="shared" si="73"/>
        <v>82.04942245481092</v>
      </c>
      <c r="AK232" s="1">
        <f t="shared" si="74"/>
        <v>84.29403237895815</v>
      </c>
      <c r="AN232" s="12">
        <f t="shared" si="75"/>
        <v>29.29977510733206</v>
      </c>
      <c r="AO232" s="12">
        <f t="shared" si="76"/>
        <v>2.268411756043244</v>
      </c>
      <c r="AP232" s="12">
        <f t="shared" si="77"/>
        <v>16.052134786953292</v>
      </c>
    </row>
    <row r="233" spans="1:42" ht="12.75">
      <c r="A233">
        <f t="shared" si="78"/>
        <v>227</v>
      </c>
      <c r="B233">
        <v>-19.9707</v>
      </c>
      <c r="C233">
        <v>40.0238</v>
      </c>
      <c r="D233">
        <v>51.7982</v>
      </c>
      <c r="E233" s="1">
        <f t="shared" si="79"/>
        <v>0.3644176175763224</v>
      </c>
      <c r="G233">
        <v>28.003</v>
      </c>
      <c r="H233">
        <v>59.8937</v>
      </c>
      <c r="I233">
        <v>60.8084</v>
      </c>
      <c r="J233" s="1">
        <f t="shared" si="80"/>
        <v>0.36433101707101384</v>
      </c>
      <c r="L233">
        <v>-5.8487</v>
      </c>
      <c r="M233">
        <v>101.074</v>
      </c>
      <c r="N233">
        <v>64.358</v>
      </c>
      <c r="O233" s="1">
        <f t="shared" si="81"/>
        <v>0.36433101707101473</v>
      </c>
      <c r="Q233">
        <v>6.3643</v>
      </c>
      <c r="R233">
        <v>82.6448</v>
      </c>
      <c r="S233">
        <v>-14.3843</v>
      </c>
      <c r="T233" s="1">
        <f t="shared" si="82"/>
        <v>0.36433101707101473</v>
      </c>
      <c r="V233" s="1">
        <f t="shared" si="63"/>
        <v>6.3643</v>
      </c>
      <c r="W233" s="1">
        <f t="shared" si="64"/>
        <v>82.6448</v>
      </c>
      <c r="X233" s="1">
        <f t="shared" si="65"/>
        <v>285.625</v>
      </c>
      <c r="Y233" s="1">
        <f t="shared" si="83"/>
        <v>0.36433101707101473</v>
      </c>
      <c r="AA233" s="1">
        <f t="shared" si="66"/>
        <v>239.13396719044326</v>
      </c>
      <c r="AB233" s="1">
        <f t="shared" si="67"/>
        <v>226.99856722997174</v>
      </c>
      <c r="AC233" s="1">
        <f t="shared" si="68"/>
        <v>222.3687884363271</v>
      </c>
      <c r="AE233" s="1">
        <f t="shared" si="69"/>
        <v>52.70173167686239</v>
      </c>
      <c r="AF233" s="1">
        <f t="shared" si="70"/>
        <v>53.42615802338776</v>
      </c>
      <c r="AG233" s="1">
        <f t="shared" si="71"/>
        <v>63.90857829806574</v>
      </c>
      <c r="AI233" s="1">
        <f t="shared" si="72"/>
        <v>77.90642032171442</v>
      </c>
      <c r="AJ233" s="1">
        <f t="shared" si="73"/>
        <v>82.04942245481092</v>
      </c>
      <c r="AK233" s="1">
        <f t="shared" si="74"/>
        <v>84.29403237895815</v>
      </c>
      <c r="AN233" s="12">
        <f t="shared" si="75"/>
        <v>29.299755027065572</v>
      </c>
      <c r="AO233" s="12">
        <f t="shared" si="76"/>
        <v>2.268411756043244</v>
      </c>
      <c r="AP233" s="12">
        <f t="shared" si="77"/>
        <v>16.05214025464304</v>
      </c>
    </row>
    <row r="234" spans="1:42" ht="12.75">
      <c r="A234">
        <f t="shared" si="78"/>
        <v>228</v>
      </c>
      <c r="B234">
        <v>-20.1529</v>
      </c>
      <c r="C234">
        <v>40.3394</v>
      </c>
      <c r="D234">
        <v>51.7982</v>
      </c>
      <c r="E234" s="1">
        <f t="shared" si="79"/>
        <v>0.3644176175763145</v>
      </c>
      <c r="G234">
        <v>27.8208</v>
      </c>
      <c r="H234">
        <v>60.2093</v>
      </c>
      <c r="I234">
        <v>60.8084</v>
      </c>
      <c r="J234" s="1">
        <f t="shared" si="80"/>
        <v>0.3644176175763163</v>
      </c>
      <c r="L234">
        <v>-6.0309</v>
      </c>
      <c r="M234">
        <v>101.3896</v>
      </c>
      <c r="N234">
        <v>64.358</v>
      </c>
      <c r="O234" s="1">
        <f t="shared" si="81"/>
        <v>0.3644176175763216</v>
      </c>
      <c r="Q234">
        <v>6.1822</v>
      </c>
      <c r="R234">
        <v>82.9604</v>
      </c>
      <c r="S234">
        <v>-14.3843</v>
      </c>
      <c r="T234" s="1">
        <f t="shared" si="82"/>
        <v>0.3643676302856803</v>
      </c>
      <c r="V234" s="1">
        <f t="shared" si="63"/>
        <v>6.1822</v>
      </c>
      <c r="W234" s="1">
        <f t="shared" si="64"/>
        <v>82.9604</v>
      </c>
      <c r="X234" s="1">
        <f t="shared" si="65"/>
        <v>285.625</v>
      </c>
      <c r="Y234" s="1">
        <f t="shared" si="83"/>
        <v>0.3643676302856803</v>
      </c>
      <c r="AA234" s="1">
        <f t="shared" si="66"/>
        <v>239.13397820311943</v>
      </c>
      <c r="AB234" s="1">
        <f t="shared" si="67"/>
        <v>226.99855769746642</v>
      </c>
      <c r="AC234" s="1">
        <f t="shared" si="68"/>
        <v>222.36879392857713</v>
      </c>
      <c r="AE234" s="1">
        <f t="shared" si="69"/>
        <v>52.70173167686238</v>
      </c>
      <c r="AF234" s="1">
        <f t="shared" si="70"/>
        <v>53.42615802338776</v>
      </c>
      <c r="AG234" s="1">
        <f t="shared" si="71"/>
        <v>63.90857829806575</v>
      </c>
      <c r="AI234" s="1">
        <f t="shared" si="72"/>
        <v>77.90640800700021</v>
      </c>
      <c r="AJ234" s="1">
        <f t="shared" si="73"/>
        <v>82.04943968265447</v>
      </c>
      <c r="AK234" s="1">
        <f t="shared" si="74"/>
        <v>84.29401821603786</v>
      </c>
      <c r="AN234" s="12">
        <f t="shared" si="75"/>
        <v>29.29971676111765</v>
      </c>
      <c r="AO234" s="12">
        <f t="shared" si="76"/>
        <v>2.2683345064479945</v>
      </c>
      <c r="AP234" s="12">
        <f t="shared" si="77"/>
        <v>16.05223768203867</v>
      </c>
    </row>
    <row r="235" spans="1:42" ht="12.75">
      <c r="A235">
        <f t="shared" si="78"/>
        <v>229</v>
      </c>
      <c r="B235">
        <v>-20.3351</v>
      </c>
      <c r="C235">
        <v>40.6549</v>
      </c>
      <c r="D235">
        <v>51.7982</v>
      </c>
      <c r="E235" s="1">
        <f t="shared" si="79"/>
        <v>0.3643310170710156</v>
      </c>
      <c r="G235">
        <v>27.6386</v>
      </c>
      <c r="H235">
        <v>60.5249</v>
      </c>
      <c r="I235">
        <v>60.8084</v>
      </c>
      <c r="J235" s="1">
        <f t="shared" si="80"/>
        <v>0.36441761757632063</v>
      </c>
      <c r="L235">
        <v>-6.2131</v>
      </c>
      <c r="M235">
        <v>101.7052</v>
      </c>
      <c r="N235">
        <v>64.358</v>
      </c>
      <c r="O235" s="1">
        <f t="shared" si="81"/>
        <v>0.3644176175763216</v>
      </c>
      <c r="Q235">
        <v>6</v>
      </c>
      <c r="R235">
        <v>83.2759</v>
      </c>
      <c r="S235">
        <v>-14.3843</v>
      </c>
      <c r="T235" s="1">
        <f t="shared" si="82"/>
        <v>0.3643310170710024</v>
      </c>
      <c r="V235" s="1">
        <f t="shared" si="63"/>
        <v>6</v>
      </c>
      <c r="W235" s="1">
        <f t="shared" si="64"/>
        <v>83.2759</v>
      </c>
      <c r="X235" s="1">
        <f t="shared" si="65"/>
        <v>285.625</v>
      </c>
      <c r="Y235" s="1">
        <f t="shared" si="83"/>
        <v>0.3643310170710024</v>
      </c>
      <c r="AA235" s="1">
        <f t="shared" si="66"/>
        <v>239.13397820311943</v>
      </c>
      <c r="AB235" s="1">
        <f t="shared" si="67"/>
        <v>226.99854767491354</v>
      </c>
      <c r="AC235" s="1">
        <f t="shared" si="68"/>
        <v>222.3688022162731</v>
      </c>
      <c r="AE235" s="1">
        <f t="shared" si="69"/>
        <v>52.701769379499964</v>
      </c>
      <c r="AF235" s="1">
        <f t="shared" si="70"/>
        <v>53.42615802338776</v>
      </c>
      <c r="AG235" s="1">
        <f t="shared" si="71"/>
        <v>63.908673825467545</v>
      </c>
      <c r="AI235" s="1">
        <f t="shared" si="72"/>
        <v>77.90640800700021</v>
      </c>
      <c r="AJ235" s="1">
        <f t="shared" si="73"/>
        <v>82.04945779618956</v>
      </c>
      <c r="AK235" s="1">
        <f t="shared" si="74"/>
        <v>84.29399684454069</v>
      </c>
      <c r="AN235" s="12">
        <f t="shared" si="75"/>
        <v>29.299644452342445</v>
      </c>
      <c r="AO235" s="12">
        <f t="shared" si="76"/>
        <v>2.26839800841675</v>
      </c>
      <c r="AP235" s="12">
        <f t="shared" si="77"/>
        <v>16.052254751016076</v>
      </c>
    </row>
    <row r="236" spans="1:42" ht="12.75">
      <c r="A236">
        <f t="shared" si="78"/>
        <v>230</v>
      </c>
      <c r="B236">
        <v>-20.5173</v>
      </c>
      <c r="C236">
        <v>40.9705</v>
      </c>
      <c r="D236">
        <v>51.7982</v>
      </c>
      <c r="E236" s="1">
        <f t="shared" si="79"/>
        <v>0.36441761757632063</v>
      </c>
      <c r="G236">
        <v>27.4564</v>
      </c>
      <c r="H236">
        <v>60.8404</v>
      </c>
      <c r="I236">
        <v>60.8084</v>
      </c>
      <c r="J236" s="1">
        <f t="shared" si="80"/>
        <v>0.3643310170710156</v>
      </c>
      <c r="L236">
        <v>-6.3953</v>
      </c>
      <c r="M236">
        <v>102.0207</v>
      </c>
      <c r="N236">
        <v>64.358</v>
      </c>
      <c r="O236" s="1">
        <f t="shared" si="81"/>
        <v>0.36433101707101473</v>
      </c>
      <c r="Q236">
        <v>5.8178</v>
      </c>
      <c r="R236">
        <v>83.5915</v>
      </c>
      <c r="S236">
        <v>-14.3843</v>
      </c>
      <c r="T236" s="1">
        <f t="shared" si="82"/>
        <v>0.3644176175763216</v>
      </c>
      <c r="V236" s="1">
        <f t="shared" si="63"/>
        <v>5.8178</v>
      </c>
      <c r="W236" s="1">
        <f t="shared" si="64"/>
        <v>83.5915</v>
      </c>
      <c r="X236" s="1">
        <f t="shared" si="65"/>
        <v>285.625</v>
      </c>
      <c r="Y236" s="1">
        <f t="shared" si="83"/>
        <v>0.3644176175763216</v>
      </c>
      <c r="AA236" s="1">
        <f t="shared" si="66"/>
        <v>239.13397820311943</v>
      </c>
      <c r="AB236" s="1">
        <f t="shared" si="67"/>
        <v>226.99855769746642</v>
      </c>
      <c r="AC236" s="1">
        <f t="shared" si="68"/>
        <v>222.36879392857713</v>
      </c>
      <c r="AE236" s="1">
        <f t="shared" si="69"/>
        <v>52.70173167686238</v>
      </c>
      <c r="AF236" s="1">
        <f t="shared" si="70"/>
        <v>53.42615802338776</v>
      </c>
      <c r="AG236" s="1">
        <f t="shared" si="71"/>
        <v>63.90857829806575</v>
      </c>
      <c r="AI236" s="1">
        <f t="shared" si="72"/>
        <v>77.90640800700021</v>
      </c>
      <c r="AJ236" s="1">
        <f t="shared" si="73"/>
        <v>82.04943968265447</v>
      </c>
      <c r="AK236" s="1">
        <f t="shared" si="74"/>
        <v>84.29401821603786</v>
      </c>
      <c r="AN236" s="12">
        <f t="shared" si="75"/>
        <v>29.299716761117633</v>
      </c>
      <c r="AO236" s="12">
        <f t="shared" si="76"/>
        <v>2.268334506448004</v>
      </c>
      <c r="AP236" s="12">
        <f t="shared" si="77"/>
        <v>16.052237682038673</v>
      </c>
    </row>
    <row r="237" spans="1:42" ht="12.75">
      <c r="A237">
        <f t="shared" si="78"/>
        <v>231</v>
      </c>
      <c r="B237">
        <v>-20.6995</v>
      </c>
      <c r="C237">
        <v>41.286</v>
      </c>
      <c r="D237">
        <v>51.7982</v>
      </c>
      <c r="E237" s="1">
        <f t="shared" si="79"/>
        <v>0.3643310170710156</v>
      </c>
      <c r="G237">
        <v>27.2742</v>
      </c>
      <c r="H237">
        <v>61.156</v>
      </c>
      <c r="I237">
        <v>60.8084</v>
      </c>
      <c r="J237" s="1">
        <f t="shared" si="80"/>
        <v>0.3644176175763145</v>
      </c>
      <c r="L237">
        <v>-6.5775</v>
      </c>
      <c r="M237">
        <v>102.3363</v>
      </c>
      <c r="N237">
        <v>64.358</v>
      </c>
      <c r="O237" s="1">
        <f t="shared" si="81"/>
        <v>0.36441761757630925</v>
      </c>
      <c r="Q237">
        <v>5.6356</v>
      </c>
      <c r="R237">
        <v>83.9071</v>
      </c>
      <c r="S237">
        <v>-14.3843</v>
      </c>
      <c r="T237" s="1">
        <f t="shared" si="82"/>
        <v>0.3644176175763216</v>
      </c>
      <c r="V237" s="1">
        <f t="shared" si="63"/>
        <v>5.6356</v>
      </c>
      <c r="W237" s="1">
        <f t="shared" si="64"/>
        <v>83.9071</v>
      </c>
      <c r="X237" s="1">
        <f t="shared" si="65"/>
        <v>285.625</v>
      </c>
      <c r="Y237" s="1">
        <f t="shared" si="83"/>
        <v>0.3644176175763216</v>
      </c>
      <c r="AA237" s="1">
        <f t="shared" si="66"/>
        <v>239.13399602620285</v>
      </c>
      <c r="AB237" s="1">
        <f t="shared" si="67"/>
        <v>226.99855769746642</v>
      </c>
      <c r="AC237" s="1">
        <f t="shared" si="68"/>
        <v>222.36879392857713</v>
      </c>
      <c r="AE237" s="1">
        <f t="shared" si="69"/>
        <v>52.701769379499964</v>
      </c>
      <c r="AF237" s="1">
        <f t="shared" si="70"/>
        <v>53.42615802338776</v>
      </c>
      <c r="AG237" s="1">
        <f t="shared" si="71"/>
        <v>63.90867382546753</v>
      </c>
      <c r="AI237" s="1">
        <f t="shared" si="72"/>
        <v>77.90638807670707</v>
      </c>
      <c r="AJ237" s="1">
        <f t="shared" si="73"/>
        <v>82.04943968265447</v>
      </c>
      <c r="AK237" s="1">
        <f t="shared" si="74"/>
        <v>84.29401821603786</v>
      </c>
      <c r="AN237" s="12">
        <f t="shared" si="75"/>
        <v>29.29973684121975</v>
      </c>
      <c r="AO237" s="12">
        <f t="shared" si="76"/>
        <v>2.2683345064479976</v>
      </c>
      <c r="AP237" s="12">
        <f t="shared" si="77"/>
        <v>16.05223221435703</v>
      </c>
    </row>
    <row r="238" spans="1:42" ht="12.75">
      <c r="A238">
        <f t="shared" si="78"/>
        <v>232</v>
      </c>
      <c r="B238">
        <v>-20.8817</v>
      </c>
      <c r="C238">
        <v>41.6016</v>
      </c>
      <c r="D238">
        <v>51.7982</v>
      </c>
      <c r="E238" s="1">
        <f t="shared" si="79"/>
        <v>0.3644176175763145</v>
      </c>
      <c r="G238">
        <v>27.092</v>
      </c>
      <c r="H238">
        <v>61.4715</v>
      </c>
      <c r="I238">
        <v>60.8084</v>
      </c>
      <c r="J238" s="1">
        <f t="shared" si="80"/>
        <v>0.3643310170710156</v>
      </c>
      <c r="L238">
        <v>-6.7596</v>
      </c>
      <c r="M238">
        <v>102.6518</v>
      </c>
      <c r="N238">
        <v>64.358</v>
      </c>
      <c r="O238" s="1">
        <f t="shared" si="81"/>
        <v>0.36428101789689804</v>
      </c>
      <c r="Q238">
        <v>5.4534</v>
      </c>
      <c r="R238">
        <v>84.2226</v>
      </c>
      <c r="S238">
        <v>-14.3843</v>
      </c>
      <c r="T238" s="1">
        <f t="shared" si="82"/>
        <v>0.36433101707101473</v>
      </c>
      <c r="V238" s="1">
        <f t="shared" si="63"/>
        <v>5.4534</v>
      </c>
      <c r="W238" s="1">
        <f t="shared" si="64"/>
        <v>84.2226</v>
      </c>
      <c r="X238" s="1">
        <f t="shared" si="65"/>
        <v>285.625</v>
      </c>
      <c r="Y238" s="1">
        <f t="shared" si="83"/>
        <v>0.36433101707101473</v>
      </c>
      <c r="AA238" s="1">
        <f t="shared" si="66"/>
        <v>239.13397820311943</v>
      </c>
      <c r="AB238" s="1">
        <f t="shared" si="67"/>
        <v>226.99855769746642</v>
      </c>
      <c r="AC238" s="1">
        <f t="shared" si="68"/>
        <v>222.3687884363271</v>
      </c>
      <c r="AE238" s="1">
        <f t="shared" si="69"/>
        <v>52.70173167686238</v>
      </c>
      <c r="AF238" s="1">
        <f t="shared" si="70"/>
        <v>53.42609466178489</v>
      </c>
      <c r="AG238" s="1">
        <f t="shared" si="71"/>
        <v>63.908600395330204</v>
      </c>
      <c r="AI238" s="1">
        <f t="shared" si="72"/>
        <v>77.90640800700021</v>
      </c>
      <c r="AJ238" s="1">
        <f t="shared" si="73"/>
        <v>82.04943968265447</v>
      </c>
      <c r="AK238" s="1">
        <f t="shared" si="74"/>
        <v>84.29403237895815</v>
      </c>
      <c r="AN238" s="12">
        <f t="shared" si="75"/>
        <v>29.299716761117644</v>
      </c>
      <c r="AO238" s="12">
        <f t="shared" si="76"/>
        <v>2.2683798870929905</v>
      </c>
      <c r="AP238" s="12">
        <f t="shared" si="77"/>
        <v>16.05216389177758</v>
      </c>
    </row>
    <row r="239" spans="1:42" ht="12.75">
      <c r="A239">
        <f t="shared" si="78"/>
        <v>233</v>
      </c>
      <c r="B239">
        <v>-21.0639</v>
      </c>
      <c r="C239">
        <v>41.9172</v>
      </c>
      <c r="D239">
        <v>51.7982</v>
      </c>
      <c r="E239" s="1">
        <f t="shared" si="79"/>
        <v>0.3644176175763224</v>
      </c>
      <c r="G239">
        <v>26.9098</v>
      </c>
      <c r="H239">
        <v>61.7871</v>
      </c>
      <c r="I239">
        <v>60.8084</v>
      </c>
      <c r="J239" s="1">
        <f t="shared" si="80"/>
        <v>0.36441761757632063</v>
      </c>
      <c r="L239">
        <v>-6.9418</v>
      </c>
      <c r="M239">
        <v>102.9674</v>
      </c>
      <c r="N239">
        <v>64.358</v>
      </c>
      <c r="O239" s="1">
        <f t="shared" si="81"/>
        <v>0.3644176175763216</v>
      </c>
      <c r="Q239">
        <v>5.2712</v>
      </c>
      <c r="R239">
        <v>84.5382</v>
      </c>
      <c r="S239">
        <v>-14.3843</v>
      </c>
      <c r="T239" s="1">
        <f t="shared" si="82"/>
        <v>0.3644176175763216</v>
      </c>
      <c r="V239" s="1">
        <f t="shared" si="63"/>
        <v>5.2712</v>
      </c>
      <c r="W239" s="1">
        <f t="shared" si="64"/>
        <v>84.5382</v>
      </c>
      <c r="X239" s="1">
        <f t="shared" si="65"/>
        <v>285.625</v>
      </c>
      <c r="Y239" s="1">
        <f t="shared" si="83"/>
        <v>0.3644176175763216</v>
      </c>
      <c r="AA239" s="1">
        <f t="shared" si="66"/>
        <v>239.13397820311943</v>
      </c>
      <c r="AB239" s="1">
        <f t="shared" si="67"/>
        <v>226.99855769746642</v>
      </c>
      <c r="AC239" s="1">
        <f t="shared" si="68"/>
        <v>222.3687884363271</v>
      </c>
      <c r="AE239" s="1">
        <f t="shared" si="69"/>
        <v>52.70173167686239</v>
      </c>
      <c r="AF239" s="1">
        <f t="shared" si="70"/>
        <v>53.42609466178489</v>
      </c>
      <c r="AG239" s="1">
        <f t="shared" si="71"/>
        <v>63.908600395330204</v>
      </c>
      <c r="AI239" s="1">
        <f t="shared" si="72"/>
        <v>77.90640800700021</v>
      </c>
      <c r="AJ239" s="1">
        <f t="shared" si="73"/>
        <v>82.04943968265447</v>
      </c>
      <c r="AK239" s="1">
        <f t="shared" si="74"/>
        <v>84.29403237895815</v>
      </c>
      <c r="AN239" s="12">
        <f t="shared" si="75"/>
        <v>29.299716761117647</v>
      </c>
      <c r="AO239" s="12">
        <f t="shared" si="76"/>
        <v>2.268379887092992</v>
      </c>
      <c r="AP239" s="12">
        <f t="shared" si="77"/>
        <v>16.05216389177758</v>
      </c>
    </row>
    <row r="240" spans="1:42" ht="12.75">
      <c r="A240">
        <f t="shared" si="78"/>
        <v>234</v>
      </c>
      <c r="B240">
        <v>-21.2461</v>
      </c>
      <c r="C240">
        <v>42.2327</v>
      </c>
      <c r="D240">
        <v>51.7982</v>
      </c>
      <c r="E240" s="1">
        <f t="shared" si="79"/>
        <v>0.36433101707101384</v>
      </c>
      <c r="G240">
        <v>26.7276</v>
      </c>
      <c r="H240">
        <v>62.1027</v>
      </c>
      <c r="I240">
        <v>60.8084</v>
      </c>
      <c r="J240" s="1">
        <f t="shared" si="80"/>
        <v>0.3644176175763163</v>
      </c>
      <c r="L240">
        <v>-7.124</v>
      </c>
      <c r="M240">
        <v>103.283</v>
      </c>
      <c r="N240">
        <v>64.358</v>
      </c>
      <c r="O240" s="1">
        <f t="shared" si="81"/>
        <v>0.3644176175763216</v>
      </c>
      <c r="Q240">
        <v>5.089</v>
      </c>
      <c r="R240">
        <v>84.8537</v>
      </c>
      <c r="S240">
        <v>-14.3843</v>
      </c>
      <c r="T240" s="1">
        <f t="shared" si="82"/>
        <v>0.36433101707101473</v>
      </c>
      <c r="V240" s="1">
        <f t="shared" si="63"/>
        <v>5.089</v>
      </c>
      <c r="W240" s="1">
        <f t="shared" si="64"/>
        <v>84.8537</v>
      </c>
      <c r="X240" s="1">
        <f t="shared" si="65"/>
        <v>285.625</v>
      </c>
      <c r="Y240" s="1">
        <f t="shared" si="83"/>
        <v>0.36433101707101473</v>
      </c>
      <c r="AA240" s="1">
        <f t="shared" si="66"/>
        <v>239.13397820311943</v>
      </c>
      <c r="AB240" s="1">
        <f t="shared" si="67"/>
        <v>226.99854767491354</v>
      </c>
      <c r="AC240" s="1">
        <f t="shared" si="68"/>
        <v>222.3687967240233</v>
      </c>
      <c r="AE240" s="1">
        <f t="shared" si="69"/>
        <v>52.70176937949996</v>
      </c>
      <c r="AF240" s="1">
        <f t="shared" si="70"/>
        <v>53.42609466178489</v>
      </c>
      <c r="AG240" s="1">
        <f t="shared" si="71"/>
        <v>63.90869592269897</v>
      </c>
      <c r="AI240" s="1">
        <f t="shared" si="72"/>
        <v>77.90640800700021</v>
      </c>
      <c r="AJ240" s="1">
        <f t="shared" si="73"/>
        <v>82.04945779618956</v>
      </c>
      <c r="AK240" s="1">
        <f t="shared" si="74"/>
        <v>84.29401100740651</v>
      </c>
      <c r="AN240" s="12">
        <f t="shared" si="75"/>
        <v>29.299644452342456</v>
      </c>
      <c r="AO240" s="12">
        <f t="shared" si="76"/>
        <v>2.26844338894979</v>
      </c>
      <c r="AP240" s="12">
        <f t="shared" si="77"/>
        <v>16.05218096087255</v>
      </c>
    </row>
    <row r="241" spans="1:42" ht="12.75">
      <c r="A241">
        <f t="shared" si="78"/>
        <v>235</v>
      </c>
      <c r="B241">
        <v>-21.4283</v>
      </c>
      <c r="C241">
        <v>42.5483</v>
      </c>
      <c r="D241">
        <v>51.7982</v>
      </c>
      <c r="E241" s="1">
        <f t="shared" si="79"/>
        <v>0.3644176175763163</v>
      </c>
      <c r="G241">
        <v>26.5455</v>
      </c>
      <c r="H241">
        <v>62.4182</v>
      </c>
      <c r="I241">
        <v>60.8084</v>
      </c>
      <c r="J241" s="1">
        <f t="shared" si="80"/>
        <v>0.3642810178968971</v>
      </c>
      <c r="L241">
        <v>-7.3062</v>
      </c>
      <c r="M241">
        <v>103.5985</v>
      </c>
      <c r="N241">
        <v>64.358</v>
      </c>
      <c r="O241" s="1">
        <f t="shared" si="81"/>
        <v>0.36433101707101473</v>
      </c>
      <c r="Q241">
        <v>4.9068</v>
      </c>
      <c r="R241">
        <v>85.1693</v>
      </c>
      <c r="S241">
        <v>-14.3843</v>
      </c>
      <c r="T241" s="1">
        <f t="shared" si="82"/>
        <v>0.364417617576322</v>
      </c>
      <c r="V241" s="1">
        <f t="shared" si="63"/>
        <v>4.9068</v>
      </c>
      <c r="W241" s="1">
        <f t="shared" si="64"/>
        <v>85.1693</v>
      </c>
      <c r="X241" s="1">
        <f t="shared" si="65"/>
        <v>285.625</v>
      </c>
      <c r="Y241" s="1">
        <f t="shared" si="83"/>
        <v>0.364417617576322</v>
      </c>
      <c r="AA241" s="1">
        <f t="shared" si="66"/>
        <v>239.13397820311943</v>
      </c>
      <c r="AB241" s="1">
        <f t="shared" si="67"/>
        <v>226.99856722997174</v>
      </c>
      <c r="AC241" s="1">
        <f t="shared" si="68"/>
        <v>222.3687884363271</v>
      </c>
      <c r="AE241" s="1">
        <f t="shared" si="69"/>
        <v>52.70182270557632</v>
      </c>
      <c r="AF241" s="1">
        <f t="shared" si="70"/>
        <v>53.42615802338776</v>
      </c>
      <c r="AG241" s="1">
        <f t="shared" si="71"/>
        <v>63.90860039533021</v>
      </c>
      <c r="AI241" s="1">
        <f t="shared" si="72"/>
        <v>77.90640800700021</v>
      </c>
      <c r="AJ241" s="1">
        <f t="shared" si="73"/>
        <v>82.04942245481092</v>
      </c>
      <c r="AK241" s="1">
        <f t="shared" si="74"/>
        <v>84.29403237895815</v>
      </c>
      <c r="AN241" s="12">
        <f t="shared" si="75"/>
        <v>29.29974671013829</v>
      </c>
      <c r="AO241" s="12">
        <f t="shared" si="76"/>
        <v>2.2684117560432426</v>
      </c>
      <c r="AP241" s="12">
        <f t="shared" si="77"/>
        <v>16.052163891777578</v>
      </c>
    </row>
    <row r="242" spans="1:42" ht="12.75">
      <c r="A242">
        <f t="shared" si="78"/>
        <v>236</v>
      </c>
      <c r="B242">
        <v>-21.6104</v>
      </c>
      <c r="C242">
        <v>42.8639</v>
      </c>
      <c r="D242">
        <v>51.7982</v>
      </c>
      <c r="E242" s="1">
        <f t="shared" si="79"/>
        <v>0.3643676302856794</v>
      </c>
      <c r="G242">
        <v>26.3633</v>
      </c>
      <c r="H242">
        <v>62.7338</v>
      </c>
      <c r="I242">
        <v>60.8084</v>
      </c>
      <c r="J242" s="1">
        <f t="shared" si="80"/>
        <v>0.3644176175763224</v>
      </c>
      <c r="L242">
        <v>-7.4884</v>
      </c>
      <c r="M242">
        <v>103.9141</v>
      </c>
      <c r="N242">
        <v>64.358</v>
      </c>
      <c r="O242" s="1">
        <f t="shared" si="81"/>
        <v>0.364417617576322</v>
      </c>
      <c r="Q242">
        <v>4.7246</v>
      </c>
      <c r="R242">
        <v>85.4849</v>
      </c>
      <c r="S242">
        <v>-14.3843</v>
      </c>
      <c r="T242" s="1">
        <f t="shared" si="82"/>
        <v>0.36441761757630925</v>
      </c>
      <c r="V242" s="1">
        <f t="shared" si="63"/>
        <v>4.7246</v>
      </c>
      <c r="W242" s="1">
        <f t="shared" si="64"/>
        <v>85.4849</v>
      </c>
      <c r="X242" s="1">
        <f t="shared" si="65"/>
        <v>285.625</v>
      </c>
      <c r="Y242" s="1">
        <f t="shared" si="83"/>
        <v>0.36441761757630925</v>
      </c>
      <c r="AA242" s="1">
        <f t="shared" si="66"/>
        <v>239.13396719044326</v>
      </c>
      <c r="AB242" s="1">
        <f t="shared" si="67"/>
        <v>226.99856722997174</v>
      </c>
      <c r="AC242" s="1">
        <f t="shared" si="68"/>
        <v>222.3687884363271</v>
      </c>
      <c r="AE242" s="1">
        <f t="shared" si="69"/>
        <v>52.70173167686238</v>
      </c>
      <c r="AF242" s="1">
        <f t="shared" si="70"/>
        <v>53.42615802338776</v>
      </c>
      <c r="AG242" s="1">
        <f t="shared" si="71"/>
        <v>63.90857829806575</v>
      </c>
      <c r="AI242" s="1">
        <f t="shared" si="72"/>
        <v>77.90642032171442</v>
      </c>
      <c r="AJ242" s="1">
        <f t="shared" si="73"/>
        <v>82.04942245481092</v>
      </c>
      <c r="AK242" s="1">
        <f t="shared" si="74"/>
        <v>84.29403237895815</v>
      </c>
      <c r="AN242" s="12">
        <f t="shared" si="75"/>
        <v>29.29975502706556</v>
      </c>
      <c r="AO242" s="12">
        <f t="shared" si="76"/>
        <v>2.2684117560432524</v>
      </c>
      <c r="AP242" s="12">
        <f t="shared" si="77"/>
        <v>16.05214025464304</v>
      </c>
    </row>
    <row r="243" spans="1:42" ht="12.75">
      <c r="A243">
        <f t="shared" si="78"/>
        <v>237</v>
      </c>
      <c r="B243">
        <v>-21.7926</v>
      </c>
      <c r="C243">
        <v>43.1794</v>
      </c>
      <c r="D243">
        <v>51.7982</v>
      </c>
      <c r="E243" s="1">
        <f t="shared" si="79"/>
        <v>0.3643310170710156</v>
      </c>
      <c r="G243">
        <v>26.1811</v>
      </c>
      <c r="H243">
        <v>63.0493</v>
      </c>
      <c r="I243">
        <v>60.8084</v>
      </c>
      <c r="J243" s="1">
        <f t="shared" si="80"/>
        <v>0.36433101707101384</v>
      </c>
      <c r="L243">
        <v>-7.6706</v>
      </c>
      <c r="M243">
        <v>104.2296</v>
      </c>
      <c r="N243">
        <v>64.358</v>
      </c>
      <c r="O243" s="1">
        <f t="shared" si="81"/>
        <v>0.36433101707101473</v>
      </c>
      <c r="Q243">
        <v>4.5425</v>
      </c>
      <c r="R243">
        <v>85.8004</v>
      </c>
      <c r="S243">
        <v>-14.3843</v>
      </c>
      <c r="T243" s="1">
        <f t="shared" si="82"/>
        <v>0.36428101789689754</v>
      </c>
      <c r="V243" s="1">
        <f t="shared" si="63"/>
        <v>4.5425</v>
      </c>
      <c r="W243" s="1">
        <f t="shared" si="64"/>
        <v>85.8004</v>
      </c>
      <c r="X243" s="1">
        <f t="shared" si="65"/>
        <v>285.625</v>
      </c>
      <c r="Y243" s="1">
        <f t="shared" si="83"/>
        <v>0.36428101789689754</v>
      </c>
      <c r="AA243" s="1">
        <f t="shared" si="66"/>
        <v>239.13397820311943</v>
      </c>
      <c r="AB243" s="1">
        <f t="shared" si="67"/>
        <v>226.99855769746642</v>
      </c>
      <c r="AC243" s="1">
        <f t="shared" si="68"/>
        <v>222.36879392857713</v>
      </c>
      <c r="AE243" s="1">
        <f t="shared" si="69"/>
        <v>52.70173167686239</v>
      </c>
      <c r="AF243" s="1">
        <f t="shared" si="70"/>
        <v>53.42615802338776</v>
      </c>
      <c r="AG243" s="1">
        <f t="shared" si="71"/>
        <v>63.90857829806575</v>
      </c>
      <c r="AI243" s="1">
        <f t="shared" si="72"/>
        <v>77.90640800700021</v>
      </c>
      <c r="AJ243" s="1">
        <f t="shared" si="73"/>
        <v>82.04943968265447</v>
      </c>
      <c r="AK243" s="1">
        <f t="shared" si="74"/>
        <v>84.29401821603786</v>
      </c>
      <c r="AN243" s="12">
        <f t="shared" si="75"/>
        <v>29.299716761117644</v>
      </c>
      <c r="AO243" s="12">
        <f t="shared" si="76"/>
        <v>2.268334506448005</v>
      </c>
      <c r="AP243" s="12">
        <f t="shared" si="77"/>
        <v>16.052237682038673</v>
      </c>
    </row>
    <row r="244" spans="1:42" ht="12.75">
      <c r="A244">
        <f t="shared" si="78"/>
        <v>238</v>
      </c>
      <c r="B244">
        <v>-21.9748</v>
      </c>
      <c r="C244">
        <v>43.495</v>
      </c>
      <c r="D244">
        <v>51.7982</v>
      </c>
      <c r="E244" s="1">
        <f t="shared" si="79"/>
        <v>0.3644176175763145</v>
      </c>
      <c r="G244">
        <v>25.9989</v>
      </c>
      <c r="H244">
        <v>63.3649</v>
      </c>
      <c r="I244">
        <v>60.8084</v>
      </c>
      <c r="J244" s="1">
        <f t="shared" si="80"/>
        <v>0.3644176175763163</v>
      </c>
      <c r="L244">
        <v>-7.8528</v>
      </c>
      <c r="M244">
        <v>104.5452</v>
      </c>
      <c r="N244">
        <v>64.358</v>
      </c>
      <c r="O244" s="1">
        <f t="shared" si="81"/>
        <v>0.36441761757630925</v>
      </c>
      <c r="Q244">
        <v>4.3603</v>
      </c>
      <c r="R244">
        <v>86.116</v>
      </c>
      <c r="S244">
        <v>-14.3843</v>
      </c>
      <c r="T244" s="1">
        <f t="shared" si="82"/>
        <v>0.364417617576322</v>
      </c>
      <c r="V244" s="1">
        <f t="shared" si="63"/>
        <v>4.3603</v>
      </c>
      <c r="W244" s="1">
        <f t="shared" si="64"/>
        <v>86.116</v>
      </c>
      <c r="X244" s="1">
        <f t="shared" si="65"/>
        <v>285.625</v>
      </c>
      <c r="Y244" s="1">
        <f t="shared" si="83"/>
        <v>0.364417617576322</v>
      </c>
      <c r="AA244" s="1">
        <f t="shared" si="66"/>
        <v>239.13397820311943</v>
      </c>
      <c r="AB244" s="1">
        <f t="shared" si="67"/>
        <v>226.99855769746642</v>
      </c>
      <c r="AC244" s="1">
        <f t="shared" si="68"/>
        <v>222.36879392857713</v>
      </c>
      <c r="AE244" s="1">
        <f t="shared" si="69"/>
        <v>52.70173167686238</v>
      </c>
      <c r="AF244" s="1">
        <f t="shared" si="70"/>
        <v>53.42615802338776</v>
      </c>
      <c r="AG244" s="1">
        <f t="shared" si="71"/>
        <v>63.90857829806574</v>
      </c>
      <c r="AI244" s="1">
        <f t="shared" si="72"/>
        <v>77.90640800700021</v>
      </c>
      <c r="AJ244" s="1">
        <f t="shared" si="73"/>
        <v>82.04943968265447</v>
      </c>
      <c r="AK244" s="1">
        <f t="shared" si="74"/>
        <v>84.29401821603786</v>
      </c>
      <c r="AN244" s="12">
        <f t="shared" si="75"/>
        <v>29.299716761117644</v>
      </c>
      <c r="AO244" s="12">
        <f t="shared" si="76"/>
        <v>2.2683345064479976</v>
      </c>
      <c r="AP244" s="12">
        <f t="shared" si="77"/>
        <v>16.05223768203867</v>
      </c>
    </row>
    <row r="245" spans="1:42" ht="12.75">
      <c r="A245">
        <f t="shared" si="78"/>
        <v>239</v>
      </c>
      <c r="B245">
        <v>-22.157</v>
      </c>
      <c r="C245">
        <v>43.8105</v>
      </c>
      <c r="D245">
        <v>51.7982</v>
      </c>
      <c r="E245" s="1">
        <f t="shared" si="79"/>
        <v>0.3643310170710156</v>
      </c>
      <c r="G245">
        <v>25.8167</v>
      </c>
      <c r="H245">
        <v>63.6804</v>
      </c>
      <c r="I245">
        <v>60.8084</v>
      </c>
      <c r="J245" s="1">
        <f t="shared" si="80"/>
        <v>0.36433101707101384</v>
      </c>
      <c r="L245">
        <v>-8.035</v>
      </c>
      <c r="M245">
        <v>104.8607</v>
      </c>
      <c r="N245">
        <v>64.358</v>
      </c>
      <c r="O245" s="1">
        <f t="shared" si="81"/>
        <v>0.36433101707101473</v>
      </c>
      <c r="Q245">
        <v>4.1781</v>
      </c>
      <c r="R245">
        <v>86.4315</v>
      </c>
      <c r="S245">
        <v>-14.3843</v>
      </c>
      <c r="T245" s="1">
        <f t="shared" si="82"/>
        <v>0.36433101707101473</v>
      </c>
      <c r="V245" s="1">
        <f t="shared" si="63"/>
        <v>4.1781</v>
      </c>
      <c r="W245" s="1">
        <f t="shared" si="64"/>
        <v>86.4315</v>
      </c>
      <c r="X245" s="1">
        <f t="shared" si="65"/>
        <v>285.625</v>
      </c>
      <c r="Y245" s="1">
        <f t="shared" si="83"/>
        <v>0.36433101707101473</v>
      </c>
      <c r="AA245" s="1">
        <f t="shared" si="66"/>
        <v>239.13397820311943</v>
      </c>
      <c r="AB245" s="1">
        <f t="shared" si="67"/>
        <v>226.99855769746642</v>
      </c>
      <c r="AC245" s="1">
        <f t="shared" si="68"/>
        <v>222.36879392857713</v>
      </c>
      <c r="AE245" s="1">
        <f t="shared" si="69"/>
        <v>52.70173167686239</v>
      </c>
      <c r="AF245" s="1">
        <f t="shared" si="70"/>
        <v>53.42615802338776</v>
      </c>
      <c r="AG245" s="1">
        <f t="shared" si="71"/>
        <v>63.90857829806574</v>
      </c>
      <c r="AI245" s="1">
        <f t="shared" si="72"/>
        <v>77.90640800700021</v>
      </c>
      <c r="AJ245" s="1">
        <f t="shared" si="73"/>
        <v>82.04943968265447</v>
      </c>
      <c r="AK245" s="1">
        <f t="shared" si="74"/>
        <v>84.29401821603786</v>
      </c>
      <c r="AN245" s="12">
        <f t="shared" si="75"/>
        <v>29.299716761117647</v>
      </c>
      <c r="AO245" s="12">
        <f t="shared" si="76"/>
        <v>2.2683345064479976</v>
      </c>
      <c r="AP245" s="12">
        <f t="shared" si="77"/>
        <v>16.05223768203867</v>
      </c>
    </row>
    <row r="246" spans="1:42" ht="12.75">
      <c r="A246">
        <f t="shared" si="78"/>
        <v>240</v>
      </c>
      <c r="B246">
        <v>-22.3392</v>
      </c>
      <c r="C246">
        <v>44.1261</v>
      </c>
      <c r="D246">
        <v>51.7982</v>
      </c>
      <c r="E246" s="1">
        <f t="shared" si="79"/>
        <v>0.3644176175763224</v>
      </c>
      <c r="G246">
        <v>25.6345</v>
      </c>
      <c r="H246">
        <v>63.996</v>
      </c>
      <c r="I246">
        <v>60.8084</v>
      </c>
      <c r="J246" s="1">
        <f t="shared" si="80"/>
        <v>0.3644176175763224</v>
      </c>
      <c r="L246">
        <v>-8.2172</v>
      </c>
      <c r="M246">
        <v>105.1763</v>
      </c>
      <c r="N246">
        <v>64.358</v>
      </c>
      <c r="O246" s="1">
        <f t="shared" si="81"/>
        <v>0.3644176175763216</v>
      </c>
      <c r="Q246">
        <v>3.9959</v>
      </c>
      <c r="R246">
        <v>86.7471</v>
      </c>
      <c r="S246">
        <v>-14.3843</v>
      </c>
      <c r="T246" s="1">
        <f t="shared" si="82"/>
        <v>0.3644176175763216</v>
      </c>
      <c r="V246" s="1">
        <f t="shared" si="63"/>
        <v>3.9959</v>
      </c>
      <c r="W246" s="1">
        <f t="shared" si="64"/>
        <v>86.7471</v>
      </c>
      <c r="X246" s="1">
        <f t="shared" si="65"/>
        <v>285.625</v>
      </c>
      <c r="Y246" s="1">
        <f t="shared" si="83"/>
        <v>0.3644176175763216</v>
      </c>
      <c r="AA246" s="1">
        <f t="shared" si="66"/>
        <v>239.13397820311943</v>
      </c>
      <c r="AB246" s="1">
        <f t="shared" si="67"/>
        <v>226.99855769746642</v>
      </c>
      <c r="AC246" s="1">
        <f t="shared" si="68"/>
        <v>222.36879392857713</v>
      </c>
      <c r="AE246" s="1">
        <f t="shared" si="69"/>
        <v>52.70173167686239</v>
      </c>
      <c r="AF246" s="1">
        <f t="shared" si="70"/>
        <v>53.42615802338776</v>
      </c>
      <c r="AG246" s="1">
        <f t="shared" si="71"/>
        <v>63.90857829806574</v>
      </c>
      <c r="AI246" s="1">
        <f t="shared" si="72"/>
        <v>77.90640800700021</v>
      </c>
      <c r="AJ246" s="1">
        <f t="shared" si="73"/>
        <v>82.04943968265447</v>
      </c>
      <c r="AK246" s="1">
        <f t="shared" si="74"/>
        <v>84.29401821603786</v>
      </c>
      <c r="AN246" s="12">
        <f t="shared" si="75"/>
        <v>29.299716761117647</v>
      </c>
      <c r="AO246" s="12">
        <f t="shared" si="76"/>
        <v>2.2683345064479976</v>
      </c>
      <c r="AP246" s="12">
        <f t="shared" si="77"/>
        <v>16.05223768203867</v>
      </c>
    </row>
    <row r="247" spans="1:42" ht="12.75">
      <c r="A247">
        <f t="shared" si="78"/>
        <v>241</v>
      </c>
      <c r="B247">
        <v>-22.5214</v>
      </c>
      <c r="C247">
        <v>44.4417</v>
      </c>
      <c r="D247">
        <v>51.7982</v>
      </c>
      <c r="E247" s="1">
        <f t="shared" si="79"/>
        <v>0.3644176175763145</v>
      </c>
      <c r="G247">
        <v>25.4523</v>
      </c>
      <c r="H247">
        <v>64.3116</v>
      </c>
      <c r="I247">
        <v>60.8084</v>
      </c>
      <c r="J247" s="1">
        <f t="shared" si="80"/>
        <v>0.3644176175763145</v>
      </c>
      <c r="L247">
        <v>-8.3993</v>
      </c>
      <c r="M247">
        <v>105.4919</v>
      </c>
      <c r="N247">
        <v>64.358</v>
      </c>
      <c r="O247" s="1">
        <f t="shared" si="81"/>
        <v>0.3643676302856803</v>
      </c>
      <c r="Q247">
        <v>3.8137</v>
      </c>
      <c r="R247">
        <v>87.0627</v>
      </c>
      <c r="S247">
        <v>-14.3843</v>
      </c>
      <c r="T247" s="1">
        <f t="shared" si="82"/>
        <v>0.3644176175763216</v>
      </c>
      <c r="V247" s="1">
        <f t="shared" si="63"/>
        <v>3.8137</v>
      </c>
      <c r="W247" s="1">
        <f t="shared" si="64"/>
        <v>87.0627</v>
      </c>
      <c r="X247" s="1">
        <f t="shared" si="65"/>
        <v>285.625</v>
      </c>
      <c r="Y247" s="1">
        <f t="shared" si="83"/>
        <v>0.3644176175763216</v>
      </c>
      <c r="AA247" s="1">
        <f t="shared" si="66"/>
        <v>239.13397820311943</v>
      </c>
      <c r="AB247" s="1">
        <f t="shared" si="67"/>
        <v>226.99855769746642</v>
      </c>
      <c r="AC247" s="1">
        <f t="shared" si="68"/>
        <v>222.3687884363271</v>
      </c>
      <c r="AE247" s="1">
        <f t="shared" si="69"/>
        <v>52.70173167686239</v>
      </c>
      <c r="AF247" s="1">
        <f t="shared" si="70"/>
        <v>53.426094661784894</v>
      </c>
      <c r="AG247" s="1">
        <f t="shared" si="71"/>
        <v>63.90860039533021</v>
      </c>
      <c r="AI247" s="1">
        <f t="shared" si="72"/>
        <v>77.90640800700021</v>
      </c>
      <c r="AJ247" s="1">
        <f t="shared" si="73"/>
        <v>82.04943968265447</v>
      </c>
      <c r="AK247" s="1">
        <f t="shared" si="74"/>
        <v>84.29403237895815</v>
      </c>
      <c r="AN247" s="12">
        <f t="shared" si="75"/>
        <v>29.29971676111765</v>
      </c>
      <c r="AO247" s="12">
        <f t="shared" si="76"/>
        <v>2.2683798870929905</v>
      </c>
      <c r="AP247" s="12">
        <f t="shared" si="77"/>
        <v>16.05216389177758</v>
      </c>
    </row>
    <row r="248" spans="1:42" ht="12.75">
      <c r="A248">
        <f t="shared" si="78"/>
        <v>242</v>
      </c>
      <c r="B248">
        <v>-22.7036</v>
      </c>
      <c r="C248">
        <v>44.7572</v>
      </c>
      <c r="D248">
        <v>51.7982</v>
      </c>
      <c r="E248" s="1">
        <f t="shared" si="79"/>
        <v>0.3643310170710156</v>
      </c>
      <c r="G248">
        <v>25.2701</v>
      </c>
      <c r="H248">
        <v>64.6271</v>
      </c>
      <c r="I248">
        <v>60.8084</v>
      </c>
      <c r="J248" s="1">
        <f t="shared" si="80"/>
        <v>0.3643310170710156</v>
      </c>
      <c r="L248">
        <v>-8.5815</v>
      </c>
      <c r="M248">
        <v>105.8074</v>
      </c>
      <c r="N248">
        <v>64.358</v>
      </c>
      <c r="O248" s="1">
        <f t="shared" si="81"/>
        <v>0.36433101707101473</v>
      </c>
      <c r="Q248">
        <v>3.6315</v>
      </c>
      <c r="R248">
        <v>87.3782</v>
      </c>
      <c r="S248">
        <v>-14.3843</v>
      </c>
      <c r="T248" s="1">
        <f t="shared" si="82"/>
        <v>0.36433101707101473</v>
      </c>
      <c r="V248" s="1">
        <f t="shared" si="63"/>
        <v>3.6315</v>
      </c>
      <c r="W248" s="1">
        <f t="shared" si="64"/>
        <v>87.3782</v>
      </c>
      <c r="X248" s="1">
        <f t="shared" si="65"/>
        <v>285.625</v>
      </c>
      <c r="Y248" s="1">
        <f t="shared" si="83"/>
        <v>0.36433101707101473</v>
      </c>
      <c r="AA248" s="1">
        <f t="shared" si="66"/>
        <v>239.13397820311943</v>
      </c>
      <c r="AB248" s="1">
        <f t="shared" si="67"/>
        <v>226.99855769746642</v>
      </c>
      <c r="AC248" s="1">
        <f t="shared" si="68"/>
        <v>222.3687884363271</v>
      </c>
      <c r="AE248" s="1">
        <f t="shared" si="69"/>
        <v>52.70173167686239</v>
      </c>
      <c r="AF248" s="1">
        <f t="shared" si="70"/>
        <v>53.42609466178489</v>
      </c>
      <c r="AG248" s="1">
        <f t="shared" si="71"/>
        <v>63.90860039533021</v>
      </c>
      <c r="AI248" s="1">
        <f t="shared" si="72"/>
        <v>77.90640800700021</v>
      </c>
      <c r="AJ248" s="1">
        <f t="shared" si="73"/>
        <v>82.04943968265447</v>
      </c>
      <c r="AK248" s="1">
        <f t="shared" si="74"/>
        <v>84.29403237895815</v>
      </c>
      <c r="AN248" s="12">
        <f t="shared" si="75"/>
        <v>29.29971676111765</v>
      </c>
      <c r="AO248" s="12">
        <f t="shared" si="76"/>
        <v>2.2683798870929905</v>
      </c>
      <c r="AP248" s="12">
        <f t="shared" si="77"/>
        <v>16.052163891777578</v>
      </c>
    </row>
    <row r="249" spans="1:42" ht="12.75">
      <c r="A249">
        <f t="shared" si="78"/>
        <v>243</v>
      </c>
      <c r="B249">
        <v>-22.8858</v>
      </c>
      <c r="C249">
        <v>45.0728</v>
      </c>
      <c r="D249">
        <v>51.7982</v>
      </c>
      <c r="E249" s="1">
        <f t="shared" si="79"/>
        <v>0.36441761757632063</v>
      </c>
      <c r="G249">
        <v>25.088</v>
      </c>
      <c r="H249">
        <v>64.9427</v>
      </c>
      <c r="I249">
        <v>60.8084</v>
      </c>
      <c r="J249" s="1">
        <f t="shared" si="80"/>
        <v>0.3643676302856794</v>
      </c>
      <c r="L249">
        <v>-8.7637</v>
      </c>
      <c r="M249">
        <v>106.123</v>
      </c>
      <c r="N249">
        <v>64.358</v>
      </c>
      <c r="O249" s="1">
        <f t="shared" si="81"/>
        <v>0.3644176175763216</v>
      </c>
      <c r="Q249">
        <v>3.4493</v>
      </c>
      <c r="R249">
        <v>87.6938</v>
      </c>
      <c r="S249">
        <v>-14.3843</v>
      </c>
      <c r="T249" s="1">
        <f t="shared" si="82"/>
        <v>0.36441761757630925</v>
      </c>
      <c r="V249" s="1">
        <f t="shared" si="63"/>
        <v>3.4493</v>
      </c>
      <c r="W249" s="1">
        <f t="shared" si="64"/>
        <v>87.6938</v>
      </c>
      <c r="X249" s="1">
        <f t="shared" si="65"/>
        <v>285.625</v>
      </c>
      <c r="Y249" s="1">
        <f t="shared" si="83"/>
        <v>0.36441761757630925</v>
      </c>
      <c r="AA249" s="1">
        <f t="shared" si="66"/>
        <v>239.13397820311943</v>
      </c>
      <c r="AB249" s="1">
        <f t="shared" si="67"/>
        <v>226.99856722997174</v>
      </c>
      <c r="AC249" s="1">
        <f t="shared" si="68"/>
        <v>222.3687884363271</v>
      </c>
      <c r="AE249" s="1">
        <f t="shared" si="69"/>
        <v>52.70182270557632</v>
      </c>
      <c r="AF249" s="1">
        <f t="shared" si="70"/>
        <v>53.42615802338776</v>
      </c>
      <c r="AG249" s="1">
        <f t="shared" si="71"/>
        <v>63.90860039533021</v>
      </c>
      <c r="AI249" s="1">
        <f t="shared" si="72"/>
        <v>77.90640800700021</v>
      </c>
      <c r="AJ249" s="1">
        <f t="shared" si="73"/>
        <v>82.04942245481092</v>
      </c>
      <c r="AK249" s="1">
        <f t="shared" si="74"/>
        <v>84.29403237895815</v>
      </c>
      <c r="AN249" s="12">
        <f t="shared" si="75"/>
        <v>29.299746710138276</v>
      </c>
      <c r="AO249" s="12">
        <f t="shared" si="76"/>
        <v>2.2684117560432524</v>
      </c>
      <c r="AP249" s="12">
        <f t="shared" si="77"/>
        <v>16.05216389177758</v>
      </c>
    </row>
    <row r="250" spans="1:42" ht="12.75">
      <c r="A250">
        <f t="shared" si="78"/>
        <v>244</v>
      </c>
      <c r="B250">
        <v>-23.068</v>
      </c>
      <c r="C250">
        <v>45.3883</v>
      </c>
      <c r="D250">
        <v>51.7982</v>
      </c>
      <c r="E250" s="1">
        <f t="shared" si="79"/>
        <v>0.3643310170710156</v>
      </c>
      <c r="G250">
        <v>24.9058</v>
      </c>
      <c r="H250">
        <v>65.2583</v>
      </c>
      <c r="I250">
        <v>60.8084</v>
      </c>
      <c r="J250" s="1">
        <f t="shared" si="80"/>
        <v>0.3644176175763224</v>
      </c>
      <c r="L250">
        <v>-8.9459</v>
      </c>
      <c r="M250">
        <v>106.4386</v>
      </c>
      <c r="N250">
        <v>64.358</v>
      </c>
      <c r="O250" s="1">
        <f t="shared" si="81"/>
        <v>0.36441761757630925</v>
      </c>
      <c r="Q250">
        <v>3.2671</v>
      </c>
      <c r="R250">
        <v>88.0094</v>
      </c>
      <c r="S250">
        <v>-14.3843</v>
      </c>
      <c r="T250" s="1">
        <f t="shared" si="82"/>
        <v>0.3644176175763216</v>
      </c>
      <c r="V250" s="1">
        <f t="shared" si="63"/>
        <v>3.2671</v>
      </c>
      <c r="W250" s="1">
        <f t="shared" si="64"/>
        <v>88.0094</v>
      </c>
      <c r="X250" s="1">
        <f t="shared" si="65"/>
        <v>285.625</v>
      </c>
      <c r="Y250" s="1">
        <f t="shared" si="83"/>
        <v>0.3644176175763216</v>
      </c>
      <c r="AA250" s="1">
        <f t="shared" si="66"/>
        <v>239.13399602620285</v>
      </c>
      <c r="AB250" s="1">
        <f t="shared" si="67"/>
        <v>226.99856722997174</v>
      </c>
      <c r="AC250" s="1">
        <f t="shared" si="68"/>
        <v>222.3687884363271</v>
      </c>
      <c r="AE250" s="1">
        <f t="shared" si="69"/>
        <v>52.70186040814878</v>
      </c>
      <c r="AF250" s="1">
        <f t="shared" si="70"/>
        <v>53.42615802338775</v>
      </c>
      <c r="AG250" s="1">
        <f t="shared" si="71"/>
        <v>63.90869592269897</v>
      </c>
      <c r="AI250" s="1">
        <f t="shared" si="72"/>
        <v>77.90638807670707</v>
      </c>
      <c r="AJ250" s="1">
        <f t="shared" si="73"/>
        <v>82.04942245481092</v>
      </c>
      <c r="AK250" s="1">
        <f t="shared" si="74"/>
        <v>84.29403237895815</v>
      </c>
      <c r="AN250" s="12">
        <f t="shared" si="75"/>
        <v>29.299766790413585</v>
      </c>
      <c r="AO250" s="12">
        <f t="shared" si="76"/>
        <v>2.268411756043246</v>
      </c>
      <c r="AP250" s="12">
        <f t="shared" si="77"/>
        <v>16.05215842406203</v>
      </c>
    </row>
    <row r="251" spans="1:42" ht="12.75">
      <c r="A251">
        <f t="shared" si="78"/>
        <v>245</v>
      </c>
      <c r="B251">
        <v>-23.2501</v>
      </c>
      <c r="C251">
        <v>45.7039</v>
      </c>
      <c r="D251">
        <v>51.7982</v>
      </c>
      <c r="E251" s="1">
        <f t="shared" si="79"/>
        <v>0.36436763028567326</v>
      </c>
      <c r="G251">
        <v>24.7236</v>
      </c>
      <c r="H251">
        <v>65.5738</v>
      </c>
      <c r="I251">
        <v>60.8084</v>
      </c>
      <c r="J251" s="1">
        <f t="shared" si="80"/>
        <v>0.36433101707101384</v>
      </c>
      <c r="L251">
        <v>-9.1281</v>
      </c>
      <c r="M251">
        <v>106.7541</v>
      </c>
      <c r="N251">
        <v>64.358</v>
      </c>
      <c r="O251" s="1">
        <f t="shared" si="81"/>
        <v>0.36433101707101473</v>
      </c>
      <c r="Q251">
        <v>3.0849</v>
      </c>
      <c r="R251">
        <v>88.3249</v>
      </c>
      <c r="S251">
        <v>-14.3843</v>
      </c>
      <c r="T251" s="1">
        <f t="shared" si="82"/>
        <v>0.36433101707101473</v>
      </c>
      <c r="V251" s="1">
        <f t="shared" si="63"/>
        <v>3.0849</v>
      </c>
      <c r="W251" s="1">
        <f t="shared" si="64"/>
        <v>88.3249</v>
      </c>
      <c r="X251" s="1">
        <f t="shared" si="65"/>
        <v>285.625</v>
      </c>
      <c r="Y251" s="1">
        <f t="shared" si="83"/>
        <v>0.36433101707101473</v>
      </c>
      <c r="AA251" s="1">
        <f t="shared" si="66"/>
        <v>239.13396719044326</v>
      </c>
      <c r="AB251" s="1">
        <f t="shared" si="67"/>
        <v>226.99856722997174</v>
      </c>
      <c r="AC251" s="1">
        <f t="shared" si="68"/>
        <v>222.3687884363271</v>
      </c>
      <c r="AE251" s="1">
        <f t="shared" si="69"/>
        <v>52.70173167686239</v>
      </c>
      <c r="AF251" s="1">
        <f t="shared" si="70"/>
        <v>53.42615802338775</v>
      </c>
      <c r="AG251" s="1">
        <f t="shared" si="71"/>
        <v>63.90857829806574</v>
      </c>
      <c r="AI251" s="1">
        <f t="shared" si="72"/>
        <v>77.90642032171442</v>
      </c>
      <c r="AJ251" s="1">
        <f t="shared" si="73"/>
        <v>82.04942245481092</v>
      </c>
      <c r="AK251" s="1">
        <f t="shared" si="74"/>
        <v>84.29403237895815</v>
      </c>
      <c r="AN251" s="12">
        <f t="shared" si="75"/>
        <v>29.29975502706556</v>
      </c>
      <c r="AO251" s="12">
        <f t="shared" si="76"/>
        <v>2.268411756043246</v>
      </c>
      <c r="AP251" s="12">
        <f t="shared" si="77"/>
        <v>16.05214025464304</v>
      </c>
    </row>
    <row r="252" spans="1:42" ht="12.75">
      <c r="A252">
        <f t="shared" si="78"/>
        <v>246</v>
      </c>
      <c r="B252">
        <v>-23.4323</v>
      </c>
      <c r="C252">
        <v>46.0195</v>
      </c>
      <c r="D252">
        <v>51.7982</v>
      </c>
      <c r="E252" s="1">
        <f t="shared" si="79"/>
        <v>0.3644176175763224</v>
      </c>
      <c r="G252">
        <v>24.5414</v>
      </c>
      <c r="H252">
        <v>65.8894</v>
      </c>
      <c r="I252">
        <v>60.8084</v>
      </c>
      <c r="J252" s="1">
        <f t="shared" si="80"/>
        <v>0.36441761757631014</v>
      </c>
      <c r="L252">
        <v>-9.3103</v>
      </c>
      <c r="M252">
        <v>107.0697</v>
      </c>
      <c r="N252">
        <v>64.358</v>
      </c>
      <c r="O252" s="1">
        <f t="shared" si="81"/>
        <v>0.3644176175763216</v>
      </c>
      <c r="Q252">
        <v>2.9027</v>
      </c>
      <c r="R252">
        <v>88.6405</v>
      </c>
      <c r="S252">
        <v>-14.3843</v>
      </c>
      <c r="T252" s="1">
        <f t="shared" si="82"/>
        <v>0.3644176175763218</v>
      </c>
      <c r="V252" s="1">
        <f t="shared" si="63"/>
        <v>2.9027</v>
      </c>
      <c r="W252" s="1">
        <f t="shared" si="64"/>
        <v>88.6405</v>
      </c>
      <c r="X252" s="1">
        <f t="shared" si="65"/>
        <v>285.625</v>
      </c>
      <c r="Y252" s="1">
        <f t="shared" si="83"/>
        <v>0.3644176175763218</v>
      </c>
      <c r="AA252" s="1">
        <f t="shared" si="66"/>
        <v>239.13396719044326</v>
      </c>
      <c r="AB252" s="1">
        <f t="shared" si="67"/>
        <v>226.99856722997174</v>
      </c>
      <c r="AC252" s="1">
        <f t="shared" si="68"/>
        <v>222.3687884363271</v>
      </c>
      <c r="AE252" s="1">
        <f t="shared" si="69"/>
        <v>52.70173167686239</v>
      </c>
      <c r="AF252" s="1">
        <f t="shared" si="70"/>
        <v>53.42615802338776</v>
      </c>
      <c r="AG252" s="1">
        <f t="shared" si="71"/>
        <v>63.90857829806574</v>
      </c>
      <c r="AI252" s="1">
        <f t="shared" si="72"/>
        <v>77.90642032171442</v>
      </c>
      <c r="AJ252" s="1">
        <f t="shared" si="73"/>
        <v>82.04942245481092</v>
      </c>
      <c r="AK252" s="1">
        <f t="shared" si="74"/>
        <v>84.29403237895815</v>
      </c>
      <c r="AN252" s="12">
        <f t="shared" si="75"/>
        <v>29.299755027065576</v>
      </c>
      <c r="AO252" s="12">
        <f t="shared" si="76"/>
        <v>2.2684117560432426</v>
      </c>
      <c r="AP252" s="12">
        <f t="shared" si="77"/>
        <v>16.052140254643035</v>
      </c>
    </row>
    <row r="253" spans="1:42" ht="12.75">
      <c r="A253">
        <f t="shared" si="78"/>
        <v>247</v>
      </c>
      <c r="B253">
        <v>-23.6145</v>
      </c>
      <c r="C253">
        <v>46.335</v>
      </c>
      <c r="D253">
        <v>51.7982</v>
      </c>
      <c r="E253" s="1">
        <f t="shared" si="79"/>
        <v>0.36433101707101384</v>
      </c>
      <c r="G253">
        <v>24.3592</v>
      </c>
      <c r="H253">
        <v>66.205</v>
      </c>
      <c r="I253">
        <v>60.8084</v>
      </c>
      <c r="J253" s="1">
        <f t="shared" si="80"/>
        <v>0.36441761757632063</v>
      </c>
      <c r="L253">
        <v>-9.4925</v>
      </c>
      <c r="M253">
        <v>107.3853</v>
      </c>
      <c r="N253">
        <v>64.358</v>
      </c>
      <c r="O253" s="1">
        <f t="shared" si="81"/>
        <v>0.3644176175763216</v>
      </c>
      <c r="Q253">
        <v>2.7205</v>
      </c>
      <c r="R253">
        <v>88.9561</v>
      </c>
      <c r="S253">
        <v>-14.3843</v>
      </c>
      <c r="T253" s="1">
        <f t="shared" si="82"/>
        <v>0.3644176175763216</v>
      </c>
      <c r="V253" s="1">
        <f t="shared" si="63"/>
        <v>2.7205</v>
      </c>
      <c r="W253" s="1">
        <f t="shared" si="64"/>
        <v>88.9561</v>
      </c>
      <c r="X253" s="1">
        <f t="shared" si="65"/>
        <v>285.625</v>
      </c>
      <c r="Y253" s="1">
        <f t="shared" si="83"/>
        <v>0.3644176175763216</v>
      </c>
      <c r="AA253" s="10">
        <f t="shared" si="66"/>
        <v>239.1339850135275</v>
      </c>
      <c r="AB253" s="1">
        <f t="shared" si="67"/>
        <v>226.99856722997174</v>
      </c>
      <c r="AC253" s="1">
        <f t="shared" si="68"/>
        <v>222.3687884363271</v>
      </c>
      <c r="AE253" s="1">
        <f t="shared" si="69"/>
        <v>52.701769379499964</v>
      </c>
      <c r="AF253" s="1">
        <f t="shared" si="70"/>
        <v>53.42615802338776</v>
      </c>
      <c r="AG253" s="1">
        <f t="shared" si="71"/>
        <v>63.90867382546754</v>
      </c>
      <c r="AI253" s="1">
        <f t="shared" si="72"/>
        <v>77.90640039139855</v>
      </c>
      <c r="AJ253" s="1">
        <f t="shared" si="73"/>
        <v>82.04942245481092</v>
      </c>
      <c r="AK253" s="1">
        <f t="shared" si="74"/>
        <v>84.29403237895815</v>
      </c>
      <c r="AN253" s="12">
        <f t="shared" si="75"/>
        <v>29.299775107332067</v>
      </c>
      <c r="AO253" s="12">
        <f t="shared" si="76"/>
        <v>2.2684117560432426</v>
      </c>
      <c r="AP253" s="12">
        <f t="shared" si="77"/>
        <v>16.052134786953292</v>
      </c>
    </row>
    <row r="254" spans="4:42" ht="12.75">
      <c r="D254" s="1" t="s">
        <v>15</v>
      </c>
      <c r="E254" s="1">
        <f>MAX(E7:E253)</f>
        <v>0.7596167323064962</v>
      </c>
      <c r="I254" s="1" t="s">
        <v>15</v>
      </c>
      <c r="J254" s="1">
        <f>MAX(J7:J253)</f>
        <v>0.7908639895709005</v>
      </c>
      <c r="N254" s="1" t="s">
        <v>15</v>
      </c>
      <c r="O254" s="1">
        <f>MAX(O7:O253)</f>
        <v>1.129660515376193</v>
      </c>
      <c r="S254" s="1" t="s">
        <v>15</v>
      </c>
      <c r="T254" s="1">
        <f>MAX(T7:T253)</f>
        <v>0.4871998050081735</v>
      </c>
      <c r="X254" s="1" t="s">
        <v>15</v>
      </c>
      <c r="Y254" s="1">
        <f>MAX(Y7:Y253)</f>
        <v>0.44389526917956884</v>
      </c>
      <c r="Z254" s="1" t="s">
        <v>15</v>
      </c>
      <c r="AA254" s="9">
        <f>MAX(AA7:AA253)</f>
        <v>239.13399602620285</v>
      </c>
      <c r="AB254" s="10">
        <f>MAX(AB7:AB253)</f>
        <v>226.99856722997174</v>
      </c>
      <c r="AC254" s="10">
        <f>MAX(AC7:AC253)</f>
        <v>222.45021733226065</v>
      </c>
      <c r="AE254" s="1">
        <f>MAX(AE7:AE253)</f>
        <v>52.70186040814878</v>
      </c>
      <c r="AF254" s="1">
        <f>MAX(AF7:AF253)</f>
        <v>53.42623806015168</v>
      </c>
      <c r="AG254" s="1">
        <f>MAX(AG7:AG253)</f>
        <v>63.90872193284732</v>
      </c>
      <c r="AH254" s="1" t="s">
        <v>15</v>
      </c>
      <c r="AI254" s="1">
        <f>MAX(AI7:AI253)</f>
        <v>81.21900246781426</v>
      </c>
      <c r="AJ254" s="1">
        <f>MAX(AJ7:AJ253)</f>
        <v>82.27012039200983</v>
      </c>
      <c r="AK254" s="1">
        <f>MAX(AK7:AK253)</f>
        <v>84.29403237895815</v>
      </c>
      <c r="AM254" s="1" t="s">
        <v>15</v>
      </c>
      <c r="AN254" s="1">
        <f>MAX(AN7:AN253)</f>
        <v>29.299775107332067</v>
      </c>
      <c r="AO254" s="1">
        <f>MAX(AO7:AO253)</f>
        <v>18.795053747622052</v>
      </c>
      <c r="AP254" s="1">
        <f>MAX(AP7:AP253)</f>
        <v>16.886868233014695</v>
      </c>
    </row>
    <row r="255" spans="4:42" ht="12.75">
      <c r="D255" s="1" t="s">
        <v>16</v>
      </c>
      <c r="E255" s="1">
        <f>MIN(E8:E254)</f>
        <v>0.04370697884777686</v>
      </c>
      <c r="I255" s="1" t="s">
        <v>16</v>
      </c>
      <c r="J255" s="1">
        <f>MIN(J8:J254)</f>
        <v>0.03596345367174598</v>
      </c>
      <c r="N255" s="1" t="s">
        <v>16</v>
      </c>
      <c r="O255" s="1">
        <f>MIN(O8:O254)</f>
        <v>0.04366932561880124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10">
        <f>MIN(AA8:AA254)</f>
        <v>213.4186057211039</v>
      </c>
      <c r="AB255" s="9">
        <f>MIN(AB8:AB254)</f>
        <v>212.81029201168818</v>
      </c>
      <c r="AC255" s="10">
        <f>MIN(AC8:AC254)</f>
        <v>212.94702842225811</v>
      </c>
      <c r="AE255" s="1">
        <f>MIN(AE8:AE254)</f>
        <v>52.70165807894473</v>
      </c>
      <c r="AF255" s="1">
        <f>MIN(AF8:AF254)</f>
        <v>53.42605451743559</v>
      </c>
      <c r="AG255" s="1">
        <f>MIN(AG8:AG254)</f>
        <v>63.908540554373474</v>
      </c>
      <c r="AH255" s="1" t="s">
        <v>16</v>
      </c>
      <c r="AI255" s="1">
        <f>MIN(AI8:AI254)</f>
        <v>77.79046401552532</v>
      </c>
      <c r="AJ255" s="1">
        <f>MIN(AJ8:AJ254)</f>
        <v>81.3892543756779</v>
      </c>
      <c r="AK255" s="1">
        <f>MIN(AK8:AK254)</f>
        <v>80.92711061824816</v>
      </c>
      <c r="AM255" s="1" t="s">
        <v>16</v>
      </c>
      <c r="AN255" s="1">
        <f>MIN(AN8:AN254)</f>
        <v>17.6565021225918</v>
      </c>
      <c r="AO255" s="9">
        <f>MIN(AO8:AO254)</f>
        <v>2.265220528793196</v>
      </c>
      <c r="AP255" s="1">
        <f>MIN(AP8:AP254)</f>
        <v>10.669562654972772</v>
      </c>
    </row>
    <row r="256" spans="4:37" ht="12.75">
      <c r="D256" s="1" t="s">
        <v>17</v>
      </c>
      <c r="E256" s="1">
        <f>SUM(E9:E255)</f>
        <v>95.20462438027626</v>
      </c>
      <c r="I256" s="1" t="s">
        <v>17</v>
      </c>
      <c r="J256" s="1">
        <f>SUM(J9:J255)</f>
        <v>94.77149096149824</v>
      </c>
      <c r="N256" s="1" t="s">
        <v>17</v>
      </c>
      <c r="O256" s="1">
        <f>SUM(O9:O255)</f>
        <v>104.1758632155913</v>
      </c>
      <c r="S256" s="1" t="s">
        <v>17</v>
      </c>
      <c r="T256" s="1">
        <f>SUM(T9:T255)</f>
        <v>86.33355498551298</v>
      </c>
      <c r="X256" s="1" t="s">
        <v>17</v>
      </c>
      <c r="Y256" s="1">
        <f>SUM(Y9:Y255)</f>
        <v>80.60467141752402</v>
      </c>
      <c r="Z256" t="s">
        <v>18</v>
      </c>
      <c r="AA256" s="10">
        <f>AA254-AA255</f>
        <v>25.715390305098964</v>
      </c>
      <c r="AB256" s="10">
        <f>AB254-AB255</f>
        <v>14.188275218283565</v>
      </c>
      <c r="AC256" s="10">
        <f>AC254-AC255</f>
        <v>9.503188910002535</v>
      </c>
      <c r="AD256" t="s">
        <v>18</v>
      </c>
      <c r="AE256" s="1">
        <f>AE254-AE255</f>
        <v>0.0002023292040504998</v>
      </c>
      <c r="AF256" s="1">
        <f>AF254-AF255</f>
        <v>0.00018354271609410944</v>
      </c>
      <c r="AG256" s="1">
        <f>AG254-AG255</f>
        <v>0.00018137847384736006</v>
      </c>
      <c r="AH256" t="s">
        <v>18</v>
      </c>
      <c r="AI256" s="1">
        <f>AI254-AI255</f>
        <v>3.4285384522889473</v>
      </c>
      <c r="AJ256" s="1">
        <f>AJ254-AJ255</f>
        <v>0.880866016331936</v>
      </c>
      <c r="AK256" s="1">
        <f>AK254-AK255</f>
        <v>3.3669217607099853</v>
      </c>
    </row>
    <row r="257" spans="26:29" ht="12.75">
      <c r="Z257" s="11" t="s">
        <v>34</v>
      </c>
      <c r="AA257" s="10"/>
      <c r="AB257" s="9">
        <f>MAX(AA254:AC254)-MIN(AA255:AC255)</f>
        <v>26.323704014514675</v>
      </c>
      <c r="AC257" s="10"/>
    </row>
    <row r="259" spans="26:28" ht="12.75">
      <c r="Z259" t="s">
        <v>39</v>
      </c>
      <c r="AB259" s="1">
        <f>MAX(AA254:AC255)</f>
        <v>239.13399602620285</v>
      </c>
    </row>
    <row r="260" spans="26:28" ht="12.75">
      <c r="Z260" t="s">
        <v>40</v>
      </c>
      <c r="AB260" s="1">
        <f>MIN(AA254:AC255)</f>
        <v>212.81029201168818</v>
      </c>
    </row>
    <row r="261" ht="12.75">
      <c r="AB261" s="1">
        <f>AB259-AB260</f>
        <v>26.323704014514675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tabSelected="1" workbookViewId="0" topLeftCell="A208">
      <selection activeCell="C119" sqref="C119"/>
    </sheetView>
  </sheetViews>
  <sheetFormatPr defaultColWidth="9.140625" defaultRowHeight="12.75"/>
  <sheetData>
    <row r="2" ht="12.75">
      <c r="A2" s="5" t="s">
        <v>41</v>
      </c>
    </row>
    <row r="3" spans="2:4" ht="12.75">
      <c r="B3" t="s">
        <v>42</v>
      </c>
      <c r="C3" t="s">
        <v>43</v>
      </c>
      <c r="D3" t="s">
        <v>44</v>
      </c>
    </row>
    <row r="4" spans="1:4" ht="12.75">
      <c r="A4">
        <v>0</v>
      </c>
      <c r="B4">
        <v>0.349002</v>
      </c>
      <c r="C4">
        <v>0.26171</v>
      </c>
      <c r="D4">
        <v>0.402947</v>
      </c>
    </row>
    <row r="5" spans="1:4" ht="12.75">
      <c r="A5">
        <f aca="true" t="shared" si="0" ref="A5:A68">A4+1</f>
        <v>1</v>
      </c>
      <c r="B5">
        <v>0.349002</v>
      </c>
      <c r="C5">
        <v>0.26171</v>
      </c>
      <c r="D5">
        <v>0.402947</v>
      </c>
    </row>
    <row r="6" spans="1:4" ht="12.75">
      <c r="A6">
        <f t="shared" si="0"/>
        <v>2</v>
      </c>
      <c r="B6">
        <v>0.349002</v>
      </c>
      <c r="C6">
        <v>0.26171</v>
      </c>
      <c r="D6">
        <v>0.402947</v>
      </c>
    </row>
    <row r="7" spans="1:4" ht="12.75">
      <c r="A7">
        <f t="shared" si="0"/>
        <v>3</v>
      </c>
      <c r="B7">
        <v>0.349002</v>
      </c>
      <c r="C7">
        <v>0.26171</v>
      </c>
      <c r="D7">
        <v>0.402947</v>
      </c>
    </row>
    <row r="8" spans="1:4" ht="12.75">
      <c r="A8">
        <f t="shared" si="0"/>
        <v>4</v>
      </c>
      <c r="B8">
        <v>0.354064</v>
      </c>
      <c r="C8">
        <v>0.262345</v>
      </c>
      <c r="D8">
        <v>0.397262</v>
      </c>
    </row>
    <row r="9" spans="1:4" ht="12.75">
      <c r="A9">
        <f t="shared" si="0"/>
        <v>5</v>
      </c>
      <c r="B9">
        <v>0.359122</v>
      </c>
      <c r="C9">
        <v>0.262984</v>
      </c>
      <c r="D9">
        <v>0.391572</v>
      </c>
    </row>
    <row r="10" spans="1:4" ht="12.75">
      <c r="A10">
        <f t="shared" si="0"/>
        <v>6</v>
      </c>
      <c r="B10">
        <v>0.364177</v>
      </c>
      <c r="C10">
        <v>0.263629</v>
      </c>
      <c r="D10">
        <v>0.385877</v>
      </c>
    </row>
    <row r="11" spans="1:4" ht="12.75">
      <c r="A11">
        <f t="shared" si="0"/>
        <v>7</v>
      </c>
      <c r="B11">
        <v>0.369229</v>
      </c>
      <c r="C11">
        <v>0.264279</v>
      </c>
      <c r="D11">
        <v>0.380176</v>
      </c>
    </row>
    <row r="12" spans="1:4" ht="12.75">
      <c r="A12">
        <f t="shared" si="0"/>
        <v>8</v>
      </c>
      <c r="B12" s="13">
        <v>0.374279</v>
      </c>
      <c r="C12">
        <v>0.264933</v>
      </c>
      <c r="D12">
        <v>0.374468</v>
      </c>
    </row>
    <row r="13" spans="1:4" ht="12.75">
      <c r="A13">
        <f t="shared" si="0"/>
        <v>9</v>
      </c>
      <c r="B13">
        <v>0.374279</v>
      </c>
      <c r="C13">
        <v>0.264933</v>
      </c>
      <c r="D13">
        <v>0.374468</v>
      </c>
    </row>
    <row r="14" spans="1:4" ht="12.75">
      <c r="A14">
        <f t="shared" si="0"/>
        <v>10</v>
      </c>
      <c r="B14">
        <v>0.374279</v>
      </c>
      <c r="C14">
        <v>0.264933</v>
      </c>
      <c r="D14">
        <v>0.374468</v>
      </c>
    </row>
    <row r="15" spans="1:4" ht="12.75">
      <c r="A15">
        <f t="shared" si="0"/>
        <v>11</v>
      </c>
      <c r="B15">
        <v>0.374279</v>
      </c>
      <c r="C15">
        <v>0.264933</v>
      </c>
      <c r="D15">
        <v>0.374468</v>
      </c>
    </row>
    <row r="16" spans="1:4" ht="12.75">
      <c r="A16">
        <f t="shared" si="0"/>
        <v>12</v>
      </c>
      <c r="B16">
        <v>0.374279</v>
      </c>
      <c r="C16">
        <v>0.264933</v>
      </c>
      <c r="D16">
        <v>0.374468</v>
      </c>
    </row>
    <row r="17" spans="1:4" ht="12.75">
      <c r="A17">
        <f t="shared" si="0"/>
        <v>13</v>
      </c>
      <c r="B17">
        <v>0.374279</v>
      </c>
      <c r="C17">
        <v>0.264933</v>
      </c>
      <c r="D17">
        <v>0.374468</v>
      </c>
    </row>
    <row r="18" spans="1:4" ht="12.75">
      <c r="A18">
        <f t="shared" si="0"/>
        <v>14</v>
      </c>
      <c r="B18">
        <v>0.374279</v>
      </c>
      <c r="C18">
        <v>0.264933</v>
      </c>
      <c r="D18">
        <v>0.374468</v>
      </c>
    </row>
    <row r="19" spans="1:4" ht="12.75">
      <c r="A19">
        <f t="shared" si="0"/>
        <v>15</v>
      </c>
      <c r="B19">
        <v>0.374279</v>
      </c>
      <c r="C19">
        <v>0.264933</v>
      </c>
      <c r="D19">
        <v>0.374468</v>
      </c>
    </row>
    <row r="20" spans="1:4" ht="12.75">
      <c r="A20">
        <f t="shared" si="0"/>
        <v>16</v>
      </c>
      <c r="B20">
        <v>0.374279</v>
      </c>
      <c r="C20">
        <v>0.264933</v>
      </c>
      <c r="D20">
        <v>0.374468</v>
      </c>
    </row>
    <row r="21" spans="1:4" ht="12.75">
      <c r="A21">
        <f t="shared" si="0"/>
        <v>17</v>
      </c>
      <c r="B21">
        <v>0.374279</v>
      </c>
      <c r="C21">
        <v>0.264933</v>
      </c>
      <c r="D21">
        <v>0.374468</v>
      </c>
    </row>
    <row r="22" spans="1:4" ht="12.75">
      <c r="A22">
        <f t="shared" si="0"/>
        <v>18</v>
      </c>
      <c r="B22">
        <v>0.374279</v>
      </c>
      <c r="C22">
        <v>0.264933</v>
      </c>
      <c r="D22">
        <v>0.374468</v>
      </c>
    </row>
    <row r="23" spans="1:4" ht="12.75">
      <c r="A23">
        <f t="shared" si="0"/>
        <v>19</v>
      </c>
      <c r="B23">
        <v>0.374325</v>
      </c>
      <c r="C23">
        <v>0.265061</v>
      </c>
      <c r="D23">
        <v>0.374294</v>
      </c>
    </row>
    <row r="24" spans="1:4" ht="12.75">
      <c r="A24">
        <f t="shared" si="0"/>
        <v>20</v>
      </c>
      <c r="B24">
        <v>0.374624</v>
      </c>
      <c r="C24">
        <v>0.265913</v>
      </c>
      <c r="D24">
        <v>0.37314</v>
      </c>
    </row>
    <row r="25" spans="1:4" ht="12.75">
      <c r="A25">
        <f t="shared" si="0"/>
        <v>21</v>
      </c>
      <c r="B25">
        <v>0.374624</v>
      </c>
      <c r="C25">
        <v>0.265913</v>
      </c>
      <c r="D25">
        <v>0.37314</v>
      </c>
    </row>
    <row r="26" spans="1:4" ht="12.75">
      <c r="A26">
        <f t="shared" si="0"/>
        <v>22</v>
      </c>
      <c r="B26">
        <v>0.374743</v>
      </c>
      <c r="C26">
        <v>0.267155</v>
      </c>
      <c r="D26">
        <v>0.371775</v>
      </c>
    </row>
    <row r="27" spans="1:4" ht="12.75">
      <c r="A27">
        <f t="shared" si="0"/>
        <v>23</v>
      </c>
      <c r="B27">
        <v>0.374729</v>
      </c>
      <c r="C27">
        <v>0.267271</v>
      </c>
      <c r="D27">
        <v>0.371674</v>
      </c>
    </row>
    <row r="28" spans="1:4" ht="12.75">
      <c r="A28">
        <f t="shared" si="0"/>
        <v>24</v>
      </c>
      <c r="B28">
        <v>0.374526</v>
      </c>
      <c r="C28">
        <v>0.268875</v>
      </c>
      <c r="D28">
        <v>0.370268</v>
      </c>
    </row>
    <row r="29" spans="1:4" ht="12.75">
      <c r="A29">
        <f t="shared" si="0"/>
        <v>25</v>
      </c>
      <c r="B29">
        <v>0.374527</v>
      </c>
      <c r="C29">
        <v>0.268874</v>
      </c>
      <c r="D29">
        <v>0.370268</v>
      </c>
    </row>
    <row r="30" spans="1:4" ht="12.75">
      <c r="A30">
        <f t="shared" si="0"/>
        <v>26</v>
      </c>
      <c r="B30">
        <v>0.374278</v>
      </c>
      <c r="C30">
        <v>0.270039</v>
      </c>
      <c r="D30">
        <v>0.369349</v>
      </c>
    </row>
    <row r="31" spans="1:4" ht="12.75">
      <c r="A31">
        <f t="shared" si="0"/>
        <v>27</v>
      </c>
      <c r="B31">
        <v>0.373607</v>
      </c>
      <c r="C31">
        <v>0.272421</v>
      </c>
      <c r="D31">
        <v>0.367631</v>
      </c>
    </row>
    <row r="32" spans="1:4" ht="12.75">
      <c r="A32">
        <f t="shared" si="0"/>
        <v>28</v>
      </c>
      <c r="B32">
        <v>0.372981</v>
      </c>
      <c r="C32">
        <v>0.274721</v>
      </c>
      <c r="D32">
        <v>0.365952</v>
      </c>
    </row>
    <row r="33" spans="1:4" ht="12.75">
      <c r="A33">
        <f t="shared" si="0"/>
        <v>29</v>
      </c>
      <c r="B33">
        <v>0.372421</v>
      </c>
      <c r="C33">
        <v>0.27687</v>
      </c>
      <c r="D33">
        <v>0.364356</v>
      </c>
    </row>
    <row r="34" spans="1:4" ht="12.75">
      <c r="A34">
        <f t="shared" si="0"/>
        <v>30</v>
      </c>
      <c r="B34">
        <v>0.371642</v>
      </c>
      <c r="C34">
        <v>0.279601</v>
      </c>
      <c r="D34">
        <v>0.362395</v>
      </c>
    </row>
    <row r="35" spans="1:4" ht="12.75">
      <c r="A35">
        <f t="shared" si="0"/>
        <v>31</v>
      </c>
      <c r="B35">
        <v>0.37096</v>
      </c>
      <c r="C35">
        <v>0.282066</v>
      </c>
      <c r="D35">
        <v>0.360605</v>
      </c>
    </row>
    <row r="36" spans="1:4" ht="12.75">
      <c r="A36">
        <f t="shared" si="0"/>
        <v>32</v>
      </c>
      <c r="B36">
        <v>0.370321</v>
      </c>
      <c r="C36">
        <v>0.28444</v>
      </c>
      <c r="D36">
        <v>0.358861</v>
      </c>
    </row>
    <row r="37" spans="1:4" ht="12.75">
      <c r="A37">
        <f t="shared" si="0"/>
        <v>33</v>
      </c>
      <c r="B37">
        <v>0.369735</v>
      </c>
      <c r="C37">
        <v>0.286687</v>
      </c>
      <c r="D37">
        <v>0.357192</v>
      </c>
    </row>
    <row r="38" spans="1:4" ht="12.75">
      <c r="A38">
        <f t="shared" si="0"/>
        <v>34</v>
      </c>
      <c r="B38">
        <v>0.369199</v>
      </c>
      <c r="C38">
        <v>0.288815</v>
      </c>
      <c r="D38">
        <v>0.355593</v>
      </c>
    </row>
    <row r="39" spans="1:4" ht="12.75">
      <c r="A39">
        <f t="shared" si="0"/>
        <v>35</v>
      </c>
      <c r="B39">
        <v>0.36848</v>
      </c>
      <c r="C39">
        <v>0.290626</v>
      </c>
      <c r="D39">
        <v>0.354494</v>
      </c>
    </row>
    <row r="40" spans="1:4" ht="12.75">
      <c r="A40">
        <f t="shared" si="0"/>
        <v>36</v>
      </c>
      <c r="B40">
        <v>0.36728</v>
      </c>
      <c r="C40">
        <v>0.293667</v>
      </c>
      <c r="D40">
        <v>0.352642</v>
      </c>
    </row>
    <row r="41" spans="1:4" ht="12.75">
      <c r="A41">
        <f t="shared" si="0"/>
        <v>37</v>
      </c>
      <c r="B41">
        <v>0.366001</v>
      </c>
      <c r="C41">
        <v>0.295773</v>
      </c>
      <c r="D41">
        <v>0.351808</v>
      </c>
    </row>
    <row r="42" spans="1:4" ht="12.75">
      <c r="A42">
        <f t="shared" si="0"/>
        <v>38</v>
      </c>
      <c r="B42">
        <v>0.363581</v>
      </c>
      <c r="C42">
        <v>0.298697</v>
      </c>
      <c r="D42">
        <v>0.351294</v>
      </c>
    </row>
    <row r="43" spans="1:4" ht="12.75">
      <c r="A43">
        <f t="shared" si="0"/>
        <v>39</v>
      </c>
      <c r="B43">
        <v>0.357566</v>
      </c>
      <c r="C43">
        <v>0.298734</v>
      </c>
      <c r="D43">
        <v>0.357279</v>
      </c>
    </row>
    <row r="44" spans="1:4" ht="12.75">
      <c r="A44">
        <f t="shared" si="0"/>
        <v>40</v>
      </c>
      <c r="B44">
        <v>0.349717</v>
      </c>
      <c r="C44">
        <v>0.298803</v>
      </c>
      <c r="D44">
        <v>0.365061</v>
      </c>
    </row>
    <row r="45" spans="1:4" ht="12.75">
      <c r="A45">
        <f t="shared" si="0"/>
        <v>41</v>
      </c>
      <c r="B45">
        <v>0.34186</v>
      </c>
      <c r="C45">
        <v>0.298884</v>
      </c>
      <c r="D45">
        <v>0.37283</v>
      </c>
    </row>
    <row r="46" spans="1:4" ht="12.75">
      <c r="A46">
        <f t="shared" si="0"/>
        <v>42</v>
      </c>
      <c r="B46">
        <v>0.341501</v>
      </c>
      <c r="C46">
        <v>0.29951</v>
      </c>
      <c r="D46">
        <v>0.372561</v>
      </c>
    </row>
    <row r="47" spans="1:4" ht="12.75">
      <c r="A47">
        <f t="shared" si="0"/>
        <v>43</v>
      </c>
      <c r="B47">
        <v>0.334575</v>
      </c>
      <c r="C47">
        <v>0.299168</v>
      </c>
      <c r="D47">
        <v>0.379819</v>
      </c>
    </row>
    <row r="48" spans="1:4" ht="12.75">
      <c r="A48">
        <f t="shared" si="0"/>
        <v>44</v>
      </c>
      <c r="B48">
        <v>0.327639</v>
      </c>
      <c r="C48">
        <v>0.298838</v>
      </c>
      <c r="D48">
        <v>0.387068</v>
      </c>
    </row>
    <row r="49" spans="1:4" ht="12.75">
      <c r="A49">
        <f t="shared" si="0"/>
        <v>45</v>
      </c>
      <c r="B49">
        <v>0.316771</v>
      </c>
      <c r="C49">
        <v>0.298377</v>
      </c>
      <c r="D49">
        <v>0.398357</v>
      </c>
    </row>
    <row r="50" spans="1:4" ht="12.75">
      <c r="A50">
        <f t="shared" si="0"/>
        <v>46</v>
      </c>
      <c r="B50">
        <v>0.308997</v>
      </c>
      <c r="C50">
        <v>0.296327</v>
      </c>
      <c r="D50">
        <v>0.408146</v>
      </c>
    </row>
    <row r="51" spans="1:4" ht="12.75">
      <c r="A51">
        <f t="shared" si="0"/>
        <v>47</v>
      </c>
      <c r="B51">
        <v>0.301491</v>
      </c>
      <c r="C51">
        <v>0.295863</v>
      </c>
      <c r="D51">
        <v>0.41607</v>
      </c>
    </row>
    <row r="52" spans="1:4" ht="12.75">
      <c r="A52">
        <f t="shared" si="0"/>
        <v>48</v>
      </c>
      <c r="B52">
        <v>0.293967</v>
      </c>
      <c r="C52">
        <v>0.295415</v>
      </c>
      <c r="D52">
        <v>0.423991</v>
      </c>
    </row>
    <row r="53" spans="1:4" ht="12.75">
      <c r="A53">
        <f t="shared" si="0"/>
        <v>49</v>
      </c>
      <c r="B53">
        <v>0.292094</v>
      </c>
      <c r="C53">
        <v>0.294139</v>
      </c>
      <c r="D53">
        <v>0.427125</v>
      </c>
    </row>
    <row r="54" spans="1:4" ht="12.75">
      <c r="A54">
        <f t="shared" si="0"/>
        <v>50</v>
      </c>
      <c r="B54">
        <v>0.289735</v>
      </c>
      <c r="C54">
        <v>0.292711</v>
      </c>
      <c r="D54">
        <v>0.430891</v>
      </c>
    </row>
    <row r="55" spans="1:4" ht="12.75">
      <c r="A55">
        <f t="shared" si="0"/>
        <v>51</v>
      </c>
      <c r="B55">
        <v>0.288635</v>
      </c>
      <c r="C55">
        <v>0.292826</v>
      </c>
      <c r="D55">
        <v>0.431868</v>
      </c>
    </row>
    <row r="56" spans="1:4" ht="12.75">
      <c r="A56">
        <f t="shared" si="0"/>
        <v>52</v>
      </c>
      <c r="B56">
        <v>0.275781</v>
      </c>
      <c r="C56">
        <v>0.298618</v>
      </c>
      <c r="D56">
        <v>0.438822</v>
      </c>
    </row>
    <row r="57" spans="1:4" ht="12.75">
      <c r="A57">
        <f t="shared" si="0"/>
        <v>53</v>
      </c>
      <c r="B57">
        <v>0.262864</v>
      </c>
      <c r="C57">
        <v>0.30444</v>
      </c>
      <c r="D57">
        <v>0.445798</v>
      </c>
    </row>
    <row r="58" spans="1:4" ht="12.75">
      <c r="A58">
        <f t="shared" si="0"/>
        <v>54</v>
      </c>
      <c r="B58">
        <v>0.249878</v>
      </c>
      <c r="C58">
        <v>0.310296</v>
      </c>
      <c r="D58">
        <v>0.452797</v>
      </c>
    </row>
    <row r="59" spans="1:4" ht="12.75">
      <c r="A59">
        <f t="shared" si="0"/>
        <v>55</v>
      </c>
      <c r="B59">
        <v>0.236816</v>
      </c>
      <c r="C59">
        <v>0.316187</v>
      </c>
      <c r="D59">
        <v>0.459822</v>
      </c>
    </row>
    <row r="60" spans="1:4" ht="12.75">
      <c r="A60">
        <f t="shared" si="0"/>
        <v>56</v>
      </c>
      <c r="B60">
        <v>0.223674</v>
      </c>
      <c r="C60">
        <v>0.322117</v>
      </c>
      <c r="D60">
        <v>0.466877</v>
      </c>
    </row>
    <row r="61" spans="1:4" ht="12.75">
      <c r="A61">
        <f t="shared" si="0"/>
        <v>57</v>
      </c>
      <c r="B61">
        <v>0.222444</v>
      </c>
      <c r="C61">
        <v>0.313826</v>
      </c>
      <c r="D61">
        <v>0.476355</v>
      </c>
    </row>
    <row r="62" spans="1:4" ht="12.75">
      <c r="A62">
        <f t="shared" si="0"/>
        <v>58</v>
      </c>
      <c r="B62">
        <v>0.222569</v>
      </c>
      <c r="C62">
        <v>0.311831</v>
      </c>
      <c r="D62">
        <v>0.478218</v>
      </c>
    </row>
    <row r="63" spans="1:4" ht="12.75">
      <c r="A63">
        <f t="shared" si="0"/>
        <v>59</v>
      </c>
      <c r="B63">
        <v>0.22199</v>
      </c>
      <c r="C63">
        <v>0.303947</v>
      </c>
      <c r="D63">
        <v>0.48664</v>
      </c>
    </row>
    <row r="64" spans="1:4" ht="12.75">
      <c r="A64">
        <f t="shared" si="0"/>
        <v>60</v>
      </c>
      <c r="B64">
        <v>0.221412</v>
      </c>
      <c r="C64">
        <v>0.296051</v>
      </c>
      <c r="D64">
        <v>0.495066</v>
      </c>
    </row>
    <row r="65" spans="1:4" ht="12.75">
      <c r="A65">
        <f t="shared" si="0"/>
        <v>61</v>
      </c>
      <c r="B65">
        <v>0.222726</v>
      </c>
      <c r="C65">
        <v>0.285648</v>
      </c>
      <c r="D65">
        <v>0.504117</v>
      </c>
    </row>
    <row r="66" spans="1:4" ht="12.75">
      <c r="A66">
        <f t="shared" si="0"/>
        <v>62</v>
      </c>
      <c r="B66">
        <v>0.224334</v>
      </c>
      <c r="C66">
        <v>0.282521</v>
      </c>
      <c r="D66">
        <v>0.505642</v>
      </c>
    </row>
    <row r="67" spans="1:4" ht="12.75">
      <c r="A67">
        <f t="shared" si="0"/>
        <v>63</v>
      </c>
      <c r="B67">
        <v>0.22305</v>
      </c>
      <c r="C67">
        <v>0.280587</v>
      </c>
      <c r="D67">
        <v>0.508826</v>
      </c>
    </row>
    <row r="68" spans="1:4" ht="12.75">
      <c r="A68">
        <f t="shared" si="0"/>
        <v>64</v>
      </c>
      <c r="B68">
        <v>0.220201</v>
      </c>
      <c r="C68">
        <v>0.279921</v>
      </c>
      <c r="D68">
        <v>0.51229</v>
      </c>
    </row>
    <row r="69" spans="1:4" ht="12.75">
      <c r="A69">
        <f aca="true" t="shared" si="1" ref="A69:A132">A68+1</f>
        <v>65</v>
      </c>
      <c r="B69">
        <v>0.217345</v>
      </c>
      <c r="C69">
        <v>0.279257</v>
      </c>
      <c r="D69">
        <v>0.515756</v>
      </c>
    </row>
    <row r="70" spans="1:4" ht="12.75">
      <c r="A70">
        <f t="shared" si="1"/>
        <v>66</v>
      </c>
      <c r="B70">
        <v>0.220697</v>
      </c>
      <c r="C70">
        <v>0.27191</v>
      </c>
      <c r="D70">
        <v>0.519755</v>
      </c>
    </row>
    <row r="71" spans="1:4" ht="12.75">
      <c r="A71">
        <f t="shared" si="1"/>
        <v>67</v>
      </c>
      <c r="B71">
        <v>0.22405</v>
      </c>
      <c r="C71">
        <v>0.264552</v>
      </c>
      <c r="D71">
        <v>0.523762</v>
      </c>
    </row>
    <row r="72" spans="1:4" ht="12.75">
      <c r="A72">
        <f t="shared" si="1"/>
        <v>68</v>
      </c>
      <c r="B72">
        <v>0.227404</v>
      </c>
      <c r="C72">
        <v>0.257182</v>
      </c>
      <c r="D72">
        <v>0.527778</v>
      </c>
    </row>
    <row r="73" spans="1:4" ht="12.75">
      <c r="A73">
        <f t="shared" si="1"/>
        <v>69</v>
      </c>
      <c r="B73">
        <v>0.227114</v>
      </c>
      <c r="C73">
        <v>0.257062</v>
      </c>
      <c r="D73">
        <v>0.528181</v>
      </c>
    </row>
    <row r="74" spans="1:4" ht="12.75">
      <c r="A74">
        <f t="shared" si="1"/>
        <v>70</v>
      </c>
      <c r="B74">
        <v>0.226824</v>
      </c>
      <c r="C74">
        <v>0.256943</v>
      </c>
      <c r="D74">
        <v>0.528584</v>
      </c>
    </row>
    <row r="75" spans="1:4" ht="12.75">
      <c r="A75">
        <f t="shared" si="1"/>
        <v>71</v>
      </c>
      <c r="B75">
        <v>0.221356</v>
      </c>
      <c r="C75">
        <v>0.260904</v>
      </c>
      <c r="D75">
        <v>0.530027</v>
      </c>
    </row>
    <row r="76" spans="1:4" ht="12.75">
      <c r="A76">
        <f t="shared" si="1"/>
        <v>72</v>
      </c>
      <c r="B76">
        <v>0.215875</v>
      </c>
      <c r="C76">
        <v>0.264869</v>
      </c>
      <c r="D76">
        <v>0.531476</v>
      </c>
    </row>
    <row r="77" spans="1:4" ht="12.75">
      <c r="A77">
        <f t="shared" si="1"/>
        <v>73</v>
      </c>
      <c r="B77">
        <v>0.216387</v>
      </c>
      <c r="C77">
        <v>0.2644</v>
      </c>
      <c r="D77">
        <v>0.531439</v>
      </c>
    </row>
    <row r="78" spans="1:4" ht="12.75">
      <c r="A78">
        <f t="shared" si="1"/>
        <v>74</v>
      </c>
      <c r="B78">
        <v>0.211867</v>
      </c>
      <c r="C78">
        <v>0.267144</v>
      </c>
      <c r="D78">
        <v>0.533154</v>
      </c>
    </row>
    <row r="79" spans="1:4" ht="12.75">
      <c r="A79">
        <f t="shared" si="1"/>
        <v>75</v>
      </c>
      <c r="B79">
        <v>0.207338</v>
      </c>
      <c r="C79">
        <v>0.269892</v>
      </c>
      <c r="D79">
        <v>0.534875</v>
      </c>
    </row>
    <row r="80" spans="1:4" ht="12.75">
      <c r="A80">
        <f t="shared" si="1"/>
        <v>76</v>
      </c>
      <c r="B80">
        <v>0.207048</v>
      </c>
      <c r="C80">
        <v>0.268832</v>
      </c>
      <c r="D80">
        <v>0.536209</v>
      </c>
    </row>
    <row r="81" spans="1:4" ht="12.75">
      <c r="A81">
        <f t="shared" si="1"/>
        <v>77</v>
      </c>
      <c r="B81">
        <v>0.206734</v>
      </c>
      <c r="C81">
        <v>0.2684</v>
      </c>
      <c r="D81">
        <v>0.536945</v>
      </c>
    </row>
    <row r="82" spans="1:4" ht="12.75">
      <c r="A82">
        <f t="shared" si="1"/>
        <v>78</v>
      </c>
      <c r="B82">
        <v>0.205961</v>
      </c>
      <c r="C82">
        <v>0.267648</v>
      </c>
      <c r="D82">
        <v>0.538449</v>
      </c>
    </row>
    <row r="83" spans="1:4" ht="12.75">
      <c r="A83">
        <f t="shared" si="1"/>
        <v>79</v>
      </c>
      <c r="B83">
        <v>0.203278</v>
      </c>
      <c r="C83">
        <v>0.268926</v>
      </c>
      <c r="D83">
        <v>0.539814</v>
      </c>
    </row>
    <row r="84" spans="1:4" ht="12.75">
      <c r="A84">
        <f t="shared" si="1"/>
        <v>80</v>
      </c>
      <c r="B84">
        <v>0.193418</v>
      </c>
      <c r="C84">
        <v>0.277102</v>
      </c>
      <c r="D84">
        <v>0.541378</v>
      </c>
    </row>
    <row r="85" spans="1:4" ht="12.75">
      <c r="A85">
        <f t="shared" si="1"/>
        <v>81</v>
      </c>
      <c r="B85">
        <v>0.183514</v>
      </c>
      <c r="C85">
        <v>0.285292</v>
      </c>
      <c r="D85">
        <v>0.542968</v>
      </c>
    </row>
    <row r="86" spans="1:4" ht="12.75">
      <c r="A86">
        <f t="shared" si="1"/>
        <v>82</v>
      </c>
      <c r="B86">
        <v>0.173564</v>
      </c>
      <c r="C86">
        <v>0.293496</v>
      </c>
      <c r="D86">
        <v>0.544583</v>
      </c>
    </row>
    <row r="87" spans="1:4" ht="12.75">
      <c r="A87">
        <f t="shared" si="1"/>
        <v>83</v>
      </c>
      <c r="B87">
        <v>0.163566</v>
      </c>
      <c r="C87">
        <v>0.301717</v>
      </c>
      <c r="D87">
        <v>0.546226</v>
      </c>
    </row>
    <row r="88" spans="1:4" ht="12.75">
      <c r="A88">
        <f t="shared" si="1"/>
        <v>84</v>
      </c>
      <c r="B88">
        <v>0.153517</v>
      </c>
      <c r="C88">
        <v>0.309956</v>
      </c>
      <c r="D88">
        <v>0.547896</v>
      </c>
    </row>
    <row r="89" spans="1:4" ht="12.75">
      <c r="A89">
        <f t="shared" si="1"/>
        <v>85</v>
      </c>
      <c r="B89">
        <v>0.143416</v>
      </c>
      <c r="C89">
        <v>0.318215</v>
      </c>
      <c r="D89">
        <v>0.549593</v>
      </c>
    </row>
    <row r="90" spans="1:4" ht="12.75">
      <c r="A90">
        <f t="shared" si="1"/>
        <v>86</v>
      </c>
      <c r="B90">
        <v>0.133261</v>
      </c>
      <c r="C90">
        <v>0.326495</v>
      </c>
      <c r="D90">
        <v>0.551319</v>
      </c>
    </row>
    <row r="91" spans="1:4" ht="12.75">
      <c r="A91">
        <f t="shared" si="1"/>
        <v>87</v>
      </c>
      <c r="B91">
        <v>0.12305</v>
      </c>
      <c r="C91">
        <v>0.334798</v>
      </c>
      <c r="D91">
        <v>0.553074</v>
      </c>
    </row>
    <row r="92" spans="1:4" ht="12.75">
      <c r="A92">
        <f t="shared" si="1"/>
        <v>88</v>
      </c>
      <c r="B92">
        <v>0.11278</v>
      </c>
      <c r="C92">
        <v>0.343125</v>
      </c>
      <c r="D92">
        <v>0.554858</v>
      </c>
    </row>
    <row r="93" spans="1:4" ht="12.75">
      <c r="A93">
        <f t="shared" si="1"/>
        <v>89</v>
      </c>
      <c r="B93">
        <v>0.102449</v>
      </c>
      <c r="C93">
        <v>0.351478</v>
      </c>
      <c r="D93">
        <v>0.556672</v>
      </c>
    </row>
    <row r="94" spans="1:4" ht="12.75">
      <c r="A94">
        <f t="shared" si="1"/>
        <v>90</v>
      </c>
      <c r="B94">
        <v>0.092055</v>
      </c>
      <c r="C94">
        <v>0.359859</v>
      </c>
      <c r="D94">
        <v>0.558517</v>
      </c>
    </row>
    <row r="95" spans="1:4" ht="12.75">
      <c r="A95">
        <f t="shared" si="1"/>
        <v>91</v>
      </c>
      <c r="B95">
        <v>0.081596</v>
      </c>
      <c r="C95">
        <v>0.36827</v>
      </c>
      <c r="D95">
        <v>0.560394</v>
      </c>
    </row>
    <row r="96" spans="1:4" ht="12.75">
      <c r="A96">
        <f t="shared" si="1"/>
        <v>92</v>
      </c>
      <c r="B96">
        <v>0.081596</v>
      </c>
      <c r="C96">
        <v>0.36827</v>
      </c>
      <c r="D96">
        <v>0.560394</v>
      </c>
    </row>
    <row r="97" spans="1:4" ht="12.75">
      <c r="A97">
        <f t="shared" si="1"/>
        <v>93</v>
      </c>
      <c r="B97">
        <v>0.081596</v>
      </c>
      <c r="C97">
        <v>0.36827</v>
      </c>
      <c r="D97">
        <v>0.560394</v>
      </c>
    </row>
    <row r="98" spans="1:4" ht="12.75">
      <c r="A98">
        <f t="shared" si="1"/>
        <v>94</v>
      </c>
      <c r="B98">
        <v>0.081596</v>
      </c>
      <c r="C98">
        <v>0.36827</v>
      </c>
      <c r="D98">
        <v>0.560394</v>
      </c>
    </row>
    <row r="99" spans="1:4" ht="12.75">
      <c r="A99">
        <f t="shared" si="1"/>
        <v>95</v>
      </c>
      <c r="B99">
        <v>0.081596</v>
      </c>
      <c r="C99">
        <v>0.36827</v>
      </c>
      <c r="D99">
        <v>0.560394</v>
      </c>
    </row>
    <row r="100" spans="1:4" ht="12.75">
      <c r="A100">
        <f t="shared" si="1"/>
        <v>96</v>
      </c>
      <c r="B100">
        <v>0.081596</v>
      </c>
      <c r="C100">
        <v>0.36827</v>
      </c>
      <c r="D100">
        <v>0.560394</v>
      </c>
    </row>
    <row r="101" spans="1:4" ht="12.75">
      <c r="A101">
        <f t="shared" si="1"/>
        <v>97</v>
      </c>
      <c r="B101">
        <v>0.081596</v>
      </c>
      <c r="C101">
        <v>0.36827</v>
      </c>
      <c r="D101">
        <v>0.560394</v>
      </c>
    </row>
    <row r="102" spans="1:4" ht="12.75">
      <c r="A102">
        <f t="shared" si="1"/>
        <v>98</v>
      </c>
      <c r="B102">
        <v>0.081596</v>
      </c>
      <c r="C102">
        <v>0.36827</v>
      </c>
      <c r="D102">
        <v>0.560394</v>
      </c>
    </row>
    <row r="103" spans="1:4" ht="12.75">
      <c r="A103">
        <f t="shared" si="1"/>
        <v>99</v>
      </c>
      <c r="B103">
        <v>0.081596</v>
      </c>
      <c r="C103">
        <v>0.36827</v>
      </c>
      <c r="D103">
        <v>0.560394</v>
      </c>
    </row>
    <row r="104" spans="1:4" ht="12.75">
      <c r="A104">
        <f t="shared" si="1"/>
        <v>100</v>
      </c>
      <c r="B104">
        <v>0.081596</v>
      </c>
      <c r="C104">
        <v>0.36827</v>
      </c>
      <c r="D104">
        <v>0.560394</v>
      </c>
    </row>
    <row r="105" spans="1:4" ht="12.75">
      <c r="A105">
        <f t="shared" si="1"/>
        <v>101</v>
      </c>
      <c r="B105">
        <v>0.081144</v>
      </c>
      <c r="C105">
        <v>0.369855</v>
      </c>
      <c r="D105">
        <v>0.559262</v>
      </c>
    </row>
    <row r="106" spans="1:4" ht="12.75">
      <c r="A106">
        <f t="shared" si="1"/>
        <v>102</v>
      </c>
      <c r="B106">
        <v>0.080886</v>
      </c>
      <c r="C106">
        <v>0.37076</v>
      </c>
      <c r="D106">
        <v>0.558617</v>
      </c>
    </row>
    <row r="107" spans="1:4" ht="12.75">
      <c r="A107">
        <f t="shared" si="1"/>
        <v>103</v>
      </c>
      <c r="B107">
        <v>0.080304</v>
      </c>
      <c r="C107">
        <v>0.372802</v>
      </c>
      <c r="D107">
        <v>0.55716</v>
      </c>
    </row>
    <row r="108" spans="1:4" ht="12.75">
      <c r="A108">
        <f t="shared" si="1"/>
        <v>104</v>
      </c>
      <c r="B108">
        <v>0.080303</v>
      </c>
      <c r="C108">
        <v>0.372802</v>
      </c>
      <c r="D108">
        <v>0.55716</v>
      </c>
    </row>
    <row r="109" spans="1:4" ht="12.75">
      <c r="A109">
        <f t="shared" si="1"/>
        <v>105</v>
      </c>
      <c r="B109">
        <v>0.079618</v>
      </c>
      <c r="C109">
        <v>0.375203</v>
      </c>
      <c r="D109">
        <v>0.555446</v>
      </c>
    </row>
    <row r="110" spans="1:4" ht="12.75">
      <c r="A110">
        <f t="shared" si="1"/>
        <v>106</v>
      </c>
      <c r="B110">
        <v>0.079511</v>
      </c>
      <c r="C110">
        <v>0.375572</v>
      </c>
      <c r="D110">
        <v>0.555185</v>
      </c>
    </row>
    <row r="111" spans="1:4" ht="12.75">
      <c r="A111">
        <f t="shared" si="1"/>
        <v>107</v>
      </c>
      <c r="B111">
        <v>0.076606</v>
      </c>
      <c r="C111">
        <v>0.377623</v>
      </c>
      <c r="D111">
        <v>0.555988</v>
      </c>
    </row>
    <row r="112" spans="1:4" ht="12.75">
      <c r="A112">
        <f t="shared" si="1"/>
        <v>108</v>
      </c>
      <c r="B112">
        <v>0.075202</v>
      </c>
      <c r="C112">
        <v>0.382575</v>
      </c>
      <c r="D112">
        <v>0.552443</v>
      </c>
    </row>
    <row r="113" spans="1:4" ht="12.75">
      <c r="A113">
        <f t="shared" si="1"/>
        <v>109</v>
      </c>
      <c r="B113">
        <v>0.073846</v>
      </c>
      <c r="C113">
        <v>0.387521</v>
      </c>
      <c r="D113">
        <v>0.548856</v>
      </c>
    </row>
    <row r="114" spans="1:4" ht="12.75">
      <c r="A114">
        <f t="shared" si="1"/>
        <v>110</v>
      </c>
      <c r="B114">
        <v>0.072691</v>
      </c>
      <c r="C114">
        <v>0.391904</v>
      </c>
      <c r="D114">
        <v>0.545631</v>
      </c>
    </row>
    <row r="115" spans="1:4" ht="12.75">
      <c r="A115">
        <f t="shared" si="1"/>
        <v>111</v>
      </c>
      <c r="B115">
        <v>0.072148</v>
      </c>
      <c r="C115">
        <v>0.394028</v>
      </c>
      <c r="D115">
        <v>0.544051</v>
      </c>
    </row>
    <row r="116" spans="1:4" ht="12.75">
      <c r="A116">
        <f t="shared" si="1"/>
        <v>112</v>
      </c>
      <c r="B116">
        <v>0.071126</v>
      </c>
      <c r="C116">
        <v>0.396494</v>
      </c>
      <c r="D116">
        <v>0.5426</v>
      </c>
    </row>
    <row r="117" spans="1:4" ht="12.75">
      <c r="A117">
        <f t="shared" si="1"/>
        <v>113</v>
      </c>
      <c r="B117">
        <v>0.068992</v>
      </c>
      <c r="C117">
        <v>0.401825</v>
      </c>
      <c r="D117">
        <v>0.539386</v>
      </c>
    </row>
    <row r="118" spans="1:4" ht="12.75">
      <c r="A118">
        <f t="shared" si="1"/>
        <v>114</v>
      </c>
      <c r="B118">
        <v>0.05782</v>
      </c>
      <c r="C118">
        <v>0.405911</v>
      </c>
      <c r="D118">
        <v>0.546251</v>
      </c>
    </row>
    <row r="119" spans="1:4" ht="12.75">
      <c r="A119">
        <f t="shared" si="1"/>
        <v>115</v>
      </c>
      <c r="B119">
        <v>0.053241</v>
      </c>
      <c r="C119" s="13">
        <v>0.406615</v>
      </c>
      <c r="D119">
        <v>0.550028</v>
      </c>
    </row>
    <row r="120" spans="1:4" ht="12.75">
      <c r="A120">
        <f t="shared" si="1"/>
        <v>116</v>
      </c>
      <c r="B120">
        <v>0.05316</v>
      </c>
      <c r="C120">
        <v>0.405976</v>
      </c>
      <c r="D120">
        <v>0.550742</v>
      </c>
    </row>
    <row r="121" spans="1:4" ht="12.75">
      <c r="A121">
        <f t="shared" si="1"/>
        <v>117</v>
      </c>
      <c r="B121">
        <v>0.053044</v>
      </c>
      <c r="C121">
        <v>0.404964</v>
      </c>
      <c r="D121">
        <v>0.551861</v>
      </c>
    </row>
    <row r="122" spans="1:4" ht="12.75">
      <c r="A122">
        <f t="shared" si="1"/>
        <v>118</v>
      </c>
      <c r="B122">
        <v>0.053044</v>
      </c>
      <c r="C122">
        <v>0.404964</v>
      </c>
      <c r="D122">
        <v>0.551861</v>
      </c>
    </row>
    <row r="123" spans="1:4" ht="12.75">
      <c r="A123">
        <f t="shared" si="1"/>
        <v>119</v>
      </c>
      <c r="B123">
        <v>0.052785</v>
      </c>
      <c r="C123">
        <v>0.403325</v>
      </c>
      <c r="D123">
        <v>0.553744</v>
      </c>
    </row>
    <row r="124" spans="1:4" ht="12.75">
      <c r="A124">
        <f t="shared" si="1"/>
        <v>120</v>
      </c>
      <c r="B124">
        <v>0.052524</v>
      </c>
      <c r="C124">
        <v>0.401685</v>
      </c>
      <c r="D124">
        <v>0.555628</v>
      </c>
    </row>
    <row r="125" spans="1:4" ht="12.75">
      <c r="A125">
        <f t="shared" si="1"/>
        <v>121</v>
      </c>
      <c r="B125">
        <v>0.052524</v>
      </c>
      <c r="C125">
        <v>0.401685</v>
      </c>
      <c r="D125">
        <v>0.555628</v>
      </c>
    </row>
    <row r="126" spans="1:4" ht="12.75">
      <c r="A126">
        <f t="shared" si="1"/>
        <v>122</v>
      </c>
      <c r="B126">
        <v>0.052359</v>
      </c>
      <c r="C126">
        <v>0.400983</v>
      </c>
      <c r="D126">
        <v>0.556486</v>
      </c>
    </row>
    <row r="127" spans="1:4" ht="12.75">
      <c r="A127">
        <f t="shared" si="1"/>
        <v>123</v>
      </c>
      <c r="B127">
        <v>0.052359</v>
      </c>
      <c r="C127">
        <v>0.400983</v>
      </c>
      <c r="D127">
        <v>0.556486</v>
      </c>
    </row>
    <row r="128" spans="1:4" ht="12.75">
      <c r="A128">
        <f t="shared" si="1"/>
        <v>124</v>
      </c>
      <c r="B128">
        <v>0.052182</v>
      </c>
      <c r="C128">
        <v>0.399537</v>
      </c>
      <c r="D128">
        <v>0.558096</v>
      </c>
    </row>
    <row r="129" spans="1:4" ht="12.75">
      <c r="A129">
        <f t="shared" si="1"/>
        <v>125</v>
      </c>
      <c r="B129">
        <v>0.052005</v>
      </c>
      <c r="C129">
        <v>0.398091</v>
      </c>
      <c r="D129">
        <v>0.559705</v>
      </c>
    </row>
    <row r="130" spans="1:4" ht="12.75">
      <c r="A130">
        <f t="shared" si="1"/>
        <v>126</v>
      </c>
      <c r="B130">
        <v>0.052005</v>
      </c>
      <c r="C130">
        <v>0.398091</v>
      </c>
      <c r="D130">
        <v>0.559705</v>
      </c>
    </row>
    <row r="131" spans="1:4" ht="12.75">
      <c r="A131">
        <f t="shared" si="1"/>
        <v>127</v>
      </c>
      <c r="B131">
        <v>0.051828</v>
      </c>
      <c r="C131">
        <v>0.396416</v>
      </c>
      <c r="D131">
        <v>0.561541</v>
      </c>
    </row>
    <row r="132" spans="1:4" ht="12.75">
      <c r="A132">
        <f t="shared" si="1"/>
        <v>128</v>
      </c>
      <c r="B132">
        <v>0.051817</v>
      </c>
      <c r="C132">
        <v>0.396358</v>
      </c>
      <c r="D132">
        <v>0.561609</v>
      </c>
    </row>
    <row r="133" spans="1:4" ht="12.75">
      <c r="A133">
        <f aca="true" t="shared" si="2" ref="A133:A196">A132+1</f>
        <v>129</v>
      </c>
      <c r="B133">
        <v>0.051653</v>
      </c>
      <c r="C133">
        <v>0.395883</v>
      </c>
      <c r="D133">
        <v>0.562241</v>
      </c>
    </row>
    <row r="134" spans="1:4" ht="12.75">
      <c r="A134">
        <f t="shared" si="2"/>
        <v>130</v>
      </c>
      <c r="B134">
        <v>0.05158</v>
      </c>
      <c r="C134">
        <v>0.39476</v>
      </c>
      <c r="D134">
        <v>0.563428</v>
      </c>
    </row>
    <row r="135" spans="1:4" ht="12.75">
      <c r="A135">
        <f t="shared" si="2"/>
        <v>131</v>
      </c>
      <c r="B135">
        <v>0.051499</v>
      </c>
      <c r="C135">
        <v>0.393325</v>
      </c>
      <c r="D135">
        <v>0.564931</v>
      </c>
    </row>
    <row r="136" spans="1:4" ht="12.75">
      <c r="A136">
        <f t="shared" si="2"/>
        <v>132</v>
      </c>
      <c r="B136">
        <v>0.051473</v>
      </c>
      <c r="C136">
        <v>0.393125</v>
      </c>
      <c r="D136">
        <v>0.565155</v>
      </c>
    </row>
    <row r="137" spans="1:4" ht="12.75">
      <c r="A137">
        <f t="shared" si="2"/>
        <v>133</v>
      </c>
      <c r="B137">
        <v>0.051438</v>
      </c>
      <c r="C137">
        <v>0.39297</v>
      </c>
      <c r="D137">
        <v>0.565342</v>
      </c>
    </row>
    <row r="138" spans="1:4" ht="12.75">
      <c r="A138">
        <f t="shared" si="2"/>
        <v>134</v>
      </c>
      <c r="B138">
        <v>0.051447</v>
      </c>
      <c r="C138">
        <v>0.392582</v>
      </c>
      <c r="D138">
        <v>0.565719</v>
      </c>
    </row>
    <row r="139" spans="1:4" ht="12.75">
      <c r="A139">
        <f t="shared" si="2"/>
        <v>135</v>
      </c>
      <c r="B139">
        <v>0.051191</v>
      </c>
      <c r="C139">
        <v>0.391771</v>
      </c>
      <c r="D139">
        <v>0.566774</v>
      </c>
    </row>
    <row r="140" spans="1:4" ht="12.75">
      <c r="A140">
        <f t="shared" si="2"/>
        <v>136</v>
      </c>
      <c r="B140">
        <v>0.049648</v>
      </c>
      <c r="C140">
        <v>0.391781</v>
      </c>
      <c r="D140">
        <v>0.568271</v>
      </c>
    </row>
    <row r="141" spans="1:4" ht="12.75">
      <c r="A141">
        <f t="shared" si="2"/>
        <v>137</v>
      </c>
      <c r="B141">
        <v>0.049484</v>
      </c>
      <c r="C141">
        <v>0.39151</v>
      </c>
      <c r="D141">
        <v>0.5687</v>
      </c>
    </row>
    <row r="142" spans="1:4" ht="12.75">
      <c r="A142">
        <f t="shared" si="2"/>
        <v>138</v>
      </c>
      <c r="B142">
        <v>0.049484</v>
      </c>
      <c r="C142">
        <v>0.39151</v>
      </c>
      <c r="D142">
        <v>0.5687</v>
      </c>
    </row>
    <row r="143" spans="1:4" ht="12.75">
      <c r="A143">
        <f t="shared" si="2"/>
        <v>139</v>
      </c>
      <c r="B143">
        <v>0.049444</v>
      </c>
      <c r="C143">
        <v>0.390484</v>
      </c>
      <c r="D143">
        <v>0.569757</v>
      </c>
    </row>
    <row r="144" spans="1:4" ht="12.75">
      <c r="A144">
        <f t="shared" si="2"/>
        <v>140</v>
      </c>
      <c r="B144">
        <v>0.049403</v>
      </c>
      <c r="C144">
        <v>0.389458</v>
      </c>
      <c r="D144">
        <v>0.570814</v>
      </c>
    </row>
    <row r="145" spans="1:4" ht="12.75">
      <c r="A145">
        <f t="shared" si="2"/>
        <v>141</v>
      </c>
      <c r="B145">
        <v>0.049403</v>
      </c>
      <c r="C145">
        <v>0.389458</v>
      </c>
      <c r="D145">
        <v>0.570814</v>
      </c>
    </row>
    <row r="146" spans="1:4" ht="12.75">
      <c r="A146">
        <f t="shared" si="2"/>
        <v>142</v>
      </c>
      <c r="B146">
        <v>0.049403</v>
      </c>
      <c r="C146">
        <v>0.389459</v>
      </c>
      <c r="D146">
        <v>0.570814</v>
      </c>
    </row>
    <row r="147" spans="1:4" ht="12.75">
      <c r="A147">
        <f t="shared" si="2"/>
        <v>143</v>
      </c>
      <c r="B147">
        <v>0.049403</v>
      </c>
      <c r="C147">
        <v>0.389458</v>
      </c>
      <c r="D147">
        <v>0.570814</v>
      </c>
    </row>
    <row r="148" spans="1:4" ht="12.75">
      <c r="A148">
        <f t="shared" si="2"/>
        <v>144</v>
      </c>
      <c r="B148">
        <v>0.049425</v>
      </c>
      <c r="C148">
        <v>0.389086</v>
      </c>
      <c r="D148">
        <v>0.571162</v>
      </c>
    </row>
    <row r="149" spans="1:4" ht="12.75">
      <c r="A149">
        <f t="shared" si="2"/>
        <v>145</v>
      </c>
      <c r="B149">
        <v>0.049452</v>
      </c>
      <c r="C149">
        <v>0.388368</v>
      </c>
      <c r="D149">
        <v>0.571848</v>
      </c>
    </row>
    <row r="150" spans="1:4" ht="12.75">
      <c r="A150">
        <f t="shared" si="2"/>
        <v>146</v>
      </c>
      <c r="B150">
        <v>0.049479</v>
      </c>
      <c r="C150">
        <v>0.387649</v>
      </c>
      <c r="D150">
        <v>0.572535</v>
      </c>
    </row>
    <row r="151" spans="1:4" ht="12.75">
      <c r="A151">
        <f t="shared" si="2"/>
        <v>147</v>
      </c>
      <c r="B151">
        <v>0.049479</v>
      </c>
      <c r="C151">
        <v>0.387649</v>
      </c>
      <c r="D151">
        <v>0.572535</v>
      </c>
    </row>
    <row r="152" spans="1:4" ht="12.75">
      <c r="A152">
        <f t="shared" si="2"/>
        <v>148</v>
      </c>
      <c r="B152">
        <v>0.049479</v>
      </c>
      <c r="C152">
        <v>0.387649</v>
      </c>
      <c r="D152">
        <v>0.572535</v>
      </c>
    </row>
    <row r="153" spans="1:4" ht="12.75">
      <c r="A153">
        <f t="shared" si="2"/>
        <v>149</v>
      </c>
      <c r="B153">
        <v>0.049479</v>
      </c>
      <c r="C153">
        <v>0.387649</v>
      </c>
      <c r="D153">
        <v>0.572535</v>
      </c>
    </row>
    <row r="154" spans="1:4" ht="12.75">
      <c r="A154">
        <f t="shared" si="2"/>
        <v>150</v>
      </c>
      <c r="B154">
        <v>0.049479</v>
      </c>
      <c r="C154">
        <v>0.387649</v>
      </c>
      <c r="D154">
        <v>0.572535</v>
      </c>
    </row>
    <row r="155" spans="1:4" ht="12.75">
      <c r="A155">
        <f t="shared" si="2"/>
        <v>151</v>
      </c>
      <c r="B155">
        <v>0.049479</v>
      </c>
      <c r="C155">
        <v>0.387649</v>
      </c>
      <c r="D155">
        <v>0.572535</v>
      </c>
    </row>
    <row r="156" spans="1:4" ht="12.75">
      <c r="A156">
        <f t="shared" si="2"/>
        <v>152</v>
      </c>
      <c r="B156">
        <v>0.049479</v>
      </c>
      <c r="C156">
        <v>0.387649</v>
      </c>
      <c r="D156">
        <v>0.572535</v>
      </c>
    </row>
    <row r="157" spans="1:4" ht="12.75">
      <c r="A157">
        <f t="shared" si="2"/>
        <v>153</v>
      </c>
      <c r="B157">
        <v>0.049479</v>
      </c>
      <c r="C157">
        <v>0.387649</v>
      </c>
      <c r="D157">
        <v>0.572535</v>
      </c>
    </row>
    <row r="158" spans="1:4" ht="12.75">
      <c r="A158">
        <f t="shared" si="2"/>
        <v>154</v>
      </c>
      <c r="B158">
        <v>0.049479</v>
      </c>
      <c r="C158">
        <v>0.387649</v>
      </c>
      <c r="D158">
        <v>0.572535</v>
      </c>
    </row>
    <row r="159" spans="1:4" ht="12.75">
      <c r="A159">
        <f t="shared" si="2"/>
        <v>155</v>
      </c>
      <c r="B159">
        <v>0.049479</v>
      </c>
      <c r="C159">
        <v>0.387649</v>
      </c>
      <c r="D159">
        <v>0.572535</v>
      </c>
    </row>
    <row r="160" spans="1:4" ht="12.75">
      <c r="A160">
        <f t="shared" si="2"/>
        <v>156</v>
      </c>
      <c r="B160">
        <v>0.049479</v>
      </c>
      <c r="C160">
        <v>0.387649</v>
      </c>
      <c r="D160">
        <v>0.572535</v>
      </c>
    </row>
    <row r="161" spans="1:4" ht="12.75">
      <c r="A161">
        <f t="shared" si="2"/>
        <v>157</v>
      </c>
      <c r="B161">
        <v>0.049479</v>
      </c>
      <c r="C161">
        <v>0.387649</v>
      </c>
      <c r="D161">
        <v>0.572535</v>
      </c>
    </row>
    <row r="162" spans="1:4" ht="12.75">
      <c r="A162">
        <f t="shared" si="2"/>
        <v>158</v>
      </c>
      <c r="B162">
        <v>0.049479</v>
      </c>
      <c r="C162">
        <v>0.387649</v>
      </c>
      <c r="D162">
        <v>0.572535</v>
      </c>
    </row>
    <row r="163" spans="1:4" ht="12.75">
      <c r="A163">
        <f t="shared" si="2"/>
        <v>159</v>
      </c>
      <c r="B163">
        <v>0.049479</v>
      </c>
      <c r="C163">
        <v>0.387649</v>
      </c>
      <c r="D163">
        <v>0.572535</v>
      </c>
    </row>
    <row r="164" spans="1:4" ht="12.75">
      <c r="A164">
        <f t="shared" si="2"/>
        <v>160</v>
      </c>
      <c r="B164">
        <v>0.049479</v>
      </c>
      <c r="C164">
        <v>0.387649</v>
      </c>
      <c r="D164">
        <v>0.572535</v>
      </c>
    </row>
    <row r="165" spans="1:4" ht="12.75">
      <c r="A165">
        <f t="shared" si="2"/>
        <v>161</v>
      </c>
      <c r="B165">
        <v>0.049479</v>
      </c>
      <c r="C165">
        <v>0.387649</v>
      </c>
      <c r="D165">
        <v>0.572535</v>
      </c>
    </row>
    <row r="166" spans="1:4" ht="12.75">
      <c r="A166">
        <f t="shared" si="2"/>
        <v>162</v>
      </c>
      <c r="B166">
        <v>0.049479</v>
      </c>
      <c r="C166">
        <v>0.387649</v>
      </c>
      <c r="D166">
        <v>0.572535</v>
      </c>
    </row>
    <row r="167" spans="1:4" ht="12.75">
      <c r="A167">
        <f t="shared" si="2"/>
        <v>163</v>
      </c>
      <c r="B167">
        <v>0.049479</v>
      </c>
      <c r="C167">
        <v>0.387649</v>
      </c>
      <c r="D167">
        <v>0.572535</v>
      </c>
    </row>
    <row r="168" spans="1:4" ht="12.75">
      <c r="A168">
        <f t="shared" si="2"/>
        <v>164</v>
      </c>
      <c r="B168">
        <v>0.049479</v>
      </c>
      <c r="C168">
        <v>0.387649</v>
      </c>
      <c r="D168">
        <v>0.572535</v>
      </c>
    </row>
    <row r="169" spans="1:4" ht="12.75">
      <c r="A169">
        <f t="shared" si="2"/>
        <v>165</v>
      </c>
      <c r="B169">
        <v>0.049479</v>
      </c>
      <c r="C169">
        <v>0.387649</v>
      </c>
      <c r="D169">
        <v>0.572535</v>
      </c>
    </row>
    <row r="170" spans="1:4" ht="12.75">
      <c r="A170">
        <f t="shared" si="2"/>
        <v>166</v>
      </c>
      <c r="B170">
        <v>0.049479</v>
      </c>
      <c r="C170">
        <v>0.387649</v>
      </c>
      <c r="D170">
        <v>0.572535</v>
      </c>
    </row>
    <row r="171" spans="1:4" ht="12.75">
      <c r="A171">
        <f t="shared" si="2"/>
        <v>167</v>
      </c>
      <c r="B171">
        <v>0.049479</v>
      </c>
      <c r="C171">
        <v>0.387649</v>
      </c>
      <c r="D171">
        <v>0.572535</v>
      </c>
    </row>
    <row r="172" spans="1:4" ht="12.75">
      <c r="A172">
        <f t="shared" si="2"/>
        <v>168</v>
      </c>
      <c r="B172">
        <v>0.049479</v>
      </c>
      <c r="C172">
        <v>0.387649</v>
      </c>
      <c r="D172">
        <v>0.572535</v>
      </c>
    </row>
    <row r="173" spans="1:4" ht="12.75">
      <c r="A173">
        <f t="shared" si="2"/>
        <v>169</v>
      </c>
      <c r="B173">
        <v>0.049479</v>
      </c>
      <c r="C173">
        <v>0.387649</v>
      </c>
      <c r="D173">
        <v>0.572535</v>
      </c>
    </row>
    <row r="174" spans="1:4" ht="12.75">
      <c r="A174">
        <f t="shared" si="2"/>
        <v>170</v>
      </c>
      <c r="B174">
        <v>0.049479</v>
      </c>
      <c r="C174">
        <v>0.387649</v>
      </c>
      <c r="D174">
        <v>0.572535</v>
      </c>
    </row>
    <row r="175" spans="1:4" ht="12.75">
      <c r="A175">
        <f t="shared" si="2"/>
        <v>171</v>
      </c>
      <c r="B175">
        <v>0.049479</v>
      </c>
      <c r="C175">
        <v>0.387649</v>
      </c>
      <c r="D175">
        <v>0.572535</v>
      </c>
    </row>
    <row r="176" spans="1:4" ht="12.75">
      <c r="A176">
        <f t="shared" si="2"/>
        <v>172</v>
      </c>
      <c r="B176">
        <v>0.049479</v>
      </c>
      <c r="C176">
        <v>0.387649</v>
      </c>
      <c r="D176">
        <v>0.572535</v>
      </c>
    </row>
    <row r="177" spans="1:4" ht="12.75">
      <c r="A177">
        <f t="shared" si="2"/>
        <v>173</v>
      </c>
      <c r="B177">
        <v>0.049479</v>
      </c>
      <c r="C177">
        <v>0.387649</v>
      </c>
      <c r="D177">
        <v>0.572535</v>
      </c>
    </row>
    <row r="178" spans="1:4" ht="12.75">
      <c r="A178">
        <f t="shared" si="2"/>
        <v>174</v>
      </c>
      <c r="B178">
        <v>0.049479</v>
      </c>
      <c r="C178">
        <v>0.387649</v>
      </c>
      <c r="D178">
        <v>0.572535</v>
      </c>
    </row>
    <row r="179" spans="1:4" ht="12.75">
      <c r="A179">
        <f t="shared" si="2"/>
        <v>175</v>
      </c>
      <c r="B179">
        <v>0.049479</v>
      </c>
      <c r="C179">
        <v>0.387649</v>
      </c>
      <c r="D179">
        <v>0.572535</v>
      </c>
    </row>
    <row r="180" spans="1:4" ht="12.75">
      <c r="A180">
        <f t="shared" si="2"/>
        <v>176</v>
      </c>
      <c r="B180">
        <v>0.049479</v>
      </c>
      <c r="C180">
        <v>0.387649</v>
      </c>
      <c r="D180">
        <v>0.572535</v>
      </c>
    </row>
    <row r="181" spans="1:4" ht="12.75">
      <c r="A181">
        <f t="shared" si="2"/>
        <v>177</v>
      </c>
      <c r="B181">
        <v>0.049479</v>
      </c>
      <c r="C181">
        <v>0.387649</v>
      </c>
      <c r="D181">
        <v>0.572535</v>
      </c>
    </row>
    <row r="182" spans="1:4" ht="12.75">
      <c r="A182">
        <f t="shared" si="2"/>
        <v>178</v>
      </c>
      <c r="B182">
        <v>0.049479</v>
      </c>
      <c r="C182">
        <v>0.387649</v>
      </c>
      <c r="D182">
        <v>0.572535</v>
      </c>
    </row>
    <row r="183" spans="1:4" ht="12.75">
      <c r="A183">
        <f t="shared" si="2"/>
        <v>179</v>
      </c>
      <c r="B183">
        <v>0.049479</v>
      </c>
      <c r="C183">
        <v>0.387649</v>
      </c>
      <c r="D183">
        <v>0.572535</v>
      </c>
    </row>
    <row r="184" spans="1:4" ht="12.75">
      <c r="A184">
        <f t="shared" si="2"/>
        <v>180</v>
      </c>
      <c r="B184">
        <v>0.049479</v>
      </c>
      <c r="C184">
        <v>0.387649</v>
      </c>
      <c r="D184">
        <v>0.572535</v>
      </c>
    </row>
    <row r="185" spans="1:4" ht="12.75">
      <c r="A185">
        <f t="shared" si="2"/>
        <v>181</v>
      </c>
      <c r="B185">
        <v>0.049479</v>
      </c>
      <c r="C185">
        <v>0.387649</v>
      </c>
      <c r="D185">
        <v>0.572535</v>
      </c>
    </row>
    <row r="186" spans="1:4" ht="12.75">
      <c r="A186">
        <f t="shared" si="2"/>
        <v>182</v>
      </c>
      <c r="B186">
        <v>0.049479</v>
      </c>
      <c r="C186">
        <v>0.387649</v>
      </c>
      <c r="D186">
        <v>0.572535</v>
      </c>
    </row>
    <row r="187" spans="1:4" ht="12.75">
      <c r="A187">
        <f t="shared" si="2"/>
        <v>183</v>
      </c>
      <c r="B187">
        <v>0.049479</v>
      </c>
      <c r="C187">
        <v>0.387649</v>
      </c>
      <c r="D187">
        <v>0.572535</v>
      </c>
    </row>
    <row r="188" spans="1:4" ht="12.75">
      <c r="A188">
        <f t="shared" si="2"/>
        <v>184</v>
      </c>
      <c r="B188">
        <v>0.049479</v>
      </c>
      <c r="C188">
        <v>0.387649</v>
      </c>
      <c r="D188">
        <v>0.572535</v>
      </c>
    </row>
    <row r="189" spans="1:4" ht="12.75">
      <c r="A189">
        <f t="shared" si="2"/>
        <v>185</v>
      </c>
      <c r="B189">
        <v>0.049479</v>
      </c>
      <c r="C189">
        <v>0.387649</v>
      </c>
      <c r="D189">
        <v>0.572535</v>
      </c>
    </row>
    <row r="190" spans="1:4" ht="12.75">
      <c r="A190">
        <f t="shared" si="2"/>
        <v>186</v>
      </c>
      <c r="B190">
        <v>0.049479</v>
      </c>
      <c r="C190">
        <v>0.387649</v>
      </c>
      <c r="D190">
        <v>0.572535</v>
      </c>
    </row>
    <row r="191" spans="1:4" ht="12.75">
      <c r="A191">
        <f t="shared" si="2"/>
        <v>187</v>
      </c>
      <c r="B191">
        <v>0.049479</v>
      </c>
      <c r="C191">
        <v>0.387649</v>
      </c>
      <c r="D191">
        <v>0.572535</v>
      </c>
    </row>
    <row r="192" spans="1:4" ht="12.75">
      <c r="A192">
        <f t="shared" si="2"/>
        <v>188</v>
      </c>
      <c r="B192">
        <v>0.049479</v>
      </c>
      <c r="C192">
        <v>0.387649</v>
      </c>
      <c r="D192">
        <v>0.572535</v>
      </c>
    </row>
    <row r="193" spans="1:4" ht="12.75">
      <c r="A193">
        <f t="shared" si="2"/>
        <v>189</v>
      </c>
      <c r="B193">
        <v>0.049479</v>
      </c>
      <c r="C193">
        <v>0.387649</v>
      </c>
      <c r="D193">
        <v>0.572535</v>
      </c>
    </row>
    <row r="194" spans="1:4" ht="12.75">
      <c r="A194">
        <f t="shared" si="2"/>
        <v>190</v>
      </c>
      <c r="B194">
        <v>0.049479</v>
      </c>
      <c r="C194">
        <v>0.387649</v>
      </c>
      <c r="D194">
        <v>0.572535</v>
      </c>
    </row>
    <row r="195" spans="1:4" ht="12.75">
      <c r="A195">
        <f t="shared" si="2"/>
        <v>191</v>
      </c>
      <c r="B195">
        <v>0.049479</v>
      </c>
      <c r="C195">
        <v>0.387649</v>
      </c>
      <c r="D195">
        <v>0.572535</v>
      </c>
    </row>
    <row r="196" spans="1:4" ht="12.75">
      <c r="A196">
        <f t="shared" si="2"/>
        <v>192</v>
      </c>
      <c r="B196">
        <v>0.049479</v>
      </c>
      <c r="C196">
        <v>0.387649</v>
      </c>
      <c r="D196">
        <v>0.572535</v>
      </c>
    </row>
    <row r="197" spans="1:4" ht="12.75">
      <c r="A197">
        <f aca="true" t="shared" si="3" ref="A197:A251">A196+1</f>
        <v>193</v>
      </c>
      <c r="B197">
        <v>0.049479</v>
      </c>
      <c r="C197">
        <v>0.387649</v>
      </c>
      <c r="D197">
        <v>0.572535</v>
      </c>
    </row>
    <row r="198" spans="1:4" ht="12.75">
      <c r="A198">
        <f t="shared" si="3"/>
        <v>194</v>
      </c>
      <c r="B198">
        <v>0.049479</v>
      </c>
      <c r="C198">
        <v>0.387649</v>
      </c>
      <c r="D198">
        <v>0.572535</v>
      </c>
    </row>
    <row r="199" spans="1:4" ht="12.75">
      <c r="A199">
        <f t="shared" si="3"/>
        <v>195</v>
      </c>
      <c r="B199">
        <v>0.049479</v>
      </c>
      <c r="C199">
        <v>0.387649</v>
      </c>
      <c r="D199">
        <v>0.572535</v>
      </c>
    </row>
    <row r="200" spans="1:4" ht="12.75">
      <c r="A200">
        <f t="shared" si="3"/>
        <v>196</v>
      </c>
      <c r="B200">
        <v>0.049479</v>
      </c>
      <c r="C200">
        <v>0.387649</v>
      </c>
      <c r="D200">
        <v>0.572535</v>
      </c>
    </row>
    <row r="201" spans="1:4" ht="12.75">
      <c r="A201">
        <f t="shared" si="3"/>
        <v>197</v>
      </c>
      <c r="B201">
        <v>0.049479</v>
      </c>
      <c r="C201">
        <v>0.387649</v>
      </c>
      <c r="D201">
        <v>0.572535</v>
      </c>
    </row>
    <row r="202" spans="1:4" ht="12.75">
      <c r="A202">
        <f t="shared" si="3"/>
        <v>198</v>
      </c>
      <c r="B202">
        <v>0.049479</v>
      </c>
      <c r="C202">
        <v>0.387649</v>
      </c>
      <c r="D202">
        <v>0.572535</v>
      </c>
    </row>
    <row r="203" spans="1:4" ht="12.75">
      <c r="A203">
        <f t="shared" si="3"/>
        <v>199</v>
      </c>
      <c r="B203">
        <v>0.049479</v>
      </c>
      <c r="C203">
        <v>0.387649</v>
      </c>
      <c r="D203">
        <v>0.572535</v>
      </c>
    </row>
    <row r="204" spans="1:4" ht="12.75">
      <c r="A204">
        <f t="shared" si="3"/>
        <v>200</v>
      </c>
      <c r="B204">
        <v>0.049479</v>
      </c>
      <c r="C204">
        <v>0.387649</v>
      </c>
      <c r="D204">
        <v>0.572535</v>
      </c>
    </row>
    <row r="205" spans="1:4" ht="12.75">
      <c r="A205">
        <f t="shared" si="3"/>
        <v>201</v>
      </c>
      <c r="B205">
        <v>0.049479</v>
      </c>
      <c r="C205">
        <v>0.387649</v>
      </c>
      <c r="D205">
        <v>0.572535</v>
      </c>
    </row>
    <row r="206" spans="1:4" ht="12.75">
      <c r="A206">
        <f t="shared" si="3"/>
        <v>202</v>
      </c>
      <c r="B206">
        <v>0.049479</v>
      </c>
      <c r="C206">
        <v>0.387649</v>
      </c>
      <c r="D206">
        <v>0.572535</v>
      </c>
    </row>
    <row r="207" spans="1:4" ht="12.75">
      <c r="A207">
        <f t="shared" si="3"/>
        <v>203</v>
      </c>
      <c r="B207">
        <v>0.049479</v>
      </c>
      <c r="C207">
        <v>0.387649</v>
      </c>
      <c r="D207">
        <v>0.572535</v>
      </c>
    </row>
    <row r="208" spans="1:4" ht="12.75">
      <c r="A208">
        <f t="shared" si="3"/>
        <v>204</v>
      </c>
      <c r="B208">
        <v>0.049479</v>
      </c>
      <c r="C208">
        <v>0.387649</v>
      </c>
      <c r="D208">
        <v>0.572535</v>
      </c>
    </row>
    <row r="209" spans="1:4" ht="12.75">
      <c r="A209">
        <f t="shared" si="3"/>
        <v>205</v>
      </c>
      <c r="B209">
        <v>0.049479</v>
      </c>
      <c r="C209">
        <v>0.387649</v>
      </c>
      <c r="D209">
        <v>0.572535</v>
      </c>
    </row>
    <row r="210" spans="1:4" ht="12.75">
      <c r="A210">
        <f t="shared" si="3"/>
        <v>206</v>
      </c>
      <c r="B210">
        <v>0.049479</v>
      </c>
      <c r="C210">
        <v>0.387649</v>
      </c>
      <c r="D210">
        <v>0.572535</v>
      </c>
    </row>
    <row r="211" spans="1:4" ht="12.75">
      <c r="A211">
        <f t="shared" si="3"/>
        <v>207</v>
      </c>
      <c r="B211">
        <v>0.049479</v>
      </c>
      <c r="C211">
        <v>0.387649</v>
      </c>
      <c r="D211">
        <v>0.572535</v>
      </c>
    </row>
    <row r="212" spans="1:4" ht="12.75">
      <c r="A212">
        <f t="shared" si="3"/>
        <v>208</v>
      </c>
      <c r="B212">
        <v>0.049479</v>
      </c>
      <c r="C212">
        <v>0.387649</v>
      </c>
      <c r="D212">
        <v>0.572535</v>
      </c>
    </row>
    <row r="213" spans="1:4" ht="12.75">
      <c r="A213">
        <f t="shared" si="3"/>
        <v>209</v>
      </c>
      <c r="B213">
        <v>0.049479</v>
      </c>
      <c r="C213">
        <v>0.387649</v>
      </c>
      <c r="D213">
        <v>0.572535</v>
      </c>
    </row>
    <row r="214" spans="1:4" ht="12.75">
      <c r="A214">
        <f t="shared" si="3"/>
        <v>210</v>
      </c>
      <c r="B214">
        <v>0.049479</v>
      </c>
      <c r="C214">
        <v>0.387649</v>
      </c>
      <c r="D214">
        <v>0.572535</v>
      </c>
    </row>
    <row r="215" spans="1:4" ht="12.75">
      <c r="A215">
        <f t="shared" si="3"/>
        <v>211</v>
      </c>
      <c r="B215">
        <v>0.049479</v>
      </c>
      <c r="C215">
        <v>0.387649</v>
      </c>
      <c r="D215">
        <v>0.572535</v>
      </c>
    </row>
    <row r="216" spans="1:4" ht="12.75">
      <c r="A216">
        <f t="shared" si="3"/>
        <v>212</v>
      </c>
      <c r="B216">
        <v>0.049479</v>
      </c>
      <c r="C216">
        <v>0.387649</v>
      </c>
      <c r="D216">
        <v>0.572535</v>
      </c>
    </row>
    <row r="217" spans="1:4" ht="12.75">
      <c r="A217">
        <f t="shared" si="3"/>
        <v>213</v>
      </c>
      <c r="B217">
        <v>0.049479</v>
      </c>
      <c r="C217">
        <v>0.387649</v>
      </c>
      <c r="D217">
        <v>0.572535</v>
      </c>
    </row>
    <row r="218" spans="1:4" ht="12.75">
      <c r="A218">
        <f t="shared" si="3"/>
        <v>214</v>
      </c>
      <c r="B218">
        <v>0.049479</v>
      </c>
      <c r="C218">
        <v>0.387649</v>
      </c>
      <c r="D218">
        <v>0.572535</v>
      </c>
    </row>
    <row r="219" spans="1:4" ht="12.75">
      <c r="A219">
        <f t="shared" si="3"/>
        <v>215</v>
      </c>
      <c r="B219">
        <v>0.049479</v>
      </c>
      <c r="C219">
        <v>0.387649</v>
      </c>
      <c r="D219">
        <v>0.572535</v>
      </c>
    </row>
    <row r="220" spans="1:4" ht="12.75">
      <c r="A220">
        <f t="shared" si="3"/>
        <v>216</v>
      </c>
      <c r="B220">
        <v>0.049479</v>
      </c>
      <c r="C220">
        <v>0.387649</v>
      </c>
      <c r="D220">
        <v>0.572535</v>
      </c>
    </row>
    <row r="221" spans="1:4" ht="12.75">
      <c r="A221">
        <f t="shared" si="3"/>
        <v>217</v>
      </c>
      <c r="B221">
        <v>0.049479</v>
      </c>
      <c r="C221">
        <v>0.387649</v>
      </c>
      <c r="D221">
        <v>0.572535</v>
      </c>
    </row>
    <row r="222" spans="1:4" ht="12.75">
      <c r="A222">
        <f t="shared" si="3"/>
        <v>218</v>
      </c>
      <c r="B222">
        <v>0.049479</v>
      </c>
      <c r="C222">
        <v>0.387649</v>
      </c>
      <c r="D222">
        <v>0.572535</v>
      </c>
    </row>
    <row r="223" spans="1:4" ht="12.75">
      <c r="A223">
        <f t="shared" si="3"/>
        <v>219</v>
      </c>
      <c r="B223">
        <v>0.049479</v>
      </c>
      <c r="C223">
        <v>0.387649</v>
      </c>
      <c r="D223">
        <v>0.572535</v>
      </c>
    </row>
    <row r="224" spans="1:4" ht="12.75">
      <c r="A224">
        <f t="shared" si="3"/>
        <v>220</v>
      </c>
      <c r="B224">
        <v>0.049479</v>
      </c>
      <c r="C224">
        <v>0.387649</v>
      </c>
      <c r="D224">
        <v>0.572535</v>
      </c>
    </row>
    <row r="225" spans="1:4" ht="12.75">
      <c r="A225">
        <f t="shared" si="3"/>
        <v>221</v>
      </c>
      <c r="B225">
        <v>0.049479</v>
      </c>
      <c r="C225">
        <v>0.387649</v>
      </c>
      <c r="D225">
        <v>0.572535</v>
      </c>
    </row>
    <row r="226" spans="1:4" ht="12.75">
      <c r="A226">
        <f t="shared" si="3"/>
        <v>222</v>
      </c>
      <c r="B226">
        <v>0.049479</v>
      </c>
      <c r="C226">
        <v>0.387649</v>
      </c>
      <c r="D226">
        <v>0.572535</v>
      </c>
    </row>
    <row r="227" spans="1:4" ht="12.75">
      <c r="A227">
        <f t="shared" si="3"/>
        <v>223</v>
      </c>
      <c r="B227">
        <v>0.049479</v>
      </c>
      <c r="C227">
        <v>0.387649</v>
      </c>
      <c r="D227">
        <v>0.572535</v>
      </c>
    </row>
    <row r="228" spans="1:4" ht="12.75">
      <c r="A228">
        <f t="shared" si="3"/>
        <v>224</v>
      </c>
      <c r="B228">
        <v>0.049479</v>
      </c>
      <c r="C228">
        <v>0.387649</v>
      </c>
      <c r="D228">
        <v>0.572535</v>
      </c>
    </row>
    <row r="229" spans="1:4" ht="12.75">
      <c r="A229">
        <f t="shared" si="3"/>
        <v>225</v>
      </c>
      <c r="B229">
        <v>0.049479</v>
      </c>
      <c r="C229">
        <v>0.387649</v>
      </c>
      <c r="D229">
        <v>0.572535</v>
      </c>
    </row>
    <row r="230" spans="1:4" ht="12.75">
      <c r="A230">
        <f t="shared" si="3"/>
        <v>226</v>
      </c>
      <c r="B230">
        <v>0.049479</v>
      </c>
      <c r="C230">
        <v>0.387649</v>
      </c>
      <c r="D230">
        <v>0.572535</v>
      </c>
    </row>
    <row r="231" spans="1:4" ht="12.75">
      <c r="A231">
        <f t="shared" si="3"/>
        <v>227</v>
      </c>
      <c r="B231">
        <v>0.049479</v>
      </c>
      <c r="C231">
        <v>0.387649</v>
      </c>
      <c r="D231">
        <v>0.572535</v>
      </c>
    </row>
    <row r="232" spans="1:4" ht="12.75">
      <c r="A232">
        <f t="shared" si="3"/>
        <v>228</v>
      </c>
      <c r="B232">
        <v>0.049479</v>
      </c>
      <c r="C232">
        <v>0.387649</v>
      </c>
      <c r="D232">
        <v>0.572535</v>
      </c>
    </row>
    <row r="233" spans="1:4" ht="12.75">
      <c r="A233">
        <f t="shared" si="3"/>
        <v>229</v>
      </c>
      <c r="B233">
        <v>0.049479</v>
      </c>
      <c r="C233">
        <v>0.387649</v>
      </c>
      <c r="D233">
        <v>0.572535</v>
      </c>
    </row>
    <row r="234" spans="1:4" ht="12.75">
      <c r="A234">
        <f t="shared" si="3"/>
        <v>230</v>
      </c>
      <c r="B234">
        <v>0.049479</v>
      </c>
      <c r="C234">
        <v>0.387649</v>
      </c>
      <c r="D234">
        <v>0.572535</v>
      </c>
    </row>
    <row r="235" spans="1:4" ht="12.75">
      <c r="A235">
        <f t="shared" si="3"/>
        <v>231</v>
      </c>
      <c r="B235">
        <v>0.049479</v>
      </c>
      <c r="C235">
        <v>0.387649</v>
      </c>
      <c r="D235">
        <v>0.572535</v>
      </c>
    </row>
    <row r="236" spans="1:4" ht="12.75">
      <c r="A236">
        <f t="shared" si="3"/>
        <v>232</v>
      </c>
      <c r="B236">
        <v>0.049479</v>
      </c>
      <c r="C236">
        <v>0.387649</v>
      </c>
      <c r="D236">
        <v>0.572535</v>
      </c>
    </row>
    <row r="237" spans="1:4" ht="12.75">
      <c r="A237">
        <f t="shared" si="3"/>
        <v>233</v>
      </c>
      <c r="B237">
        <v>0.049479</v>
      </c>
      <c r="C237">
        <v>0.387649</v>
      </c>
      <c r="D237">
        <v>0.572535</v>
      </c>
    </row>
    <row r="238" spans="1:4" ht="12.75">
      <c r="A238">
        <f t="shared" si="3"/>
        <v>234</v>
      </c>
      <c r="B238">
        <v>0.049479</v>
      </c>
      <c r="C238">
        <v>0.387649</v>
      </c>
      <c r="D238">
        <v>0.572535</v>
      </c>
    </row>
    <row r="239" spans="1:4" ht="12.75">
      <c r="A239">
        <f t="shared" si="3"/>
        <v>235</v>
      </c>
      <c r="B239">
        <v>0.049479</v>
      </c>
      <c r="C239">
        <v>0.387649</v>
      </c>
      <c r="D239">
        <v>0.572535</v>
      </c>
    </row>
    <row r="240" spans="1:4" ht="12.75">
      <c r="A240">
        <f t="shared" si="3"/>
        <v>236</v>
      </c>
      <c r="B240">
        <v>0.049479</v>
      </c>
      <c r="C240">
        <v>0.387649</v>
      </c>
      <c r="D240">
        <v>0.572535</v>
      </c>
    </row>
    <row r="241" spans="1:4" ht="12.75">
      <c r="A241">
        <f t="shared" si="3"/>
        <v>237</v>
      </c>
      <c r="B241">
        <v>0.049479</v>
      </c>
      <c r="C241">
        <v>0.387649</v>
      </c>
      <c r="D241">
        <v>0.572535</v>
      </c>
    </row>
    <row r="242" spans="1:4" ht="12.75">
      <c r="A242">
        <f t="shared" si="3"/>
        <v>238</v>
      </c>
      <c r="B242">
        <v>0.049479</v>
      </c>
      <c r="C242">
        <v>0.387649</v>
      </c>
      <c r="D242">
        <v>0.572535</v>
      </c>
    </row>
    <row r="243" spans="1:4" ht="12.75">
      <c r="A243">
        <f t="shared" si="3"/>
        <v>239</v>
      </c>
      <c r="B243">
        <v>0.049479</v>
      </c>
      <c r="C243">
        <v>0.387649</v>
      </c>
      <c r="D243">
        <v>0.572535</v>
      </c>
    </row>
    <row r="244" spans="1:4" ht="12.75">
      <c r="A244">
        <f t="shared" si="3"/>
        <v>240</v>
      </c>
      <c r="B244">
        <v>0.049479</v>
      </c>
      <c r="C244">
        <v>0.387649</v>
      </c>
      <c r="D244">
        <v>0.572535</v>
      </c>
    </row>
    <row r="245" spans="1:4" ht="12.75">
      <c r="A245">
        <f t="shared" si="3"/>
        <v>241</v>
      </c>
      <c r="B245">
        <v>0.049479</v>
      </c>
      <c r="C245">
        <v>0.387649</v>
      </c>
      <c r="D245">
        <v>0.572535</v>
      </c>
    </row>
    <row r="246" spans="1:4" ht="12.75">
      <c r="A246">
        <f t="shared" si="3"/>
        <v>242</v>
      </c>
      <c r="B246">
        <v>0.049479</v>
      </c>
      <c r="C246">
        <v>0.387649</v>
      </c>
      <c r="D246">
        <v>0.572535</v>
      </c>
    </row>
    <row r="247" spans="1:4" ht="12.75">
      <c r="A247">
        <f t="shared" si="3"/>
        <v>243</v>
      </c>
      <c r="B247">
        <v>0.049479</v>
      </c>
      <c r="C247">
        <v>0.387649</v>
      </c>
      <c r="D247">
        <v>0.572535</v>
      </c>
    </row>
    <row r="248" spans="1:4" ht="12.75">
      <c r="A248">
        <f t="shared" si="3"/>
        <v>244</v>
      </c>
      <c r="B248">
        <v>0.049479</v>
      </c>
      <c r="C248">
        <v>0.387649</v>
      </c>
      <c r="D248">
        <v>0.572535</v>
      </c>
    </row>
    <row r="249" spans="1:4" ht="12.75">
      <c r="A249">
        <f t="shared" si="3"/>
        <v>245</v>
      </c>
      <c r="B249">
        <v>0.049479</v>
      </c>
      <c r="C249">
        <v>0.387649</v>
      </c>
      <c r="D249">
        <v>0.572535</v>
      </c>
    </row>
    <row r="250" spans="1:4" ht="12.75">
      <c r="A250">
        <f t="shared" si="3"/>
        <v>246</v>
      </c>
      <c r="B250">
        <v>0.049479</v>
      </c>
      <c r="C250">
        <v>0.387649</v>
      </c>
      <c r="D250">
        <v>0.572535</v>
      </c>
    </row>
    <row r="251" spans="1:4" ht="12.75">
      <c r="A251">
        <f t="shared" si="3"/>
        <v>247</v>
      </c>
      <c r="B251">
        <v>0.049479</v>
      </c>
      <c r="C251">
        <v>0.387649</v>
      </c>
      <c r="D251">
        <v>0.572535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2005-06-01T14:06:23Z</dcterms:created>
  <dcterms:modified xsi:type="dcterms:W3CDTF">2007-09-10T18:12:25Z</dcterms:modified>
  <cp:category/>
  <cp:version/>
  <cp:contentType/>
  <cp:contentStatus/>
</cp:coreProperties>
</file>