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<sst xmlns="http://schemas.openxmlformats.org/spreadsheetml/2006/main" count="263" uniqueCount="96">
  <si>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</si>
  <si>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</si>
  <si>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</si>
  <si>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</si>
  <si>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</si>
  <si>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</si>
  <si>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</si>
  <si>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</si>
  <si>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</si>
  <si>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</si>
  <si>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</si>
  <si>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</si>
  <si>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</si>
  <si>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</si>
  <si>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</si>
  <si>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</si>
  <si>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</si>
  <si>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</si>
  <si>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</si>
  <si>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</si>
  <si>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</si>
  <si>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</si>
  <si>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</si>
  <si>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</si>
  <si>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</si>
  <si>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</si>
  <si>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</si>
  <si>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</si>
  <si>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</si>
  <si>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</si>
  <si>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</si>
  <si>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</si>
  <si>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</si>
  <si>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</si>
  <si>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</si>
  <si>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</si>
  <si>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</si>
  <si>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</si>
  <si>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</si>
  <si>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</si>
  <si>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</si>
  <si>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</si>
  <si>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</si>
  <si>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</si>
  <si>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</si>
  <si>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</si>
  <si>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</si>
  <si>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WING D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</si>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</sst>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Nominal!$F$47:$F$86</c:f>
              <c:numCache>
                <c:ptCount val="40"/>
                <c:pt idx="0">
                  <c:v>-0.1761</c:v>
                </c:pt>
                <c:pt idx="1">
                  <c:v>-0.1771</c:v>
                </c:pt>
                <c:pt idx="2">
                  <c:v>-0.1735</c:v>
                </c:pt>
                <c:pt idx="3">
                  <c:v>-0.1769</c:v>
                </c:pt>
                <c:pt idx="4">
                  <c:v>-0.1758</c:v>
                </c:pt>
                <c:pt idx="5">
                  <c:v>-0.1764</c:v>
                </c:pt>
                <c:pt idx="6">
                  <c:v>-0.1729</c:v>
                </c:pt>
                <c:pt idx="7">
                  <c:v>-0.1727</c:v>
                </c:pt>
                <c:pt idx="8">
                  <c:v>-0.1754</c:v>
                </c:pt>
                <c:pt idx="9">
                  <c:v>-0.1789</c:v>
                </c:pt>
                <c:pt idx="10">
                  <c:v>-0.1775</c:v>
                </c:pt>
                <c:pt idx="11">
                  <c:v>-0.1764</c:v>
                </c:pt>
                <c:pt idx="12">
                  <c:v>-0.1786</c:v>
                </c:pt>
                <c:pt idx="13">
                  <c:v>-0.1742</c:v>
                </c:pt>
                <c:pt idx="14">
                  <c:v>-0.1786</c:v>
                </c:pt>
                <c:pt idx="15">
                  <c:v>-0.1792</c:v>
                </c:pt>
                <c:pt idx="16">
                  <c:v>-0.1769</c:v>
                </c:pt>
                <c:pt idx="17">
                  <c:v>-0.1775</c:v>
                </c:pt>
                <c:pt idx="18">
                  <c:v>-0.1804</c:v>
                </c:pt>
                <c:pt idx="19">
                  <c:v>-0.1797</c:v>
                </c:pt>
                <c:pt idx="20">
                  <c:v>-0.1909</c:v>
                </c:pt>
                <c:pt idx="21">
                  <c:v>-0.1916</c:v>
                </c:pt>
                <c:pt idx="22">
                  <c:v>-0.1875</c:v>
                </c:pt>
                <c:pt idx="23">
                  <c:v>-0.1859</c:v>
                </c:pt>
                <c:pt idx="24">
                  <c:v>-0.1812</c:v>
                </c:pt>
                <c:pt idx="25">
                  <c:v>-0.181</c:v>
                </c:pt>
                <c:pt idx="26">
                  <c:v>-0.1837</c:v>
                </c:pt>
                <c:pt idx="27">
                  <c:v>-0.1831</c:v>
                </c:pt>
                <c:pt idx="28">
                  <c:v>-0.1815</c:v>
                </c:pt>
                <c:pt idx="29">
                  <c:v>-0.1828</c:v>
                </c:pt>
                <c:pt idx="30">
                  <c:v>-0.1801</c:v>
                </c:pt>
                <c:pt idx="31">
                  <c:v>-0.1791</c:v>
                </c:pt>
                <c:pt idx="32">
                  <c:v>-0.1788</c:v>
                </c:pt>
                <c:pt idx="33">
                  <c:v>-0.1777</c:v>
                </c:pt>
                <c:pt idx="34">
                  <c:v>-0.1748</c:v>
                </c:pt>
                <c:pt idx="35">
                  <c:v>-0.1774</c:v>
                </c:pt>
                <c:pt idx="36">
                  <c:v>-0.176</c:v>
                </c:pt>
                <c:pt idx="37">
                  <c:v>-0.1781</c:v>
                </c:pt>
                <c:pt idx="38">
                  <c:v>-0.1783</c:v>
                </c:pt>
                <c:pt idx="39">
                  <c:v>-0.1828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delete val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828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751626"/>
        <c:axId val="5332917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200564"/>
        <c:axId val="24696213"/>
      </c:scatterChart>
      <c:val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9179"/>
        <c:crosses val="max"/>
        <c:crossBetween val="midCat"/>
        <c:dispUnits/>
      </c:valAx>
      <c:valAx>
        <c:axId val="53329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51626"/>
        <c:crosses val="max"/>
        <c:crossBetween val="midCat"/>
        <c:dispUnits/>
      </c:valAx>
      <c:valAx>
        <c:axId val="10200564"/>
        <c:scaling>
          <c:orientation val="minMax"/>
        </c:scaling>
        <c:axPos val="b"/>
        <c:delete val="1"/>
        <c:majorTickMark val="in"/>
        <c:minorTickMark val="none"/>
        <c:tickLblPos val="nextTo"/>
        <c:crossAx val="24696213"/>
        <c:crosses val="max"/>
        <c:crossBetween val="midCat"/>
        <c:dispUnits/>
      </c:valAx>
      <c:valAx>
        <c:axId val="246962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005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535442"/>
        <c:axId val="506012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0.03545478729550361</c:v>
                </c:pt>
                <c:pt idx="1">
                  <c:v>0.06332361266383987</c:v>
                </c:pt>
                <c:pt idx="2">
                  <c:v>0.10866375386948482</c:v>
                </c:pt>
                <c:pt idx="3">
                  <c:v>0.17915624235874247</c:v>
                </c:pt>
                <c:pt idx="4">
                  <c:v>0.2837967427698497</c:v>
                </c:pt>
                <c:pt idx="5">
                  <c:v>0.43192773210550056</c:v>
                </c:pt>
                <c:pt idx="6">
                  <c:v>0.6316012664071466</c:v>
                </c:pt>
                <c:pt idx="7">
                  <c:v>0.887366677435643</c:v>
                </c:pt>
                <c:pt idx="8">
                  <c:v>1.1978197250859546</c:v>
                </c:pt>
                <c:pt idx="9">
                  <c:v>1.5534884398656954</c:v>
                </c:pt>
                <c:pt idx="10">
                  <c:v>1.9357657961531345</c:v>
                </c:pt>
                <c:pt idx="11">
                  <c:v>2.317532422091845</c:v>
                </c:pt>
                <c:pt idx="12">
                  <c:v>2.6657968231343774</c:v>
                </c:pt>
                <c:pt idx="13">
                  <c:v>2.946161122426572</c:v>
                </c:pt>
                <c:pt idx="14">
                  <c:v>3.12834155180363</c:v>
                </c:pt>
                <c:pt idx="15">
                  <c:v>3.191538243211443</c:v>
                </c:pt>
                <c:pt idx="16">
                  <c:v>3.12834155180363</c:v>
                </c:pt>
                <c:pt idx="17">
                  <c:v>2.946161122426572</c:v>
                </c:pt>
                <c:pt idx="18">
                  <c:v>2.6657968231343774</c:v>
                </c:pt>
                <c:pt idx="19">
                  <c:v>2.317532422091845</c:v>
                </c:pt>
                <c:pt idx="20">
                  <c:v>1.9357657961531345</c:v>
                </c:pt>
                <c:pt idx="21">
                  <c:v>1.5534884398656954</c:v>
                </c:pt>
                <c:pt idx="22">
                  <c:v>1.1978197250859546</c:v>
                </c:pt>
                <c:pt idx="23">
                  <c:v>0.887366677435643</c:v>
                </c:pt>
                <c:pt idx="24">
                  <c:v>0.6316012664071466</c:v>
                </c:pt>
                <c:pt idx="25">
                  <c:v>0.43192773210550056</c:v>
                </c:pt>
                <c:pt idx="26">
                  <c:v>0.2837967427698497</c:v>
                </c:pt>
                <c:pt idx="27">
                  <c:v>0.17915624235874247</c:v>
                </c:pt>
                <c:pt idx="28">
                  <c:v>0.10866375386948482</c:v>
                </c:pt>
                <c:pt idx="29">
                  <c:v>0.06332361266383987</c:v>
                </c:pt>
                <c:pt idx="30">
                  <c:v>0.03545478729550361</c:v>
                </c:pt>
              </c:numCache>
            </c:numRef>
          </c:val>
          <c:smooth val="0"/>
        </c:ser>
        <c:axId val="52758076"/>
        <c:axId val="5060637"/>
      </c:line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601251"/>
        <c:crosses val="autoZero"/>
        <c:auto val="0"/>
        <c:lblOffset val="100"/>
        <c:tickLblSkip val="1"/>
        <c:noMultiLvlLbl val="0"/>
      </c:catAx>
      <c:valAx>
        <c:axId val="50601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35442"/>
        <c:crossesAt val="1"/>
        <c:crossBetween val="between"/>
        <c:dispUnits/>
      </c:valAx>
      <c:catAx>
        <c:axId val="52758076"/>
        <c:scaling>
          <c:orientation val="minMax"/>
        </c:scaling>
        <c:axPos val="b"/>
        <c:delete val="1"/>
        <c:majorTickMark val="in"/>
        <c:minorTickMark val="none"/>
        <c:tickLblPos val="nextTo"/>
        <c:crossAx val="5060637"/>
        <c:crosses val="autoZero"/>
        <c:auto val="0"/>
        <c:lblOffset val="100"/>
        <c:tickLblSkip val="1"/>
        <c:noMultiLvlLbl val="0"/>
      </c:catAx>
      <c:valAx>
        <c:axId val="50606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Nominal!$F$47:$F$86</c:f>
              <c:numCache/>
            </c:numRef>
          </c:val>
        </c:ser>
        <c:axId val="45545734"/>
        <c:axId val="7258423"/>
      </c:areaChart>
      <c:catAx>
        <c:axId val="4554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7258423"/>
        <c:crosses val="autoZero"/>
        <c:auto val="1"/>
        <c:lblOffset val="100"/>
        <c:noMultiLvlLbl val="0"/>
      </c:catAx>
      <c:valAx>
        <c:axId val="725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325808"/>
        <c:axId val="510613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0.03545478729550361</c:v>
                </c:pt>
                <c:pt idx="1">
                  <c:v>0.06332361266383987</c:v>
                </c:pt>
                <c:pt idx="2">
                  <c:v>0.10866375386948482</c:v>
                </c:pt>
                <c:pt idx="3">
                  <c:v>0.17915624235874247</c:v>
                </c:pt>
                <c:pt idx="4">
                  <c:v>0.2837967427698497</c:v>
                </c:pt>
                <c:pt idx="5">
                  <c:v>0.43192773210550056</c:v>
                </c:pt>
                <c:pt idx="6">
                  <c:v>0.6316012664071466</c:v>
                </c:pt>
                <c:pt idx="7">
                  <c:v>0.887366677435643</c:v>
                </c:pt>
                <c:pt idx="8">
                  <c:v>1.1978197250859546</c:v>
                </c:pt>
                <c:pt idx="9">
                  <c:v>1.5534884398656954</c:v>
                </c:pt>
                <c:pt idx="10">
                  <c:v>1.9357657961531345</c:v>
                </c:pt>
                <c:pt idx="11">
                  <c:v>2.317532422091845</c:v>
                </c:pt>
                <c:pt idx="12">
                  <c:v>2.6657968231343774</c:v>
                </c:pt>
                <c:pt idx="13">
                  <c:v>2.946161122426572</c:v>
                </c:pt>
                <c:pt idx="14">
                  <c:v>3.12834155180363</c:v>
                </c:pt>
                <c:pt idx="15">
                  <c:v>3.191538243211443</c:v>
                </c:pt>
                <c:pt idx="16">
                  <c:v>3.12834155180363</c:v>
                </c:pt>
                <c:pt idx="17">
                  <c:v>2.946161122426572</c:v>
                </c:pt>
                <c:pt idx="18">
                  <c:v>2.6657968231343774</c:v>
                </c:pt>
                <c:pt idx="19">
                  <c:v>2.317532422091845</c:v>
                </c:pt>
                <c:pt idx="20">
                  <c:v>1.9357657961531345</c:v>
                </c:pt>
                <c:pt idx="21">
                  <c:v>1.5534884398656954</c:v>
                </c:pt>
                <c:pt idx="22">
                  <c:v>1.1978197250859546</c:v>
                </c:pt>
                <c:pt idx="23">
                  <c:v>0.887366677435643</c:v>
                </c:pt>
                <c:pt idx="24">
                  <c:v>0.6316012664071466</c:v>
                </c:pt>
                <c:pt idx="25">
                  <c:v>0.43192773210550056</c:v>
                </c:pt>
                <c:pt idx="26">
                  <c:v>0.2837967427698497</c:v>
                </c:pt>
                <c:pt idx="27">
                  <c:v>0.17915624235874247</c:v>
                </c:pt>
                <c:pt idx="28">
                  <c:v>0.10866375386948482</c:v>
                </c:pt>
                <c:pt idx="29">
                  <c:v>0.06332361266383987</c:v>
                </c:pt>
                <c:pt idx="30">
                  <c:v>0.03545478729550361</c:v>
                </c:pt>
              </c:numCache>
            </c:numRef>
          </c:val>
          <c:smooth val="0"/>
        </c:ser>
        <c:axId val="56899066"/>
        <c:axId val="42329547"/>
      </c:line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061361"/>
        <c:crosses val="autoZero"/>
        <c:auto val="0"/>
        <c:lblOffset val="100"/>
        <c:tickLblSkip val="1"/>
        <c:noMultiLvlLbl val="0"/>
      </c:catAx>
      <c:valAx>
        <c:axId val="51061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25808"/>
        <c:crossesAt val="1"/>
        <c:crossBetween val="between"/>
        <c:dispUnits/>
      </c:valAx>
      <c:catAx>
        <c:axId val="568990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29547"/>
        <c:crosses val="autoZero"/>
        <c:auto val="0"/>
        <c:lblOffset val="100"/>
        <c:tickLblSkip val="1"/>
        <c:noMultiLvlLbl val="0"/>
      </c:catAx>
      <c:valAx>
        <c:axId val="423295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Nominal!$F$47:$F$86</c:f>
              <c:numCache>
                <c:ptCount val="40"/>
                <c:pt idx="0">
                  <c:v>-0.1761</c:v>
                </c:pt>
                <c:pt idx="1">
                  <c:v>-0.1771</c:v>
                </c:pt>
                <c:pt idx="2">
                  <c:v>-0.1735</c:v>
                </c:pt>
                <c:pt idx="3">
                  <c:v>-0.1769</c:v>
                </c:pt>
                <c:pt idx="4">
                  <c:v>-0.1758</c:v>
                </c:pt>
                <c:pt idx="5">
                  <c:v>-0.1764</c:v>
                </c:pt>
                <c:pt idx="6">
                  <c:v>-0.1729</c:v>
                </c:pt>
                <c:pt idx="7">
                  <c:v>-0.1727</c:v>
                </c:pt>
                <c:pt idx="8">
                  <c:v>-0.1754</c:v>
                </c:pt>
                <c:pt idx="9">
                  <c:v>-0.1789</c:v>
                </c:pt>
                <c:pt idx="10">
                  <c:v>-0.1775</c:v>
                </c:pt>
                <c:pt idx="11">
                  <c:v>-0.1764</c:v>
                </c:pt>
                <c:pt idx="12">
                  <c:v>-0.1786</c:v>
                </c:pt>
                <c:pt idx="13">
                  <c:v>-0.1742</c:v>
                </c:pt>
                <c:pt idx="14">
                  <c:v>-0.1786</c:v>
                </c:pt>
                <c:pt idx="15">
                  <c:v>-0.1792</c:v>
                </c:pt>
                <c:pt idx="16">
                  <c:v>-0.1769</c:v>
                </c:pt>
                <c:pt idx="17">
                  <c:v>-0.1775</c:v>
                </c:pt>
                <c:pt idx="18">
                  <c:v>-0.1804</c:v>
                </c:pt>
                <c:pt idx="19">
                  <c:v>-0.1797</c:v>
                </c:pt>
                <c:pt idx="20">
                  <c:v>-0.1909</c:v>
                </c:pt>
                <c:pt idx="21">
                  <c:v>-0.1916</c:v>
                </c:pt>
                <c:pt idx="22">
                  <c:v>-0.1875</c:v>
                </c:pt>
                <c:pt idx="23">
                  <c:v>-0.1859</c:v>
                </c:pt>
                <c:pt idx="24">
                  <c:v>-0.1812</c:v>
                </c:pt>
                <c:pt idx="25">
                  <c:v>-0.181</c:v>
                </c:pt>
                <c:pt idx="26">
                  <c:v>-0.1837</c:v>
                </c:pt>
                <c:pt idx="27">
                  <c:v>-0.1831</c:v>
                </c:pt>
                <c:pt idx="28">
                  <c:v>-0.1815</c:v>
                </c:pt>
                <c:pt idx="29">
                  <c:v>-0.1828</c:v>
                </c:pt>
                <c:pt idx="30">
                  <c:v>-0.1801</c:v>
                </c:pt>
                <c:pt idx="31">
                  <c:v>-0.1791</c:v>
                </c:pt>
                <c:pt idx="32">
                  <c:v>-0.1788</c:v>
                </c:pt>
                <c:pt idx="33">
                  <c:v>-0.1777</c:v>
                </c:pt>
                <c:pt idx="34">
                  <c:v>-0.1748</c:v>
                </c:pt>
                <c:pt idx="35">
                  <c:v>-0.1774</c:v>
                </c:pt>
                <c:pt idx="36">
                  <c:v>-0.176</c:v>
                </c:pt>
                <c:pt idx="37">
                  <c:v>-0.1781</c:v>
                </c:pt>
                <c:pt idx="38">
                  <c:v>-0.1783</c:v>
                </c:pt>
                <c:pt idx="39">
                  <c:v>-0.1828</c:v>
                </c:pt>
              </c:numCache>
            </c:numRef>
          </c:val>
          <c:smooth val="1"/>
        </c:ser>
        <c:axId val="45421604"/>
        <c:axId val="6141253"/>
      </c:lineChart>
      <c:catAx>
        <c:axId val="4542160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auto val="0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216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271278"/>
        <c:axId val="276794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0.03545478729550361</c:v>
                </c:pt>
                <c:pt idx="1">
                  <c:v>0.06332361266383987</c:v>
                </c:pt>
                <c:pt idx="2">
                  <c:v>0.10866375386948482</c:v>
                </c:pt>
                <c:pt idx="3">
                  <c:v>0.17915624235874247</c:v>
                </c:pt>
                <c:pt idx="4">
                  <c:v>0.2837967427698497</c:v>
                </c:pt>
                <c:pt idx="5">
                  <c:v>0.43192773210550056</c:v>
                </c:pt>
                <c:pt idx="6">
                  <c:v>0.6316012664071466</c:v>
                </c:pt>
                <c:pt idx="7">
                  <c:v>0.887366677435643</c:v>
                </c:pt>
                <c:pt idx="8">
                  <c:v>1.1978197250859546</c:v>
                </c:pt>
                <c:pt idx="9">
                  <c:v>1.5534884398656954</c:v>
                </c:pt>
                <c:pt idx="10">
                  <c:v>1.9357657961531345</c:v>
                </c:pt>
                <c:pt idx="11">
                  <c:v>2.317532422091845</c:v>
                </c:pt>
                <c:pt idx="12">
                  <c:v>2.6657968231343774</c:v>
                </c:pt>
                <c:pt idx="13">
                  <c:v>2.946161122426572</c:v>
                </c:pt>
                <c:pt idx="14">
                  <c:v>3.12834155180363</c:v>
                </c:pt>
                <c:pt idx="15">
                  <c:v>3.191538243211443</c:v>
                </c:pt>
                <c:pt idx="16">
                  <c:v>3.12834155180363</c:v>
                </c:pt>
                <c:pt idx="17">
                  <c:v>2.946161122426572</c:v>
                </c:pt>
                <c:pt idx="18">
                  <c:v>2.6657968231343774</c:v>
                </c:pt>
                <c:pt idx="19">
                  <c:v>2.317532422091845</c:v>
                </c:pt>
                <c:pt idx="20">
                  <c:v>1.9357657961531345</c:v>
                </c:pt>
                <c:pt idx="21">
                  <c:v>1.5534884398656954</c:v>
                </c:pt>
                <c:pt idx="22">
                  <c:v>1.1978197250859546</c:v>
                </c:pt>
                <c:pt idx="23">
                  <c:v>0.887366677435643</c:v>
                </c:pt>
                <c:pt idx="24">
                  <c:v>0.6316012664071466</c:v>
                </c:pt>
                <c:pt idx="25">
                  <c:v>0.43192773210550056</c:v>
                </c:pt>
                <c:pt idx="26">
                  <c:v>0.2837967427698497</c:v>
                </c:pt>
                <c:pt idx="27">
                  <c:v>0.17915624235874247</c:v>
                </c:pt>
                <c:pt idx="28">
                  <c:v>0.10866375386948482</c:v>
                </c:pt>
                <c:pt idx="29">
                  <c:v>0.06332361266383987</c:v>
                </c:pt>
                <c:pt idx="30">
                  <c:v>0.03545478729550361</c:v>
                </c:pt>
              </c:numCache>
            </c:numRef>
          </c:val>
          <c:smooth val="0"/>
        </c:ser>
        <c:axId val="47788504"/>
        <c:axId val="27443353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679455"/>
        <c:crosses val="autoZero"/>
        <c:auto val="0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71278"/>
        <c:crossesAt val="1"/>
        <c:crossBetween val="between"/>
        <c:dispUnits/>
      </c:valAx>
      <c:catAx>
        <c:axId val="47788504"/>
        <c:scaling>
          <c:orientation val="minMax"/>
        </c:scaling>
        <c:axPos val="b"/>
        <c:delete val="1"/>
        <c:majorTickMark val="in"/>
        <c:minorTickMark val="none"/>
        <c:tickLblPos val="nextTo"/>
        <c:crossAx val="27443353"/>
        <c:crosses val="autoZero"/>
        <c:auto val="0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Nominal!$F$47:$F$86</c:f>
              <c:numCache>
                <c:ptCount val="40"/>
                <c:pt idx="0">
                  <c:v>-0.1761</c:v>
                </c:pt>
                <c:pt idx="1">
                  <c:v>-0.1771</c:v>
                </c:pt>
                <c:pt idx="2">
                  <c:v>-0.1735</c:v>
                </c:pt>
                <c:pt idx="3">
                  <c:v>-0.1769</c:v>
                </c:pt>
                <c:pt idx="4">
                  <c:v>-0.1758</c:v>
                </c:pt>
                <c:pt idx="5">
                  <c:v>-0.1764</c:v>
                </c:pt>
                <c:pt idx="6">
                  <c:v>-0.1729</c:v>
                </c:pt>
                <c:pt idx="7">
                  <c:v>-0.1727</c:v>
                </c:pt>
                <c:pt idx="8">
                  <c:v>-0.1754</c:v>
                </c:pt>
                <c:pt idx="9">
                  <c:v>-0.1789</c:v>
                </c:pt>
                <c:pt idx="10">
                  <c:v>-0.1775</c:v>
                </c:pt>
                <c:pt idx="11">
                  <c:v>-0.1764</c:v>
                </c:pt>
                <c:pt idx="12">
                  <c:v>-0.1786</c:v>
                </c:pt>
                <c:pt idx="13">
                  <c:v>-0.1742</c:v>
                </c:pt>
                <c:pt idx="14">
                  <c:v>-0.1786</c:v>
                </c:pt>
                <c:pt idx="15">
                  <c:v>-0.1792</c:v>
                </c:pt>
                <c:pt idx="16">
                  <c:v>-0.1769</c:v>
                </c:pt>
                <c:pt idx="17">
                  <c:v>-0.1775</c:v>
                </c:pt>
                <c:pt idx="18">
                  <c:v>-0.1804</c:v>
                </c:pt>
                <c:pt idx="19">
                  <c:v>-0.1797</c:v>
                </c:pt>
                <c:pt idx="20">
                  <c:v>-0.1909</c:v>
                </c:pt>
                <c:pt idx="21">
                  <c:v>-0.1916</c:v>
                </c:pt>
                <c:pt idx="22">
                  <c:v>-0.1875</c:v>
                </c:pt>
                <c:pt idx="23">
                  <c:v>-0.1859</c:v>
                </c:pt>
                <c:pt idx="24">
                  <c:v>-0.1812</c:v>
                </c:pt>
                <c:pt idx="25">
                  <c:v>-0.181</c:v>
                </c:pt>
                <c:pt idx="26">
                  <c:v>-0.1837</c:v>
                </c:pt>
                <c:pt idx="27">
                  <c:v>-0.1831</c:v>
                </c:pt>
                <c:pt idx="28">
                  <c:v>-0.1815</c:v>
                </c:pt>
                <c:pt idx="29">
                  <c:v>-0.1828</c:v>
                </c:pt>
                <c:pt idx="30">
                  <c:v>-0.1801</c:v>
                </c:pt>
                <c:pt idx="31">
                  <c:v>-0.1791</c:v>
                </c:pt>
                <c:pt idx="32">
                  <c:v>-0.1788</c:v>
                </c:pt>
                <c:pt idx="33">
                  <c:v>-0.1777</c:v>
                </c:pt>
                <c:pt idx="34">
                  <c:v>-0.1748</c:v>
                </c:pt>
                <c:pt idx="35">
                  <c:v>-0.1774</c:v>
                </c:pt>
                <c:pt idx="36">
                  <c:v>-0.176</c:v>
                </c:pt>
                <c:pt idx="37">
                  <c:v>-0.1781</c:v>
                </c:pt>
                <c:pt idx="38">
                  <c:v>-0.1783</c:v>
                </c:pt>
                <c:pt idx="39">
                  <c:v>-0.1828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Gauss!$N$3:$N$42</c:f>
              <c:numCache>
                <c:ptCount val="4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Gauss!$O$3:$O$42</c:f>
              <c:numCache>
                <c:ptCount val="4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Gauss!$P$3:$P$42</c:f>
              <c:numCache>
                <c:ptCount val="40"/>
                <c:pt idx="0">
                  <c:v>-0.17917500000000003</c:v>
                </c:pt>
                <c:pt idx="1">
                  <c:v>-0.17917500000000003</c:v>
                </c:pt>
                <c:pt idx="2">
                  <c:v>-0.17917500000000003</c:v>
                </c:pt>
                <c:pt idx="3">
                  <c:v>-0.17917500000000003</c:v>
                </c:pt>
                <c:pt idx="4">
                  <c:v>-0.17917500000000003</c:v>
                </c:pt>
                <c:pt idx="5">
                  <c:v>-0.17917500000000003</c:v>
                </c:pt>
                <c:pt idx="6">
                  <c:v>-0.17917500000000003</c:v>
                </c:pt>
                <c:pt idx="7">
                  <c:v>-0.17917500000000003</c:v>
                </c:pt>
                <c:pt idx="8">
                  <c:v>-0.17917500000000003</c:v>
                </c:pt>
                <c:pt idx="9">
                  <c:v>-0.17917500000000003</c:v>
                </c:pt>
                <c:pt idx="10">
                  <c:v>-0.17917500000000003</c:v>
                </c:pt>
                <c:pt idx="11">
                  <c:v>-0.17917500000000003</c:v>
                </c:pt>
                <c:pt idx="12">
                  <c:v>-0.17917500000000003</c:v>
                </c:pt>
                <c:pt idx="13">
                  <c:v>-0.17917500000000003</c:v>
                </c:pt>
                <c:pt idx="14">
                  <c:v>-0.17917500000000003</c:v>
                </c:pt>
                <c:pt idx="15">
                  <c:v>-0.17917500000000003</c:v>
                </c:pt>
                <c:pt idx="16">
                  <c:v>-0.17917500000000003</c:v>
                </c:pt>
                <c:pt idx="17">
                  <c:v>-0.17917500000000003</c:v>
                </c:pt>
                <c:pt idx="18">
                  <c:v>-0.17917500000000003</c:v>
                </c:pt>
                <c:pt idx="19">
                  <c:v>-0.17917500000000003</c:v>
                </c:pt>
                <c:pt idx="20">
                  <c:v>-0.17917500000000003</c:v>
                </c:pt>
                <c:pt idx="21">
                  <c:v>-0.17917500000000003</c:v>
                </c:pt>
                <c:pt idx="22">
                  <c:v>-0.17917500000000003</c:v>
                </c:pt>
                <c:pt idx="23">
                  <c:v>-0.17917500000000003</c:v>
                </c:pt>
                <c:pt idx="24">
                  <c:v>-0.17917500000000003</c:v>
                </c:pt>
                <c:pt idx="25">
                  <c:v>-0.17917500000000003</c:v>
                </c:pt>
                <c:pt idx="26">
                  <c:v>-0.17917500000000003</c:v>
                </c:pt>
                <c:pt idx="27">
                  <c:v>-0.17917500000000003</c:v>
                </c:pt>
                <c:pt idx="28">
                  <c:v>-0.17917500000000003</c:v>
                </c:pt>
                <c:pt idx="29">
                  <c:v>-0.17917500000000003</c:v>
                </c:pt>
                <c:pt idx="30">
                  <c:v>-0.17917500000000003</c:v>
                </c:pt>
                <c:pt idx="31">
                  <c:v>-0.17917500000000003</c:v>
                </c:pt>
                <c:pt idx="32">
                  <c:v>-0.17917500000000003</c:v>
                </c:pt>
                <c:pt idx="33">
                  <c:v>-0.17917500000000003</c:v>
                </c:pt>
                <c:pt idx="34">
                  <c:v>-0.17917500000000003</c:v>
                </c:pt>
                <c:pt idx="35">
                  <c:v>-0.17917500000000003</c:v>
                </c:pt>
                <c:pt idx="36">
                  <c:v>-0.17917500000000003</c:v>
                </c:pt>
                <c:pt idx="37">
                  <c:v>-0.17917500000000003</c:v>
                </c:pt>
                <c:pt idx="38">
                  <c:v>-0.17917500000000003</c:v>
                </c:pt>
                <c:pt idx="39">
                  <c:v>-0.17917500000000003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delete val="1"/>
        <c:majorTickMark val="out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66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762956"/>
        <c:axId val="27577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819670"/>
        <c:axId val="22050439"/>
      </c:lineChart>
      <c:cat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7741"/>
        <c:crosses val="autoZero"/>
        <c:auto val="0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62956"/>
        <c:crossesAt val="1"/>
        <c:crossBetween val="between"/>
        <c:dispUnits/>
      </c:valAx>
      <c:catAx>
        <c:axId val="24819670"/>
        <c:scaling>
          <c:orientation val="minMax"/>
        </c:scaling>
        <c:axPos val="b"/>
        <c:delete val="1"/>
        <c:majorTickMark val="in"/>
        <c:minorTickMark val="none"/>
        <c:tickLblPos val="nextTo"/>
        <c:crossAx val="22050439"/>
        <c:crosses val="autoZero"/>
        <c:auto val="0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4236224"/>
        <c:axId val="41255105"/>
      </c:scatterChart>
      <c:val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55105"/>
        <c:crosses val="max"/>
        <c:crossBetween val="midCat"/>
        <c:dispUnits/>
      </c:val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362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6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39164.32604166667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40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-0.17917500000000003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-0.17267042405433553</v>
      </c>
      <c r="H8" s="5"/>
    </row>
    <row r="9" spans="5:8" ht="13.5">
      <c r="E9" s="64" t="s">
        <v>13</v>
      </c>
      <c r="F9" s="64"/>
      <c r="G9" s="35">
        <v>-0.1916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0.018929575945664467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40</v>
      </c>
      <c r="L12" s="44">
        <v>0</v>
      </c>
      <c r="M12" s="44">
        <v>0</v>
      </c>
      <c r="N12" s="44">
        <v>40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</v>
      </c>
      <c r="L15" s="44">
        <v>0</v>
      </c>
      <c r="M15" s="44">
        <v>0</v>
      </c>
      <c r="N15" s="44">
        <v>40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0.15888396869092247</v>
      </c>
      <c r="L18" s="42">
        <v>0.12443866842883367</v>
      </c>
      <c r="M18" s="42">
        <v>0</v>
      </c>
      <c r="N18" s="51">
        <v>-0.17267042405433553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-0.08541775651539751</v>
      </c>
      <c r="M19" s="42">
        <v>-0.12460055241425039</v>
      </c>
      <c r="N19" s="51">
        <v>-0.1916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0.15888396869092247</v>
      </c>
      <c r="L20" s="42">
        <v>0.20985642494423118</v>
      </c>
      <c r="M20" s="42">
        <v>0.12460055241425039</v>
      </c>
      <c r="N20" s="51">
        <v>0.018929575945664467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0.12422948952723241</v>
      </c>
      <c r="L22" s="42">
        <v>0.07241027193916853</v>
      </c>
      <c r="M22" s="42">
        <v>-0.08314027360630183</v>
      </c>
      <c r="N22" s="51">
        <v>-0.17917500000000003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0.12750141376630741</v>
      </c>
      <c r="L23" s="42">
        <v>0.0881813151936479</v>
      </c>
      <c r="M23" s="42">
        <v>0.08994176322664783</v>
      </c>
      <c r="N23" s="51">
        <v>0.17922632517017972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0.029064816058655386</v>
      </c>
      <c r="L24" s="42">
        <v>0.050967026716145065</v>
      </c>
      <c r="M24" s="42">
        <v>0.034747671783103826</v>
      </c>
      <c r="N24" s="51">
        <v>0.00432759481964989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23.814837</v>
      </c>
      <c r="D47" s="24">
        <v>23.674357</v>
      </c>
      <c r="E47" s="24">
        <v>0.483351</v>
      </c>
      <c r="F47" s="60">
        <v>-0.1761</v>
      </c>
    </row>
    <row r="48" spans="2:6" ht="13.5">
      <c r="B48" s="27" t="s">
        <v>57</v>
      </c>
      <c r="C48" s="24">
        <v>24.678987</v>
      </c>
      <c r="D48" s="24">
        <v>22.101121</v>
      </c>
      <c r="E48" s="24">
        <v>0.561014</v>
      </c>
      <c r="F48" s="60">
        <v>-0.1771</v>
      </c>
    </row>
    <row r="49" spans="2:6" ht="13.5">
      <c r="B49" s="27" t="s">
        <v>58</v>
      </c>
      <c r="C49" s="24">
        <v>25.689243</v>
      </c>
      <c r="D49" s="24">
        <v>20.501824</v>
      </c>
      <c r="E49" s="24">
        <v>0.634874</v>
      </c>
      <c r="F49" s="60">
        <v>-0.1735</v>
      </c>
    </row>
    <row r="50" spans="2:6" ht="13.5">
      <c r="B50" s="27" t="s">
        <v>59</v>
      </c>
      <c r="C50" s="24">
        <v>26.732809</v>
      </c>
      <c r="D50" s="24">
        <v>19.008836</v>
      </c>
      <c r="E50" s="24">
        <v>0.695077</v>
      </c>
      <c r="F50" s="60">
        <v>-0.1769</v>
      </c>
    </row>
    <row r="51" spans="2:6" ht="13.5">
      <c r="B51" s="27" t="s">
        <v>60</v>
      </c>
      <c r="C51" s="24">
        <v>27.876131</v>
      </c>
      <c r="D51" s="24">
        <v>17.451257</v>
      </c>
      <c r="E51" s="24">
        <v>0.753606</v>
      </c>
      <c r="F51" s="60">
        <v>-0.1758</v>
      </c>
    </row>
    <row r="52" spans="2:6" ht="13.5">
      <c r="B52" s="27" t="s">
        <v>61</v>
      </c>
      <c r="C52" s="24">
        <v>29.056061</v>
      </c>
      <c r="D52" s="24">
        <v>15.893893</v>
      </c>
      <c r="E52" s="24">
        <v>0.803493</v>
      </c>
      <c r="F52" s="60">
        <v>-0.1764</v>
      </c>
    </row>
    <row r="53" spans="2:6" ht="13.5">
      <c r="B53" s="27" t="s">
        <v>62</v>
      </c>
      <c r="C53" s="24">
        <v>30.039141</v>
      </c>
      <c r="D53" s="24">
        <v>14.618016</v>
      </c>
      <c r="E53" s="24">
        <v>0.834674</v>
      </c>
      <c r="F53" s="60">
        <v>-0.1729</v>
      </c>
    </row>
    <row r="54" spans="2:6" ht="13.5">
      <c r="B54" s="27" t="s">
        <v>63</v>
      </c>
      <c r="C54" s="24">
        <v>31.218124</v>
      </c>
      <c r="D54" s="24">
        <v>13.123017</v>
      </c>
      <c r="E54" s="24">
        <v>0.843471</v>
      </c>
      <c r="F54" s="60">
        <v>-0.1727</v>
      </c>
    </row>
    <row r="55" spans="2:6" ht="13.5">
      <c r="B55" s="27" t="s">
        <v>64</v>
      </c>
      <c r="C55" s="24">
        <v>32.460949</v>
      </c>
      <c r="D55" s="24">
        <v>11.581364</v>
      </c>
      <c r="E55" s="24">
        <v>0.812208</v>
      </c>
      <c r="F55" s="60">
        <v>-0.1754</v>
      </c>
    </row>
    <row r="56" spans="2:6" ht="13.5">
      <c r="B56" s="27" t="s">
        <v>65</v>
      </c>
      <c r="C56" s="24">
        <v>23.773038</v>
      </c>
      <c r="D56" s="24">
        <v>25.953592</v>
      </c>
      <c r="E56" s="24">
        <v>2.397662</v>
      </c>
      <c r="F56" s="60">
        <v>-0.1789</v>
      </c>
    </row>
    <row r="57" spans="2:6" ht="13.5">
      <c r="B57" s="27" t="s">
        <v>66</v>
      </c>
      <c r="C57" s="24">
        <v>24.599704</v>
      </c>
      <c r="D57" s="24">
        <v>24.127012</v>
      </c>
      <c r="E57" s="24">
        <v>2.795873</v>
      </c>
      <c r="F57" s="60">
        <v>-0.1775</v>
      </c>
    </row>
    <row r="58" spans="2:6" ht="13.5">
      <c r="B58" s="27" t="s">
        <v>67</v>
      </c>
      <c r="C58" s="24">
        <v>25.440488</v>
      </c>
      <c r="D58" s="24">
        <v>22.586452</v>
      </c>
      <c r="E58" s="24">
        <v>3.096213</v>
      </c>
      <c r="F58" s="60">
        <v>-0.1764</v>
      </c>
    </row>
    <row r="59" spans="2:6" ht="13.5">
      <c r="B59" s="27" t="s">
        <v>68</v>
      </c>
      <c r="C59" s="24">
        <v>26.506442</v>
      </c>
      <c r="D59" s="24">
        <v>20.866213</v>
      </c>
      <c r="E59" s="24">
        <v>3.388618</v>
      </c>
      <c r="F59" s="60">
        <v>-0.1786</v>
      </c>
    </row>
    <row r="60" spans="2:6" ht="13.5">
      <c r="B60" s="27" t="s">
        <v>69</v>
      </c>
      <c r="C60" s="24">
        <v>27.574463</v>
      </c>
      <c r="D60" s="24">
        <v>19.265324</v>
      </c>
      <c r="E60" s="24">
        <v>3.61577</v>
      </c>
      <c r="F60" s="60">
        <v>-0.1742</v>
      </c>
    </row>
    <row r="61" spans="2:6" ht="13.5">
      <c r="B61" s="27" t="s">
        <v>70</v>
      </c>
      <c r="C61" s="24">
        <v>28.734641</v>
      </c>
      <c r="D61" s="24">
        <v>17.631526</v>
      </c>
      <c r="E61" s="24">
        <v>3.787286</v>
      </c>
      <c r="F61" s="60">
        <v>-0.1786</v>
      </c>
    </row>
    <row r="62" spans="2:6" ht="13.5">
      <c r="B62" s="27" t="s">
        <v>71</v>
      </c>
      <c r="C62" s="24">
        <v>29.962093</v>
      </c>
      <c r="D62" s="24">
        <v>15.968971</v>
      </c>
      <c r="E62" s="24">
        <v>3.874828</v>
      </c>
      <c r="F62" s="60">
        <v>-0.1792</v>
      </c>
    </row>
    <row r="63" spans="2:6" ht="13.5">
      <c r="B63" s="27" t="s">
        <v>72</v>
      </c>
      <c r="C63" s="24">
        <v>31.082389</v>
      </c>
      <c r="D63" s="24">
        <v>14.496662</v>
      </c>
      <c r="E63" s="24">
        <v>3.858189</v>
      </c>
      <c r="F63" s="60">
        <v>-0.1769</v>
      </c>
    </row>
    <row r="64" spans="2:6" ht="13.5">
      <c r="B64" s="27" t="s">
        <v>73</v>
      </c>
      <c r="C64" s="24">
        <v>32.320366</v>
      </c>
      <c r="D64" s="24">
        <v>12.912696</v>
      </c>
      <c r="E64" s="24">
        <v>3.739065</v>
      </c>
      <c r="F64" s="60">
        <v>-0.1775</v>
      </c>
    </row>
    <row r="65" spans="2:6" ht="13.5">
      <c r="B65" s="27" t="s">
        <v>74</v>
      </c>
      <c r="C65" s="24">
        <v>33.456978</v>
      </c>
      <c r="D65" s="24">
        <v>11.472144</v>
      </c>
      <c r="E65" s="24">
        <v>3.523357</v>
      </c>
      <c r="F65" s="60">
        <v>-0.1804</v>
      </c>
    </row>
    <row r="66" spans="2:6" ht="13.5">
      <c r="B66" s="27" t="s">
        <v>75</v>
      </c>
      <c r="C66" s="24">
        <v>34.606092</v>
      </c>
      <c r="D66" s="24">
        <v>9.979787</v>
      </c>
      <c r="E66" s="24">
        <v>3.152531</v>
      </c>
      <c r="F66" s="60">
        <v>-0.1797</v>
      </c>
    </row>
    <row r="67" spans="2:6" ht="13.5">
      <c r="B67" s="27" t="s">
        <v>76</v>
      </c>
      <c r="C67" s="24">
        <v>24.340675</v>
      </c>
      <c r="D67" s="24">
        <v>35.838073</v>
      </c>
      <c r="E67" s="24">
        <v>1.081113</v>
      </c>
      <c r="F67" s="60">
        <v>-0.1909</v>
      </c>
    </row>
    <row r="68" spans="2:6" ht="13.5">
      <c r="B68" s="27" t="s">
        <v>77</v>
      </c>
      <c r="C68" s="24">
        <v>24.074932</v>
      </c>
      <c r="D68" s="24">
        <v>34.114767</v>
      </c>
      <c r="E68" s="24">
        <v>2.032913</v>
      </c>
      <c r="F68" s="60">
        <v>-0.1916</v>
      </c>
    </row>
    <row r="69" spans="2:6" ht="13.5">
      <c r="B69" s="27" t="s">
        <v>78</v>
      </c>
      <c r="C69" s="24">
        <v>24.021102</v>
      </c>
      <c r="D69" s="24">
        <v>32.342855</v>
      </c>
      <c r="E69" s="24">
        <v>2.836388</v>
      </c>
      <c r="F69" s="60">
        <v>-0.1875</v>
      </c>
    </row>
    <row r="70" spans="2:6" ht="13.5">
      <c r="B70" s="27" t="s">
        <v>79</v>
      </c>
      <c r="C70" s="24">
        <v>24.18763</v>
      </c>
      <c r="D70" s="24">
        <v>30.563522</v>
      </c>
      <c r="E70" s="24">
        <v>3.52479</v>
      </c>
      <c r="F70" s="60">
        <v>-0.1859</v>
      </c>
    </row>
    <row r="71" spans="2:6" ht="13.5">
      <c r="B71" s="27" t="s">
        <v>80</v>
      </c>
      <c r="C71" s="24">
        <v>24.569002</v>
      </c>
      <c r="D71" s="24">
        <v>28.807037</v>
      </c>
      <c r="E71" s="24">
        <v>4.138948</v>
      </c>
      <c r="F71" s="60">
        <v>-0.1812</v>
      </c>
    </row>
    <row r="72" spans="2:6" ht="13.5">
      <c r="B72" s="27" t="s">
        <v>81</v>
      </c>
      <c r="C72" s="24">
        <v>25.150953</v>
      </c>
      <c r="D72" s="24">
        <v>27.070836</v>
      </c>
      <c r="E72" s="24">
        <v>4.685281</v>
      </c>
      <c r="F72" s="60">
        <v>-0.181</v>
      </c>
    </row>
    <row r="73" spans="2:6" ht="13.5">
      <c r="B73" s="27" t="s">
        <v>82</v>
      </c>
      <c r="C73" s="24">
        <v>25.901098</v>
      </c>
      <c r="D73" s="24">
        <v>25.361125</v>
      </c>
      <c r="E73" s="24">
        <v>5.169062</v>
      </c>
      <c r="F73" s="60">
        <v>-0.1837</v>
      </c>
    </row>
    <row r="74" spans="2:6" ht="13.5">
      <c r="B74" s="27" t="s">
        <v>83</v>
      </c>
      <c r="C74" s="24">
        <v>26.789165</v>
      </c>
      <c r="D74" s="24">
        <v>23.668592</v>
      </c>
      <c r="E74" s="24">
        <v>5.59583</v>
      </c>
      <c r="F74" s="60">
        <v>-0.1831</v>
      </c>
    </row>
    <row r="75" spans="2:6" ht="13.5">
      <c r="B75" s="27" t="s">
        <v>84</v>
      </c>
      <c r="C75" s="24">
        <v>27.789781</v>
      </c>
      <c r="D75" s="24">
        <v>21.986248</v>
      </c>
      <c r="E75" s="24">
        <v>5.958152</v>
      </c>
      <c r="F75" s="60">
        <v>-0.1815</v>
      </c>
    </row>
    <row r="76" spans="2:6" ht="13.5">
      <c r="B76" s="27" t="s">
        <v>85</v>
      </c>
      <c r="C76" s="24">
        <v>28.882418</v>
      </c>
      <c r="D76" s="24">
        <v>20.314171</v>
      </c>
      <c r="E76" s="24">
        <v>6.239703</v>
      </c>
      <c r="F76" s="60">
        <v>-0.1828</v>
      </c>
    </row>
    <row r="77" spans="2:6" ht="13.5">
      <c r="B77" s="27" t="s">
        <v>86</v>
      </c>
      <c r="C77" s="24">
        <v>30.041381</v>
      </c>
      <c r="D77" s="24">
        <v>18.64681</v>
      </c>
      <c r="E77" s="24">
        <v>6.42776</v>
      </c>
      <c r="F77" s="60">
        <v>-0.1801</v>
      </c>
    </row>
    <row r="78" spans="2:6" ht="13.5">
      <c r="B78" s="27" t="s">
        <v>87</v>
      </c>
      <c r="C78" s="24">
        <v>31.256535</v>
      </c>
      <c r="D78" s="24">
        <v>16.985222</v>
      </c>
      <c r="E78" s="24">
        <v>6.497576</v>
      </c>
      <c r="F78" s="60">
        <v>-0.1791</v>
      </c>
    </row>
    <row r="79" spans="2:6" ht="13.5">
      <c r="B79" s="27" t="s">
        <v>88</v>
      </c>
      <c r="C79" s="24">
        <v>32.51978</v>
      </c>
      <c r="D79" s="24">
        <v>15.325709</v>
      </c>
      <c r="E79" s="24">
        <v>6.437536</v>
      </c>
      <c r="F79" s="60">
        <v>-0.1788</v>
      </c>
    </row>
    <row r="80" spans="2:6" ht="13.5">
      <c r="B80" s="27" t="s">
        <v>89</v>
      </c>
      <c r="C80" s="24">
        <v>33.825209</v>
      </c>
      <c r="D80" s="24">
        <v>13.664669</v>
      </c>
      <c r="E80" s="24">
        <v>6.238384</v>
      </c>
      <c r="F80" s="60">
        <v>-0.1777</v>
      </c>
    </row>
    <row r="81" spans="2:6" ht="13.5">
      <c r="B81" s="27" t="s">
        <v>90</v>
      </c>
      <c r="C81" s="24">
        <v>35.154147</v>
      </c>
      <c r="D81" s="24">
        <v>11.991312</v>
      </c>
      <c r="E81" s="24">
        <v>5.857672</v>
      </c>
      <c r="F81" s="60">
        <v>-0.1748</v>
      </c>
    </row>
    <row r="82" spans="2:6" ht="13.5">
      <c r="B82" s="27" t="s">
        <v>91</v>
      </c>
      <c r="C82" s="24">
        <v>36.463125</v>
      </c>
      <c r="D82" s="24">
        <v>10.297026</v>
      </c>
      <c r="E82" s="24">
        <v>5.210369</v>
      </c>
      <c r="F82" s="60">
        <v>-0.1774</v>
      </c>
    </row>
    <row r="83" spans="2:6" ht="13.5">
      <c r="B83" s="27" t="s">
        <v>92</v>
      </c>
      <c r="C83" s="24">
        <v>37.625024</v>
      </c>
      <c r="D83" s="24">
        <v>8.657108</v>
      </c>
      <c r="E83" s="24">
        <v>4.291367</v>
      </c>
      <c r="F83" s="60">
        <v>-0.176</v>
      </c>
    </row>
    <row r="84" spans="2:6" ht="13.5">
      <c r="B84" s="27" t="s">
        <v>93</v>
      </c>
      <c r="C84" s="24">
        <v>38.604493</v>
      </c>
      <c r="D84" s="24">
        <v>7.153167</v>
      </c>
      <c r="E84" s="24">
        <v>3.253881</v>
      </c>
      <c r="F84" s="60">
        <v>-0.1781</v>
      </c>
    </row>
    <row r="85" spans="2:6" ht="13.5">
      <c r="B85" s="27" t="s">
        <v>94</v>
      </c>
      <c r="C85" s="24">
        <v>39.481063</v>
      </c>
      <c r="D85" s="24">
        <v>5.797118</v>
      </c>
      <c r="E85" s="24">
        <v>2.29138</v>
      </c>
      <c r="F85" s="60">
        <v>-0.1783</v>
      </c>
    </row>
    <row r="86" spans="2:6" ht="13.5">
      <c r="B86" s="27" t="s">
        <v>95</v>
      </c>
      <c r="C86" s="24">
        <v>40.361474</v>
      </c>
      <c r="D86" s="24">
        <v>4.48013</v>
      </c>
      <c r="E86" s="24">
        <v>1.377472</v>
      </c>
      <c r="F86" s="60">
        <v>-0.1828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6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39164.32604166667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-0.17917500000000003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63">
        <v>-0.125</v>
      </c>
      <c r="D8" s="63"/>
      <c r="E8" s="2"/>
      <c r="F8" s="14" t="s">
        <v>12</v>
      </c>
      <c r="G8" s="35">
        <v>-0.17267042405433553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-0.1916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0.018929575945664467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0.00432759481964989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23.668173937382704</v>
      </c>
      <c r="D47" s="24">
        <v>23.604542719870217</v>
      </c>
      <c r="E47" s="24">
        <v>0.5513001273890208</v>
      </c>
      <c r="F47" s="60">
        <v>-0.1761</v>
      </c>
    </row>
    <row r="48" spans="2:6" ht="13.5">
      <c r="B48" s="27" t="s">
        <v>57</v>
      </c>
      <c r="C48" s="24">
        <v>24.535788399435138</v>
      </c>
      <c r="D48" s="24">
        <v>22.019083782304453</v>
      </c>
      <c r="E48" s="24">
        <v>0.6253977611492595</v>
      </c>
      <c r="F48" s="60">
        <v>-0.1771</v>
      </c>
    </row>
    <row r="49" spans="2:6" ht="13.5">
      <c r="B49" s="27" t="s">
        <v>58</v>
      </c>
      <c r="C49" s="24">
        <v>25.55246078588075</v>
      </c>
      <c r="D49" s="24">
        <v>20.412689753239007</v>
      </c>
      <c r="E49" s="24">
        <v>0.6937107583281432</v>
      </c>
      <c r="F49" s="60">
        <v>-0.1735</v>
      </c>
    </row>
    <row r="50" spans="2:6" ht="13.5">
      <c r="B50" s="27" t="s">
        <v>59</v>
      </c>
      <c r="C50" s="24">
        <v>26.595453614758657</v>
      </c>
      <c r="D50" s="24">
        <v>18.91225480832226</v>
      </c>
      <c r="E50" s="24">
        <v>0.7506541088559011</v>
      </c>
      <c r="F50" s="60">
        <v>-0.1769</v>
      </c>
    </row>
    <row r="51" spans="2:6" ht="13.5">
      <c r="B51" s="27" t="s">
        <v>60</v>
      </c>
      <c r="C51" s="24">
        <v>27.740389936048842</v>
      </c>
      <c r="D51" s="24">
        <v>17.351553778974722</v>
      </c>
      <c r="E51" s="24">
        <v>0.8040890212030615</v>
      </c>
      <c r="F51" s="60">
        <v>-0.1758</v>
      </c>
    </row>
    <row r="52" spans="2:6" ht="13.5">
      <c r="B52" s="27" t="s">
        <v>61</v>
      </c>
      <c r="C52" s="24">
        <v>28.9203786980019</v>
      </c>
      <c r="D52" s="24">
        <v>15.791223507148766</v>
      </c>
      <c r="E52" s="24">
        <v>0.8500351624739926</v>
      </c>
      <c r="F52" s="60">
        <v>-0.1764</v>
      </c>
    </row>
    <row r="53" spans="2:6" ht="13.5">
      <c r="B53" s="27" t="s">
        <v>62</v>
      </c>
      <c r="C53" s="24">
        <v>29.906857831936758</v>
      </c>
      <c r="D53" s="24">
        <v>14.515456651491208</v>
      </c>
      <c r="E53" s="24">
        <v>0.8779483206593403</v>
      </c>
      <c r="F53" s="60">
        <v>-0.1729</v>
      </c>
    </row>
    <row r="54" spans="2:6" ht="13.5">
      <c r="B54" s="27" t="s">
        <v>63</v>
      </c>
      <c r="C54" s="24">
        <v>31.087239786523906</v>
      </c>
      <c r="D54" s="24">
        <v>13.018478558127322</v>
      </c>
      <c r="E54" s="24">
        <v>0.8853769921333569</v>
      </c>
      <c r="F54" s="60">
        <v>-0.1727</v>
      </c>
    </row>
    <row r="55" spans="2:6" ht="13.5">
      <c r="B55" s="27" t="s">
        <v>64</v>
      </c>
      <c r="C55" s="24">
        <v>32.32947059714278</v>
      </c>
      <c r="D55" s="24">
        <v>11.473405764873316</v>
      </c>
      <c r="E55" s="24">
        <v>0.8548812532829431</v>
      </c>
      <c r="F55" s="60">
        <v>-0.1754</v>
      </c>
    </row>
    <row r="56" spans="2:6" ht="13.5">
      <c r="B56" s="27" t="s">
        <v>65</v>
      </c>
      <c r="C56" s="24">
        <v>23.614154031309077</v>
      </c>
      <c r="D56" s="24">
        <v>25.905711662489324</v>
      </c>
      <c r="E56" s="24">
        <v>2.464428258069623</v>
      </c>
      <c r="F56" s="60">
        <v>-0.1789</v>
      </c>
    </row>
    <row r="57" spans="2:6" ht="13.5">
      <c r="B57" s="27" t="s">
        <v>66</v>
      </c>
      <c r="C57" s="24">
        <v>24.445937116498328</v>
      </c>
      <c r="D57" s="24">
        <v>24.061465182674468</v>
      </c>
      <c r="E57" s="24">
        <v>2.8555097342911107</v>
      </c>
      <c r="F57" s="60">
        <v>-0.1775</v>
      </c>
    </row>
    <row r="58" spans="2:6" ht="13.5">
      <c r="B58" s="27" t="s">
        <v>67</v>
      </c>
      <c r="C58" s="24">
        <v>25.29121307289674</v>
      </c>
      <c r="D58" s="24">
        <v>22.50903418948964</v>
      </c>
      <c r="E58" s="24">
        <v>3.1496347997850145</v>
      </c>
      <c r="F58" s="60">
        <v>-0.1764</v>
      </c>
    </row>
    <row r="59" spans="2:6" ht="13.5">
      <c r="B59" s="27" t="s">
        <v>68</v>
      </c>
      <c r="C59" s="24">
        <v>26.358681452399434</v>
      </c>
      <c r="D59" s="24">
        <v>20.777900387582292</v>
      </c>
      <c r="E59" s="24">
        <v>3.4362647116614755</v>
      </c>
      <c r="F59" s="60">
        <v>-0.1786</v>
      </c>
    </row>
    <row r="60" spans="2:6" ht="13.5">
      <c r="B60" s="27" t="s">
        <v>69</v>
      </c>
      <c r="C60" s="24">
        <v>27.43293543640371</v>
      </c>
      <c r="D60" s="24">
        <v>19.172923761086043</v>
      </c>
      <c r="E60" s="24">
        <v>3.657979784497219</v>
      </c>
      <c r="F60" s="60">
        <v>-0.1742</v>
      </c>
    </row>
    <row r="61" spans="2:6" ht="13.5">
      <c r="B61" s="27" t="s">
        <v>70</v>
      </c>
      <c r="C61" s="24">
        <v>28.592168356394016</v>
      </c>
      <c r="D61" s="24">
        <v>17.53193840481722</v>
      </c>
      <c r="E61" s="24">
        <v>3.8284223163929</v>
      </c>
      <c r="F61" s="60">
        <v>-0.1786</v>
      </c>
    </row>
    <row r="62" spans="2:6" ht="13.5">
      <c r="B62" s="27" t="s">
        <v>71</v>
      </c>
      <c r="C62" s="24">
        <v>29.822313444597526</v>
      </c>
      <c r="D62" s="24">
        <v>15.864662110263687</v>
      </c>
      <c r="E62" s="24">
        <v>3.9161716233644928</v>
      </c>
      <c r="F62" s="60">
        <v>-0.1792</v>
      </c>
    </row>
    <row r="63" spans="2:6" ht="13.5">
      <c r="B63" s="27" t="s">
        <v>72</v>
      </c>
      <c r="C63" s="24">
        <v>30.94728144993479</v>
      </c>
      <c r="D63" s="24">
        <v>14.39046589430639</v>
      </c>
      <c r="E63" s="24">
        <v>3.8999603254404698</v>
      </c>
      <c r="F63" s="60">
        <v>-0.1769</v>
      </c>
    </row>
    <row r="64" spans="2:6" ht="13.5">
      <c r="B64" s="27" t="s">
        <v>73</v>
      </c>
      <c r="C64" s="24">
        <v>32.187429042726976</v>
      </c>
      <c r="D64" s="24">
        <v>12.803343943107134</v>
      </c>
      <c r="E64" s="24">
        <v>3.7822967167748307</v>
      </c>
      <c r="F64" s="60">
        <v>-0.1775</v>
      </c>
    </row>
    <row r="65" spans="2:6" ht="13.5">
      <c r="B65" s="27" t="s">
        <v>74</v>
      </c>
      <c r="C65" s="24">
        <v>33.323872811499115</v>
      </c>
      <c r="D65" s="24">
        <v>11.359184308864924</v>
      </c>
      <c r="E65" s="24">
        <v>3.568665050761227</v>
      </c>
      <c r="F65" s="60">
        <v>-0.1804</v>
      </c>
    </row>
    <row r="66" spans="2:6" ht="13.5">
      <c r="B66" s="27" t="s">
        <v>75</v>
      </c>
      <c r="C66" s="24">
        <v>34.47463715611433</v>
      </c>
      <c r="D66" s="24">
        <v>9.866408877998081</v>
      </c>
      <c r="E66" s="24">
        <v>3.199099106386909</v>
      </c>
      <c r="F66" s="60">
        <v>-0.1797</v>
      </c>
    </row>
    <row r="67" spans="2:6" ht="13.5">
      <c r="B67" s="27" t="s">
        <v>76</v>
      </c>
      <c r="C67" s="24">
        <v>24.193901817827335</v>
      </c>
      <c r="D67" s="24">
        <v>35.9234907565154</v>
      </c>
      <c r="E67" s="24">
        <v>1.1682449389041467</v>
      </c>
      <c r="F67" s="60">
        <v>-0.1909</v>
      </c>
    </row>
    <row r="68" spans="2:6" ht="13.5">
      <c r="B68" s="27" t="s">
        <v>77</v>
      </c>
      <c r="C68" s="24">
        <v>23.923174687764757</v>
      </c>
      <c r="D68" s="24">
        <v>34.17759101351465</v>
      </c>
      <c r="E68" s="24">
        <v>2.1314816512047146</v>
      </c>
      <c r="F68" s="60">
        <v>-0.1916</v>
      </c>
    </row>
    <row r="69" spans="2:6" ht="13.5">
      <c r="B69" s="27" t="s">
        <v>78</v>
      </c>
      <c r="C69" s="24">
        <v>23.870925790474757</v>
      </c>
      <c r="D69" s="24">
        <v>32.38146227946291</v>
      </c>
      <c r="E69" s="24">
        <v>2.941775994765899</v>
      </c>
      <c r="F69" s="60">
        <v>-0.1875</v>
      </c>
    </row>
    <row r="70" spans="2:6" ht="13.5">
      <c r="B70" s="27" t="s">
        <v>79</v>
      </c>
      <c r="C70" s="24">
        <v>24.039682713608638</v>
      </c>
      <c r="D70" s="24">
        <v>30.580892770318165</v>
      </c>
      <c r="E70" s="24">
        <v>3.6360324106409343</v>
      </c>
      <c r="F70" s="60">
        <v>-0.1859</v>
      </c>
    </row>
    <row r="71" spans="2:6" ht="13.5">
      <c r="B71" s="27" t="s">
        <v>80</v>
      </c>
      <c r="C71" s="24">
        <v>24.42800943599172</v>
      </c>
      <c r="D71" s="24">
        <v>28.80529226917614</v>
      </c>
      <c r="E71" s="24">
        <v>4.2527804662119975</v>
      </c>
      <c r="F71" s="60">
        <v>-0.1812</v>
      </c>
    </row>
    <row r="72" spans="2:6" ht="13.5">
      <c r="B72" s="27" t="s">
        <v>81</v>
      </c>
      <c r="C72" s="24">
        <v>25.014616449478766</v>
      </c>
      <c r="D72" s="24">
        <v>27.05293895087598</v>
      </c>
      <c r="E72" s="24">
        <v>4.802976171707076</v>
      </c>
      <c r="F72" s="60">
        <v>-0.181</v>
      </c>
    </row>
    <row r="73" spans="2:6" ht="13.5">
      <c r="B73" s="27" t="s">
        <v>82</v>
      </c>
      <c r="C73" s="24">
        <v>25.767548112818464</v>
      </c>
      <c r="D73" s="24">
        <v>25.32932935531756</v>
      </c>
      <c r="E73" s="24">
        <v>5.2911796036227745</v>
      </c>
      <c r="F73" s="60">
        <v>-0.1837</v>
      </c>
    </row>
    <row r="74" spans="2:6" ht="13.5">
      <c r="B74" s="27" t="s">
        <v>83</v>
      </c>
      <c r="C74" s="24">
        <v>26.660961178651284</v>
      </c>
      <c r="D74" s="24">
        <v>23.625235233327388</v>
      </c>
      <c r="E74" s="24">
        <v>5.719177220055661</v>
      </c>
      <c r="F74" s="60">
        <v>-0.1831</v>
      </c>
    </row>
    <row r="75" spans="2:6" ht="13.5">
      <c r="B75" s="27" t="s">
        <v>84</v>
      </c>
      <c r="C75" s="24">
        <v>27.667390838282962</v>
      </c>
      <c r="D75" s="24">
        <v>21.9334310498131</v>
      </c>
      <c r="E75" s="24">
        <v>6.0813204751292105</v>
      </c>
      <c r="F75" s="60">
        <v>-0.1815</v>
      </c>
    </row>
    <row r="76" spans="2:6" ht="13.5">
      <c r="B76" s="27" t="s">
        <v>85</v>
      </c>
      <c r="C76" s="24">
        <v>28.764076363804193</v>
      </c>
      <c r="D76" s="24">
        <v>20.251837537333873</v>
      </c>
      <c r="E76" s="24">
        <v>6.364303552414251</v>
      </c>
      <c r="F76" s="60">
        <v>-0.1828</v>
      </c>
    </row>
    <row r="77" spans="2:6" ht="13.5">
      <c r="B77" s="27" t="s">
        <v>86</v>
      </c>
      <c r="C77" s="24">
        <v>29.93004195174714</v>
      </c>
      <c r="D77" s="24">
        <v>18.576756391537376</v>
      </c>
      <c r="E77" s="24">
        <v>6.550745694811693</v>
      </c>
      <c r="F77" s="60">
        <v>-0.1801</v>
      </c>
    </row>
    <row r="78" spans="2:6" ht="13.5">
      <c r="B78" s="27" t="s">
        <v>87</v>
      </c>
      <c r="C78" s="24">
        <v>31.151384421781195</v>
      </c>
      <c r="D78" s="24">
        <v>16.907042735947996</v>
      </c>
      <c r="E78" s="24">
        <v>6.61968573382098</v>
      </c>
      <c r="F78" s="60">
        <v>-0.1791</v>
      </c>
    </row>
    <row r="79" spans="2:6" ht="13.5">
      <c r="B79" s="27" t="s">
        <v>88</v>
      </c>
      <c r="C79" s="24">
        <v>32.42074673611007</v>
      </c>
      <c r="D79" s="24">
        <v>15.239681537780656</v>
      </c>
      <c r="E79" s="24">
        <v>6.559024019060413</v>
      </c>
      <c r="F79" s="60">
        <v>-0.1788</v>
      </c>
    </row>
    <row r="80" spans="2:6" ht="13.5">
      <c r="B80" s="27" t="s">
        <v>89</v>
      </c>
      <c r="C80" s="24">
        <v>33.73376257429979</v>
      </c>
      <c r="D80" s="24">
        <v>13.571586758675693</v>
      </c>
      <c r="E80" s="24">
        <v>6.358990550232508</v>
      </c>
      <c r="F80" s="60">
        <v>-0.1777</v>
      </c>
    </row>
    <row r="81" spans="2:6" ht="13.5">
      <c r="B81" s="27" t="s">
        <v>90</v>
      </c>
      <c r="C81" s="24">
        <v>35.07280788383602</v>
      </c>
      <c r="D81" s="24">
        <v>11.891947430380876</v>
      </c>
      <c r="E81" s="24">
        <v>5.976267207105256</v>
      </c>
      <c r="F81" s="60">
        <v>-0.1748</v>
      </c>
    </row>
    <row r="82" spans="2:6" ht="13.5">
      <c r="B82" s="27" t="s">
        <v>91</v>
      </c>
      <c r="C82" s="24">
        <v>36.39127653664157</v>
      </c>
      <c r="D82" s="24">
        <v>10.186988655185296</v>
      </c>
      <c r="E82" s="24">
        <v>5.329547887165847</v>
      </c>
      <c r="F82" s="60">
        <v>-0.1774</v>
      </c>
    </row>
    <row r="83" spans="2:6" ht="13.5">
      <c r="B83" s="27" t="s">
        <v>92</v>
      </c>
      <c r="C83" s="24">
        <v>37.562793396831424</v>
      </c>
      <c r="D83" s="24">
        <v>8.540751735977953</v>
      </c>
      <c r="E83" s="24">
        <v>4.407771903896925</v>
      </c>
      <c r="F83" s="60">
        <v>-0.176</v>
      </c>
    </row>
    <row r="84" spans="2:6" ht="13.5">
      <c r="B84" s="27" t="s">
        <v>93</v>
      </c>
      <c r="C84" s="24">
        <v>38.546779066460026</v>
      </c>
      <c r="D84" s="24">
        <v>7.032156378514383</v>
      </c>
      <c r="E84" s="24">
        <v>3.371158053325953</v>
      </c>
      <c r="F84" s="60">
        <v>-0.1781</v>
      </c>
    </row>
    <row r="85" spans="2:6" ht="13.5">
      <c r="B85" s="27" t="s">
        <v>94</v>
      </c>
      <c r="C85" s="24">
        <v>39.42389314918643</v>
      </c>
      <c r="D85" s="24">
        <v>5.677317904176226</v>
      </c>
      <c r="E85" s="24">
        <v>2.4104682945724267</v>
      </c>
      <c r="F85" s="60">
        <v>-0.1783</v>
      </c>
    </row>
    <row r="86" spans="2:6" ht="13.5">
      <c r="B86" s="27" t="s">
        <v>95</v>
      </c>
      <c r="C86" s="24">
        <v>40.302173355428685</v>
      </c>
      <c r="D86" s="24">
        <v>4.355691331571166</v>
      </c>
      <c r="E86" s="24">
        <v>1.4975901827031184</v>
      </c>
      <c r="F86" s="60">
        <v>-0.1828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6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39164.32604166667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-0.17917500000000003</v>
      </c>
      <c r="J7" s="2"/>
      <c r="K7" s="5"/>
      <c r="L7" s="5"/>
      <c r="M7" s="5"/>
      <c r="N7" s="2"/>
    </row>
    <row r="8" spans="2:14" ht="13.5">
      <c r="B8" s="58" t="s">
        <v>36</v>
      </c>
      <c r="C8" s="63">
        <v>-0.125</v>
      </c>
      <c r="D8" s="63"/>
      <c r="E8" s="1"/>
      <c r="F8" s="14" t="s">
        <v>12</v>
      </c>
      <c r="G8" s="35">
        <v>-0.17267042405433553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-0.1916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0.018929575945664467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0.00432759481964989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0.14666306261729645</v>
      </c>
      <c r="D47" s="24">
        <v>0.06981428012978341</v>
      </c>
      <c r="E47" s="24">
        <v>-0.06794912738902081</v>
      </c>
      <c r="F47" s="60">
        <v>-0.1761</v>
      </c>
    </row>
    <row r="48" spans="2:6" ht="13.5">
      <c r="B48" s="27" t="s">
        <v>57</v>
      </c>
      <c r="C48" s="24">
        <v>0.14319860056486178</v>
      </c>
      <c r="D48" s="24">
        <v>0.08203721769554662</v>
      </c>
      <c r="E48" s="24">
        <v>-0.06438376114925948</v>
      </c>
      <c r="F48" s="60">
        <v>-0.1771</v>
      </c>
    </row>
    <row r="49" spans="2:6" ht="13.5">
      <c r="B49" s="27" t="s">
        <v>58</v>
      </c>
      <c r="C49" s="24">
        <v>0.1367822141192505</v>
      </c>
      <c r="D49" s="24">
        <v>0.08913424676099169</v>
      </c>
      <c r="E49" s="24">
        <v>-0.05883675832814317</v>
      </c>
      <c r="F49" s="60">
        <v>-0.1735</v>
      </c>
    </row>
    <row r="50" spans="2:6" ht="13.5">
      <c r="B50" s="27" t="s">
        <v>59</v>
      </c>
      <c r="C50" s="24">
        <v>0.13735538524134228</v>
      </c>
      <c r="D50" s="24">
        <v>0.09658119167773904</v>
      </c>
      <c r="E50" s="24">
        <v>-0.05557710885590117</v>
      </c>
      <c r="F50" s="60">
        <v>-0.1769</v>
      </c>
    </row>
    <row r="51" spans="2:6" ht="13.5">
      <c r="B51" s="27" t="s">
        <v>60</v>
      </c>
      <c r="C51" s="24">
        <v>0.13574106395115848</v>
      </c>
      <c r="D51" s="24">
        <v>0.09970322102527618</v>
      </c>
      <c r="E51" s="24">
        <v>-0.05048302120306147</v>
      </c>
      <c r="F51" s="60">
        <v>-0.1758</v>
      </c>
    </row>
    <row r="52" spans="2:6" ht="13.5">
      <c r="B52" s="27" t="s">
        <v>61</v>
      </c>
      <c r="C52" s="24">
        <v>0.1356823019980986</v>
      </c>
      <c r="D52" s="24">
        <v>0.10266949285123417</v>
      </c>
      <c r="E52" s="24">
        <v>-0.046542162473992565</v>
      </c>
      <c r="F52" s="60">
        <v>-0.1764</v>
      </c>
    </row>
    <row r="53" spans="2:6" ht="13.5">
      <c r="B53" s="27" t="s">
        <v>62</v>
      </c>
      <c r="C53" s="24">
        <v>0.13228316806324258</v>
      </c>
      <c r="D53" s="24">
        <v>0.10255934850879278</v>
      </c>
      <c r="E53" s="24">
        <v>-0.043274320659340226</v>
      </c>
      <c r="F53" s="60">
        <v>-0.1729</v>
      </c>
    </row>
    <row r="54" spans="2:6" ht="13.5">
      <c r="B54" s="27" t="s">
        <v>63</v>
      </c>
      <c r="C54" s="24">
        <v>0.1308842134760937</v>
      </c>
      <c r="D54" s="24">
        <v>0.10453844187267869</v>
      </c>
      <c r="E54" s="24">
        <v>-0.041905992133356884</v>
      </c>
      <c r="F54" s="60">
        <v>-0.1727</v>
      </c>
    </row>
    <row r="55" spans="2:6" ht="13.5">
      <c r="B55" s="27" t="s">
        <v>64</v>
      </c>
      <c r="C55" s="24">
        <v>0.13147840285721912</v>
      </c>
      <c r="D55" s="24">
        <v>0.10795823512668434</v>
      </c>
      <c r="E55" s="24">
        <v>-0.042673253282943024</v>
      </c>
      <c r="F55" s="60">
        <v>-0.1754</v>
      </c>
    </row>
    <row r="56" spans="2:6" ht="13.5">
      <c r="B56" s="27" t="s">
        <v>65</v>
      </c>
      <c r="C56" s="24">
        <v>0.15888396869092247</v>
      </c>
      <c r="D56" s="24">
        <v>0.04788033751067644</v>
      </c>
      <c r="E56" s="24">
        <v>-0.06676625806962289</v>
      </c>
      <c r="F56" s="60">
        <v>-0.1789</v>
      </c>
    </row>
    <row r="57" spans="2:6" ht="13.5">
      <c r="B57" s="27" t="s">
        <v>66</v>
      </c>
      <c r="C57" s="24">
        <v>0.153766883501671</v>
      </c>
      <c r="D57" s="24">
        <v>0.06554681732553291</v>
      </c>
      <c r="E57" s="24">
        <v>-0.05963673429111083</v>
      </c>
      <c r="F57" s="60">
        <v>-0.1775</v>
      </c>
    </row>
    <row r="58" spans="2:6" ht="13.5">
      <c r="B58" s="27" t="s">
        <v>67</v>
      </c>
      <c r="C58" s="24">
        <v>0.14927492710326007</v>
      </c>
      <c r="D58" s="24">
        <v>0.07741781051036156</v>
      </c>
      <c r="E58" s="24">
        <v>-0.05342179978501438</v>
      </c>
      <c r="F58" s="60">
        <v>-0.1764</v>
      </c>
    </row>
    <row r="59" spans="2:6" ht="13.5">
      <c r="B59" s="27" t="s">
        <v>68</v>
      </c>
      <c r="C59" s="24">
        <v>0.14776054760056567</v>
      </c>
      <c r="D59" s="24">
        <v>0.08831261241770605</v>
      </c>
      <c r="E59" s="24">
        <v>-0.04764671166147538</v>
      </c>
      <c r="F59" s="60">
        <v>-0.1786</v>
      </c>
    </row>
    <row r="60" spans="2:6" ht="13.5">
      <c r="B60" s="27" t="s">
        <v>69</v>
      </c>
      <c r="C60" s="24">
        <v>0.14152756359629137</v>
      </c>
      <c r="D60" s="24">
        <v>0.09240023891395666</v>
      </c>
      <c r="E60" s="24">
        <v>-0.042209784497218905</v>
      </c>
      <c r="F60" s="60">
        <v>-0.1742</v>
      </c>
    </row>
    <row r="61" spans="2:6" ht="13.5">
      <c r="B61" s="27" t="s">
        <v>70</v>
      </c>
      <c r="C61" s="24">
        <v>0.14247264360598422</v>
      </c>
      <c r="D61" s="24">
        <v>0.09958759518277915</v>
      </c>
      <c r="E61" s="24">
        <v>-0.04113631639290016</v>
      </c>
      <c r="F61" s="60">
        <v>-0.1786</v>
      </c>
    </row>
    <row r="62" spans="2:6" ht="13.5">
      <c r="B62" s="27" t="s">
        <v>71</v>
      </c>
      <c r="C62" s="24">
        <v>0.13977955540247322</v>
      </c>
      <c r="D62" s="24">
        <v>0.1043088897363127</v>
      </c>
      <c r="E62" s="24">
        <v>-0.04134362336449282</v>
      </c>
      <c r="F62" s="60">
        <v>-0.1792</v>
      </c>
    </row>
    <row r="63" spans="2:6" ht="13.5">
      <c r="B63" s="27" t="s">
        <v>72</v>
      </c>
      <c r="C63" s="24">
        <v>0.1351075500652108</v>
      </c>
      <c r="D63" s="24">
        <v>0.10619610569361093</v>
      </c>
      <c r="E63" s="24">
        <v>-0.04177132544046991</v>
      </c>
      <c r="F63" s="60">
        <v>-0.1769</v>
      </c>
    </row>
    <row r="64" spans="2:6" ht="13.5">
      <c r="B64" s="27" t="s">
        <v>73</v>
      </c>
      <c r="C64" s="24">
        <v>0.13293695727302435</v>
      </c>
      <c r="D64" s="24">
        <v>0.10935205689286676</v>
      </c>
      <c r="E64" s="24">
        <v>-0.04323171677483062</v>
      </c>
      <c r="F64" s="60">
        <v>-0.1775</v>
      </c>
    </row>
    <row r="65" spans="2:6" ht="13.5">
      <c r="B65" s="27" t="s">
        <v>74</v>
      </c>
      <c r="C65" s="24">
        <v>0.1331051885008847</v>
      </c>
      <c r="D65" s="24">
        <v>0.11295969113507631</v>
      </c>
      <c r="E65" s="24">
        <v>-0.045308050761227125</v>
      </c>
      <c r="F65" s="60">
        <v>-0.1804</v>
      </c>
    </row>
    <row r="66" spans="2:6" ht="13.5">
      <c r="B66" s="27" t="s">
        <v>75</v>
      </c>
      <c r="C66" s="24">
        <v>0.1314548438856633</v>
      </c>
      <c r="D66" s="24">
        <v>0.11337812200191877</v>
      </c>
      <c r="E66" s="24">
        <v>-0.04656810638690878</v>
      </c>
      <c r="F66" s="60">
        <v>-0.1797</v>
      </c>
    </row>
    <row r="67" spans="2:6" ht="13.5">
      <c r="B67" s="27" t="s">
        <v>76</v>
      </c>
      <c r="C67" s="24">
        <v>0.14677318217266588</v>
      </c>
      <c r="D67" s="24">
        <v>-0.08541775651539751</v>
      </c>
      <c r="E67" s="24">
        <v>-0.08713193890414672</v>
      </c>
      <c r="F67" s="60">
        <v>-0.1909</v>
      </c>
    </row>
    <row r="68" spans="2:6" ht="13.5">
      <c r="B68" s="27" t="s">
        <v>77</v>
      </c>
      <c r="C68" s="24">
        <v>0.1517573122352438</v>
      </c>
      <c r="D68" s="24">
        <v>-0.06282401351464983</v>
      </c>
      <c r="E68" s="24">
        <v>-0.09856865120471436</v>
      </c>
      <c r="F68" s="60">
        <v>-0.1916</v>
      </c>
    </row>
    <row r="69" spans="2:6" ht="13.5">
      <c r="B69" s="27" t="s">
        <v>78</v>
      </c>
      <c r="C69" s="24">
        <v>0.1501762095252417</v>
      </c>
      <c r="D69" s="24">
        <v>-0.03860727946290865</v>
      </c>
      <c r="E69" s="24">
        <v>-0.10538799476589888</v>
      </c>
      <c r="F69" s="60">
        <v>-0.1875</v>
      </c>
    </row>
    <row r="70" spans="2:6" ht="13.5">
      <c r="B70" s="27" t="s">
        <v>79</v>
      </c>
      <c r="C70" s="24">
        <v>0.14794728639136068</v>
      </c>
      <c r="D70" s="24">
        <v>-0.01737077031816625</v>
      </c>
      <c r="E70" s="24">
        <v>-0.11124241064093443</v>
      </c>
      <c r="F70" s="60">
        <v>-0.1859</v>
      </c>
    </row>
    <row r="71" spans="2:6" ht="13.5">
      <c r="B71" s="27" t="s">
        <v>80</v>
      </c>
      <c r="C71" s="24">
        <v>0.14099256400828253</v>
      </c>
      <c r="D71" s="24">
        <v>0.0017447308238622838</v>
      </c>
      <c r="E71" s="24">
        <v>-0.11383246621199739</v>
      </c>
      <c r="F71" s="60">
        <v>-0.1812</v>
      </c>
    </row>
    <row r="72" spans="2:6" ht="13.5">
      <c r="B72" s="27" t="s">
        <v>81</v>
      </c>
      <c r="C72" s="24">
        <v>0.13633655052123572</v>
      </c>
      <c r="D72" s="24">
        <v>0.017897049124020015</v>
      </c>
      <c r="E72" s="24">
        <v>-0.11769517170707644</v>
      </c>
      <c r="F72" s="60">
        <v>-0.181</v>
      </c>
    </row>
    <row r="73" spans="2:6" ht="13.5">
      <c r="B73" s="27" t="s">
        <v>82</v>
      </c>
      <c r="C73" s="24">
        <v>0.13354988718153749</v>
      </c>
      <c r="D73" s="24">
        <v>0.03179564468243967</v>
      </c>
      <c r="E73" s="24">
        <v>-0.12211760362277424</v>
      </c>
      <c r="F73" s="60">
        <v>-0.1837</v>
      </c>
    </row>
    <row r="74" spans="2:6" ht="13.5">
      <c r="B74" s="27" t="s">
        <v>83</v>
      </c>
      <c r="C74" s="24">
        <v>0.12820382134871622</v>
      </c>
      <c r="D74" s="24">
        <v>0.04335676667261268</v>
      </c>
      <c r="E74" s="24">
        <v>-0.12334722005566068</v>
      </c>
      <c r="F74" s="60">
        <v>-0.1831</v>
      </c>
    </row>
    <row r="75" spans="2:6" ht="13.5">
      <c r="B75" s="27" t="s">
        <v>84</v>
      </c>
      <c r="C75" s="24">
        <v>0.12239016171703909</v>
      </c>
      <c r="D75" s="24">
        <v>0.052816950186898026</v>
      </c>
      <c r="E75" s="24">
        <v>-0.12316847512921036</v>
      </c>
      <c r="F75" s="60">
        <v>-0.1815</v>
      </c>
    </row>
    <row r="76" spans="2:6" ht="13.5">
      <c r="B76" s="27" t="s">
        <v>85</v>
      </c>
      <c r="C76" s="24">
        <v>0.11834163619580806</v>
      </c>
      <c r="D76" s="24">
        <v>0.06233346266612827</v>
      </c>
      <c r="E76" s="24">
        <v>-0.12460055241425039</v>
      </c>
      <c r="F76" s="60">
        <v>-0.1828</v>
      </c>
    </row>
    <row r="77" spans="2:6" ht="13.5">
      <c r="B77" s="27" t="s">
        <v>86</v>
      </c>
      <c r="C77" s="24">
        <v>0.11133904825286223</v>
      </c>
      <c r="D77" s="24">
        <v>0.07005360846262221</v>
      </c>
      <c r="E77" s="24">
        <v>-0.12298569481169253</v>
      </c>
      <c r="F77" s="60">
        <v>-0.1801</v>
      </c>
    </row>
    <row r="78" spans="2:6" ht="13.5">
      <c r="B78" s="27" t="s">
        <v>87</v>
      </c>
      <c r="C78" s="24">
        <v>0.10515057821880447</v>
      </c>
      <c r="D78" s="24">
        <v>0.07817926405200382</v>
      </c>
      <c r="E78" s="24">
        <v>-0.12210973382098</v>
      </c>
      <c r="F78" s="60">
        <v>-0.1791</v>
      </c>
    </row>
    <row r="79" spans="2:6" ht="13.5">
      <c r="B79" s="27" t="s">
        <v>88</v>
      </c>
      <c r="C79" s="24">
        <v>0.09903326388992895</v>
      </c>
      <c r="D79" s="24">
        <v>0.08602746221934332</v>
      </c>
      <c r="E79" s="24">
        <v>-0.12148801906041307</v>
      </c>
      <c r="F79" s="60">
        <v>-0.1788</v>
      </c>
    </row>
    <row r="80" spans="2:6" ht="13.5">
      <c r="B80" s="27" t="s">
        <v>89</v>
      </c>
      <c r="C80" s="24">
        <v>0.09144642570021233</v>
      </c>
      <c r="D80" s="24">
        <v>0.09308224132430709</v>
      </c>
      <c r="E80" s="24">
        <v>-0.12060655023250799</v>
      </c>
      <c r="F80" s="60">
        <v>-0.1777</v>
      </c>
    </row>
    <row r="81" spans="2:6" ht="13.5">
      <c r="B81" s="27" t="s">
        <v>90</v>
      </c>
      <c r="C81" s="24">
        <v>0.08133911616398137</v>
      </c>
      <c r="D81" s="24">
        <v>0.09936456961912477</v>
      </c>
      <c r="E81" s="24">
        <v>-0.11859520710525562</v>
      </c>
      <c r="F81" s="60">
        <v>-0.1748</v>
      </c>
    </row>
    <row r="82" spans="2:6" ht="13.5">
      <c r="B82" s="27" t="s">
        <v>91</v>
      </c>
      <c r="C82" s="24">
        <v>0.0718484633584282</v>
      </c>
      <c r="D82" s="24">
        <v>0.11003734481470495</v>
      </c>
      <c r="E82" s="24">
        <v>-0.11917888716584724</v>
      </c>
      <c r="F82" s="60">
        <v>-0.1774</v>
      </c>
    </row>
    <row r="83" spans="2:6" ht="13.5">
      <c r="B83" s="27" t="s">
        <v>92</v>
      </c>
      <c r="C83" s="24">
        <v>0.062230603168579535</v>
      </c>
      <c r="D83" s="24">
        <v>0.11635626402204657</v>
      </c>
      <c r="E83" s="24">
        <v>-0.1164049038969246</v>
      </c>
      <c r="F83" s="60">
        <v>-0.176</v>
      </c>
    </row>
    <row r="84" spans="2:6" ht="13.5">
      <c r="B84" s="27" t="s">
        <v>93</v>
      </c>
      <c r="C84" s="24">
        <v>0.05771393353997212</v>
      </c>
      <c r="D84" s="24">
        <v>0.12101062148561681</v>
      </c>
      <c r="E84" s="24">
        <v>-0.11727705332595306</v>
      </c>
      <c r="F84" s="60">
        <v>-0.1781</v>
      </c>
    </row>
    <row r="85" spans="2:6" ht="13.5">
      <c r="B85" s="27" t="s">
        <v>94</v>
      </c>
      <c r="C85" s="24">
        <v>0.057169850813565404</v>
      </c>
      <c r="D85" s="24">
        <v>0.11980009582377438</v>
      </c>
      <c r="E85" s="24">
        <v>-0.11908829457242653</v>
      </c>
      <c r="F85" s="60">
        <v>-0.1783</v>
      </c>
    </row>
    <row r="86" spans="2:6" ht="13.5">
      <c r="B86" s="27" t="s">
        <v>95</v>
      </c>
      <c r="C86" s="24">
        <v>0.059300644571315786</v>
      </c>
      <c r="D86" s="24">
        <v>0.12443866842883367</v>
      </c>
      <c r="E86" s="24">
        <v>-0.12011818270311836</v>
      </c>
      <c r="F86" s="60">
        <v>-0.1828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39164.32604166667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40</v>
      </c>
      <c r="D36" s="44">
        <v>0</v>
      </c>
      <c r="E36" s="44">
        <v>0</v>
      </c>
      <c r="F36" s="44">
        <v>40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</v>
      </c>
      <c r="D39" s="44">
        <v>0</v>
      </c>
      <c r="E39" s="44">
        <v>0</v>
      </c>
      <c r="F39" s="44">
        <v>40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0.15888396869092247</v>
      </c>
      <c r="D42" s="42">
        <v>0.12443866842883367</v>
      </c>
      <c r="E42" s="42">
        <v>0</v>
      </c>
      <c r="F42" s="51">
        <v>-0.17267042405433553</v>
      </c>
    </row>
    <row r="43" spans="2:6" ht="13.5">
      <c r="B43" s="49" t="s">
        <v>13</v>
      </c>
      <c r="C43" s="42">
        <v>0</v>
      </c>
      <c r="D43" s="42">
        <v>-0.08541775651539751</v>
      </c>
      <c r="E43" s="42">
        <v>-0.12460055241425039</v>
      </c>
      <c r="F43" s="51">
        <v>-0.1916</v>
      </c>
    </row>
    <row r="44" spans="2:6" ht="13.5">
      <c r="B44" s="49" t="s">
        <v>14</v>
      </c>
      <c r="C44" s="42">
        <v>0.15888396869092247</v>
      </c>
      <c r="D44" s="42">
        <v>0.20985642494423118</v>
      </c>
      <c r="E44" s="42">
        <v>0.12460055241425039</v>
      </c>
      <c r="F44" s="51">
        <v>0.018929575945664467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0.12422948952723241</v>
      </c>
      <c r="D46" s="42">
        <v>0.07241027193916853</v>
      </c>
      <c r="E46" s="42">
        <v>-0.08314027360630183</v>
      </c>
      <c r="F46" s="51">
        <v>-0.17917500000000003</v>
      </c>
    </row>
    <row r="47" spans="2:6" ht="13.5">
      <c r="B47" s="49" t="s">
        <v>26</v>
      </c>
      <c r="C47" s="42">
        <v>0.12750141376630741</v>
      </c>
      <c r="D47" s="42">
        <v>0.0881813151936479</v>
      </c>
      <c r="E47" s="42">
        <v>0.08994176322664783</v>
      </c>
      <c r="F47" s="51">
        <v>0.17922632517017972</v>
      </c>
    </row>
    <row r="48" spans="2:6" ht="13.5">
      <c r="B48" s="49" t="s">
        <v>27</v>
      </c>
      <c r="C48" s="42">
        <v>0.029064816058655386</v>
      </c>
      <c r="D48" s="42">
        <v>0.050967026716145065</v>
      </c>
      <c r="E48" s="42">
        <v>0.034747671783103826</v>
      </c>
      <c r="F48" s="51">
        <v>0.00432759481964989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40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-0.1921577844589497</v>
      </c>
      <c r="C3">
        <f aca="true" t="shared" si="0" ref="C3:C33">NORMDIST(B3,AveDev3D_0,StandardDev3D_0,FALSE)*NumPoints_7*I3</f>
        <v>0.03545478729550361</v>
      </c>
      <c r="D3">
        <v>1</v>
      </c>
      <c r="F3" t="s">
        <v>17</v>
      </c>
      <c r="G3">
        <v>15</v>
      </c>
      <c r="I3">
        <f>B5-B4</f>
        <v>0.0008655189639299732</v>
      </c>
      <c r="N3">
        <v>0.25</v>
      </c>
      <c r="O3">
        <v>-0.25</v>
      </c>
      <c r="P3">
        <v>-0.17917500000000003</v>
      </c>
    </row>
    <row r="4" spans="1:16" ht="12.75">
      <c r="B4">
        <v>-0.1912922654950197</v>
      </c>
      <c r="C4">
        <f t="shared" si="0"/>
        <v>0.06332361266383987</v>
      </c>
      <c r="D4">
        <v>1</v>
      </c>
      <c r="F4" t="s">
        <v>18</v>
      </c>
      <c r="G4">
        <v>5</v>
      </c>
      <c r="I4">
        <f>I3</f>
        <v>0.0008655189639299732</v>
      </c>
      <c r="N4">
        <v>0.25</v>
      </c>
      <c r="O4">
        <v>-0.25</v>
      </c>
      <c r="P4">
        <v>-0.17917500000000003</v>
      </c>
    </row>
    <row r="5" spans="1:16" ht="12.75">
      <c r="B5">
        <v>-0.19042674653108974</v>
      </c>
      <c r="C5">
        <f t="shared" si="0"/>
        <v>0.10866375386948482</v>
      </c>
      <c r="D5">
        <v>0</v>
      </c>
      <c r="I5">
        <f>I4</f>
        <v>0.0008655189639299732</v>
      </c>
      <c r="N5">
        <v>0.25</v>
      </c>
      <c r="O5">
        <v>-0.25</v>
      </c>
      <c r="P5">
        <v>-0.17917500000000003</v>
      </c>
    </row>
    <row r="6" spans="1:16" ht="12.75">
      <c r="B6">
        <v>-0.18956122756715976</v>
      </c>
      <c r="C6">
        <f t="shared" si="0"/>
        <v>0.17915624235874247</v>
      </c>
      <c r="D6">
        <v>0</v>
      </c>
      <c r="I6">
        <f aca="true" t="shared" si="1" ref="I6:I33">I5</f>
        <v>0.0008655189639299732</v>
      </c>
      <c r="N6">
        <v>0.25</v>
      </c>
      <c r="O6">
        <v>-0.25</v>
      </c>
      <c r="P6">
        <v>-0.17917500000000003</v>
      </c>
    </row>
    <row r="7" spans="1:16" ht="12.75">
      <c r="B7">
        <v>-0.1886957086032298</v>
      </c>
      <c r="C7">
        <f t="shared" si="0"/>
        <v>0.2837967427698497</v>
      </c>
      <c r="D7">
        <v>0</v>
      </c>
      <c r="I7">
        <f t="shared" si="1"/>
        <v>0.0008655189639299732</v>
      </c>
      <c r="N7">
        <v>0.25</v>
      </c>
      <c r="O7">
        <v>-0.25</v>
      </c>
      <c r="P7">
        <v>-0.17917500000000003</v>
      </c>
    </row>
    <row r="8" spans="1:16" ht="12.75">
      <c r="A8" t="str">
        <f>"-2s"</f>
        <v>-2s</v>
      </c>
      <c r="B8">
        <v>-0.18783018963929982</v>
      </c>
      <c r="C8">
        <f t="shared" si="0"/>
        <v>0.43192773210550056</v>
      </c>
      <c r="D8">
        <v>1</v>
      </c>
      <c r="I8">
        <f t="shared" si="1"/>
        <v>0.0008655189639299732</v>
      </c>
      <c r="N8">
        <v>0.25</v>
      </c>
      <c r="O8">
        <v>-0.25</v>
      </c>
      <c r="P8">
        <v>-0.17917500000000003</v>
      </c>
    </row>
    <row r="9" spans="1:16" ht="12.75">
      <c r="B9">
        <v>-0.18696467067536984</v>
      </c>
      <c r="C9">
        <f t="shared" si="0"/>
        <v>0.6316012664071466</v>
      </c>
      <c r="D9">
        <v>0</v>
      </c>
      <c r="I9">
        <f t="shared" si="1"/>
        <v>0.0008655189639299732</v>
      </c>
      <c r="N9">
        <v>0.25</v>
      </c>
      <c r="O9">
        <v>-0.25</v>
      </c>
      <c r="P9">
        <v>-0.17917500000000003</v>
      </c>
    </row>
    <row r="10" spans="1:16" ht="12.75">
      <c r="B10">
        <v>-0.18609915171143984</v>
      </c>
      <c r="C10">
        <f t="shared" si="0"/>
        <v>0.887366677435643</v>
      </c>
      <c r="D10">
        <v>1</v>
      </c>
      <c r="I10">
        <f t="shared" si="1"/>
        <v>0.0008655189639299732</v>
      </c>
      <c r="N10">
        <v>0.25</v>
      </c>
      <c r="O10">
        <v>-0.25</v>
      </c>
      <c r="P10">
        <v>-0.17917500000000003</v>
      </c>
    </row>
    <row r="11" spans="1:16" ht="12.75">
      <c r="B11">
        <v>-0.18523363274750987</v>
      </c>
      <c r="C11">
        <f t="shared" si="0"/>
        <v>1.1978197250859546</v>
      </c>
      <c r="D11">
        <v>0</v>
      </c>
      <c r="I11">
        <f t="shared" si="1"/>
        <v>0.0008655189639299732</v>
      </c>
      <c r="N11">
        <v>0.25</v>
      </c>
      <c r="O11">
        <v>-0.25</v>
      </c>
      <c r="P11">
        <v>-0.17917500000000003</v>
      </c>
    </row>
    <row r="12" spans="1:16" ht="12.75">
      <c r="B12">
        <v>-0.1843681137835799</v>
      </c>
      <c r="C12">
        <f t="shared" si="0"/>
        <v>1.5534884398656954</v>
      </c>
      <c r="D12">
        <v>1</v>
      </c>
      <c r="I12">
        <f t="shared" si="1"/>
        <v>0.0008655189639299732</v>
      </c>
      <c r="N12">
        <v>0.25</v>
      </c>
      <c r="O12">
        <v>-0.25</v>
      </c>
      <c r="P12">
        <v>-0.17917500000000003</v>
      </c>
    </row>
    <row r="13" spans="1:16" ht="12.75">
      <c r="B13">
        <v>-0.18350259481964992</v>
      </c>
      <c r="C13">
        <f t="shared" si="0"/>
        <v>1.9357657961531345</v>
      </c>
      <c r="D13">
        <v>3</v>
      </c>
      <c r="I13">
        <f t="shared" si="1"/>
        <v>0.0008655189639299732</v>
      </c>
      <c r="N13">
        <v>0.25</v>
      </c>
      <c r="O13">
        <v>-0.25</v>
      </c>
      <c r="P13">
        <v>-0.17917500000000003</v>
      </c>
    </row>
    <row r="14" spans="1:16" ht="12.75">
      <c r="B14">
        <v>-0.18263707585571995</v>
      </c>
      <c r="C14">
        <f t="shared" si="0"/>
        <v>2.317532422091845</v>
      </c>
      <c r="D14">
        <v>0</v>
      </c>
      <c r="I14">
        <f t="shared" si="1"/>
        <v>0.0008655189639299732</v>
      </c>
      <c r="N14">
        <v>0.25</v>
      </c>
      <c r="O14">
        <v>-0.25</v>
      </c>
      <c r="P14">
        <v>-0.17917500000000003</v>
      </c>
    </row>
    <row r="15" spans="1:16" ht="12.75">
      <c r="B15">
        <v>-0.18177155689178998</v>
      </c>
      <c r="C15">
        <f t="shared" si="0"/>
        <v>2.6657968231343774</v>
      </c>
      <c r="D15">
        <v>3</v>
      </c>
      <c r="I15">
        <f t="shared" si="1"/>
        <v>0.0008655189639299732</v>
      </c>
      <c r="N15">
        <v>0.25</v>
      </c>
      <c r="O15">
        <v>-0.25</v>
      </c>
      <c r="P15">
        <v>-0.17917500000000003</v>
      </c>
    </row>
    <row r="16" spans="1:16" ht="12.75">
      <c r="B16">
        <v>-0.18090603792785998</v>
      </c>
      <c r="C16">
        <f t="shared" si="0"/>
        <v>2.946161122426572</v>
      </c>
      <c r="D16">
        <v>2</v>
      </c>
      <c r="I16">
        <f t="shared" si="1"/>
        <v>0.0008655189639299732</v>
      </c>
      <c r="N16">
        <v>0.25</v>
      </c>
      <c r="O16">
        <v>-0.25</v>
      </c>
      <c r="P16">
        <v>-0.17917500000000003</v>
      </c>
    </row>
    <row r="17" spans="1:16" ht="12.75">
      <c r="B17">
        <v>-0.18004051896393</v>
      </c>
      <c r="C17">
        <f t="shared" si="0"/>
        <v>3.12834155180363</v>
      </c>
      <c r="D17">
        <v>2</v>
      </c>
      <c r="I17">
        <f t="shared" si="1"/>
        <v>0.0008655189639299732</v>
      </c>
      <c r="N17">
        <v>0.25</v>
      </c>
      <c r="O17">
        <v>-0.25</v>
      </c>
      <c r="P17">
        <v>-0.17917500000000003</v>
      </c>
    </row>
    <row r="18" spans="1:16" ht="12.75">
      <c r="A18" t="str">
        <f>"0"</f>
        <v>0</v>
      </c>
      <c r="B18">
        <v>-0.17917500000000003</v>
      </c>
      <c r="C18">
        <f t="shared" si="0"/>
        <v>3.191538243211443</v>
      </c>
      <c r="D18">
        <v>5</v>
      </c>
      <c r="I18">
        <f t="shared" si="1"/>
        <v>0.0008655189639299732</v>
      </c>
      <c r="N18">
        <v>0.25</v>
      </c>
      <c r="O18">
        <v>-0.25</v>
      </c>
      <c r="P18">
        <v>-0.17917500000000003</v>
      </c>
    </row>
    <row r="19" spans="1:16" ht="12.75">
      <c r="B19">
        <v>-0.17830948103607006</v>
      </c>
      <c r="C19">
        <f t="shared" si="0"/>
        <v>3.12834155180363</v>
      </c>
      <c r="D19">
        <v>5</v>
      </c>
      <c r="I19">
        <f t="shared" si="1"/>
        <v>0.0008655189639299732</v>
      </c>
      <c r="N19">
        <v>0.25</v>
      </c>
      <c r="O19">
        <v>-0.25</v>
      </c>
      <c r="P19">
        <v>-0.17917500000000003</v>
      </c>
    </row>
    <row r="20" spans="1:16" ht="12.75">
      <c r="B20">
        <v>-0.17744396207214008</v>
      </c>
      <c r="C20">
        <f t="shared" si="0"/>
        <v>2.946161122426572</v>
      </c>
      <c r="D20">
        <v>4</v>
      </c>
      <c r="I20">
        <f t="shared" si="1"/>
        <v>0.0008655189639299732</v>
      </c>
      <c r="N20">
        <v>0.25</v>
      </c>
      <c r="O20">
        <v>-0.25</v>
      </c>
      <c r="P20">
        <v>-0.17917500000000003</v>
      </c>
    </row>
    <row r="21" spans="1:16" ht="12.75">
      <c r="B21">
        <v>-0.17657844310821008</v>
      </c>
      <c r="C21">
        <f t="shared" si="0"/>
        <v>2.6657968231343774</v>
      </c>
      <c r="D21">
        <v>5</v>
      </c>
      <c r="I21">
        <f t="shared" si="1"/>
        <v>0.0008655189639299732</v>
      </c>
      <c r="N21">
        <v>0.25</v>
      </c>
      <c r="O21">
        <v>-0.25</v>
      </c>
      <c r="P21">
        <v>-0.17917500000000003</v>
      </c>
    </row>
    <row r="22" spans="1:16" ht="12.75">
      <c r="B22">
        <v>-0.1757129241442801</v>
      </c>
      <c r="C22">
        <f t="shared" si="0"/>
        <v>2.317532422091845</v>
      </c>
      <c r="D22">
        <v>1</v>
      </c>
      <c r="I22">
        <f t="shared" si="1"/>
        <v>0.0008655189639299732</v>
      </c>
      <c r="N22">
        <v>0.25</v>
      </c>
      <c r="O22">
        <v>-0.25</v>
      </c>
      <c r="P22">
        <v>-0.17917500000000003</v>
      </c>
    </row>
    <row r="23" spans="1:16" ht="12.75">
      <c r="B23">
        <v>-0.17484740518035014</v>
      </c>
      <c r="C23">
        <f t="shared" si="0"/>
        <v>1.9357657961531345</v>
      </c>
      <c r="D23">
        <v>2</v>
      </c>
      <c r="I23">
        <f t="shared" si="1"/>
        <v>0.0008655189639299732</v>
      </c>
      <c r="N23">
        <v>0.25</v>
      </c>
      <c r="O23">
        <v>-0.25</v>
      </c>
      <c r="P23">
        <v>-0.17917500000000003</v>
      </c>
    </row>
    <row r="24" spans="1:16" ht="12.75">
      <c r="B24">
        <v>-0.17398188621642016</v>
      </c>
      <c r="C24">
        <f t="shared" si="0"/>
        <v>1.5534884398656954</v>
      </c>
      <c r="D24">
        <v>1</v>
      </c>
      <c r="I24">
        <f t="shared" si="1"/>
        <v>0.0008655189639299732</v>
      </c>
      <c r="N24">
        <v>0.25</v>
      </c>
      <c r="O24">
        <v>-0.25</v>
      </c>
      <c r="P24">
        <v>-0.17917500000000003</v>
      </c>
    </row>
    <row r="25" spans="1:16" ht="12.75">
      <c r="B25">
        <v>-0.1731163672524902</v>
      </c>
      <c r="C25">
        <f t="shared" si="0"/>
        <v>1.1978197250859546</v>
      </c>
      <c r="D25">
        <v>2</v>
      </c>
      <c r="I25">
        <f t="shared" si="1"/>
        <v>0.0008655189639299732</v>
      </c>
      <c r="N25">
        <v>0.25</v>
      </c>
      <c r="O25">
        <v>-0.25</v>
      </c>
      <c r="P25">
        <v>-0.17917500000000003</v>
      </c>
    </row>
    <row r="26" spans="1:16" ht="12.75">
      <c r="B26">
        <v>-0.17225084828856022</v>
      </c>
      <c r="C26">
        <f t="shared" si="0"/>
        <v>0.887366677435643</v>
      </c>
      <c r="D26">
        <v>0</v>
      </c>
      <c r="I26">
        <f t="shared" si="1"/>
        <v>0.0008655189639299732</v>
      </c>
      <c r="N26">
        <v>0.25</v>
      </c>
      <c r="O26">
        <v>-0.25</v>
      </c>
      <c r="P26">
        <v>-0.17917500000000003</v>
      </c>
    </row>
    <row r="27" spans="1:16" ht="12.75">
      <c r="B27">
        <v>-0.17138532932463021</v>
      </c>
      <c r="C27">
        <f t="shared" si="0"/>
        <v>0.6316012664071466</v>
      </c>
      <c r="D27">
        <v>0</v>
      </c>
      <c r="I27">
        <f t="shared" si="1"/>
        <v>0.0008655189639299732</v>
      </c>
      <c r="N27">
        <v>0.25</v>
      </c>
      <c r="O27">
        <v>-0.25</v>
      </c>
      <c r="P27">
        <v>-0.17917500000000003</v>
      </c>
    </row>
    <row r="28" spans="1:16" ht="12.75">
      <c r="A28" t="str">
        <f>"2s"</f>
        <v>2s</v>
      </c>
      <c r="B28">
        <v>-0.17051981036070024</v>
      </c>
      <c r="C28">
        <f t="shared" si="0"/>
        <v>0.43192773210550056</v>
      </c>
      <c r="D28">
        <v>0</v>
      </c>
      <c r="I28">
        <f t="shared" si="1"/>
        <v>0.0008655189639299732</v>
      </c>
      <c r="N28">
        <v>0.25</v>
      </c>
      <c r="O28">
        <v>-0.25</v>
      </c>
      <c r="P28">
        <v>-0.17917500000000003</v>
      </c>
    </row>
    <row r="29" spans="1:16" ht="12.75">
      <c r="B29">
        <v>-0.16965429139677027</v>
      </c>
      <c r="C29">
        <f t="shared" si="0"/>
        <v>0.2837967427698497</v>
      </c>
      <c r="D29">
        <v>0</v>
      </c>
      <c r="I29">
        <f t="shared" si="1"/>
        <v>0.0008655189639299732</v>
      </c>
      <c r="N29">
        <v>0.25</v>
      </c>
      <c r="O29">
        <v>-0.25</v>
      </c>
      <c r="P29">
        <v>-0.17917500000000003</v>
      </c>
    </row>
    <row r="30" spans="1:16" ht="12.75">
      <c r="B30">
        <v>-0.1687887724328403</v>
      </c>
      <c r="C30">
        <f t="shared" si="0"/>
        <v>0.17915624235874247</v>
      </c>
      <c r="D30">
        <v>0</v>
      </c>
      <c r="I30">
        <f t="shared" si="1"/>
        <v>0.0008655189639299732</v>
      </c>
      <c r="N30">
        <v>0.25</v>
      </c>
      <c r="O30">
        <v>-0.25</v>
      </c>
      <c r="P30">
        <v>-0.17917500000000003</v>
      </c>
    </row>
    <row r="31" spans="1:16" ht="12.75">
      <c r="B31">
        <v>-0.16792325346891032</v>
      </c>
      <c r="C31">
        <f t="shared" si="0"/>
        <v>0.10866375386948482</v>
      </c>
      <c r="D31">
        <v>0</v>
      </c>
      <c r="I31">
        <f t="shared" si="1"/>
        <v>0.0008655189639299732</v>
      </c>
      <c r="N31">
        <v>0.25</v>
      </c>
      <c r="O31">
        <v>-0.25</v>
      </c>
      <c r="P31">
        <v>-0.17917500000000003</v>
      </c>
    </row>
    <row r="32" spans="1:16" ht="12.75">
      <c r="B32">
        <v>-0.16705773450498035</v>
      </c>
      <c r="C32">
        <f t="shared" si="0"/>
        <v>0.06332361266383987</v>
      </c>
      <c r="D32">
        <v>0</v>
      </c>
      <c r="I32">
        <f t="shared" si="1"/>
        <v>0.0008655189639299732</v>
      </c>
      <c r="N32">
        <v>0.25</v>
      </c>
      <c r="O32">
        <v>-0.25</v>
      </c>
      <c r="P32">
        <v>-0.17917500000000003</v>
      </c>
    </row>
    <row r="33" spans="1:16" ht="12.75">
      <c r="A33" t="str">
        <f>"3s"</f>
        <v>3s</v>
      </c>
      <c r="B33">
        <v>-0.16619221554105035</v>
      </c>
      <c r="C33">
        <f t="shared" si="0"/>
        <v>0.03545478729550361</v>
      </c>
      <c r="D33">
        <v>0</v>
      </c>
      <c r="I33">
        <f t="shared" si="1"/>
        <v>0.0008655189639299732</v>
      </c>
      <c r="N33">
        <v>0.25</v>
      </c>
      <c r="O33">
        <v>-0.25</v>
      </c>
      <c r="P33">
        <v>-0.17917500000000003</v>
      </c>
    </row>
    <row r="34" spans="14:16" ht="12.75">
      <c r="N34">
        <v>0.25</v>
      </c>
      <c r="O34">
        <v>-0.25</v>
      </c>
      <c r="P34">
        <v>-0.17917500000000003</v>
      </c>
    </row>
    <row r="35" spans="14:16" ht="12.75">
      <c r="N35">
        <v>0.25</v>
      </c>
      <c r="O35">
        <v>-0.25</v>
      </c>
      <c r="P35">
        <v>-0.17917500000000003</v>
      </c>
    </row>
    <row r="36" spans="14:16" ht="12.75">
      <c r="N36">
        <v>0.25</v>
      </c>
      <c r="O36">
        <v>-0.25</v>
      </c>
      <c r="P36">
        <v>-0.17917500000000003</v>
      </c>
    </row>
    <row r="37" spans="14:16" ht="12.75">
      <c r="N37">
        <v>0.25</v>
      </c>
      <c r="O37">
        <v>-0.25</v>
      </c>
      <c r="P37">
        <v>-0.17917500000000003</v>
      </c>
    </row>
    <row r="38" spans="14:16" ht="12.75">
      <c r="N38">
        <v>0.25</v>
      </c>
      <c r="O38">
        <v>-0.25</v>
      </c>
      <c r="P38">
        <v>-0.17917500000000003</v>
      </c>
    </row>
    <row r="39" spans="14:16" ht="12.75">
      <c r="N39">
        <v>0.25</v>
      </c>
      <c r="O39">
        <v>-0.25</v>
      </c>
      <c r="P39">
        <v>-0.17917500000000003</v>
      </c>
    </row>
    <row r="40" spans="14:16" ht="12.75">
      <c r="N40">
        <v>0.25</v>
      </c>
      <c r="O40">
        <v>-0.25</v>
      </c>
      <c r="P40">
        <v>-0.17917500000000003</v>
      </c>
    </row>
    <row r="41" spans="14:16" ht="12.75">
      <c r="N41">
        <v>0.25</v>
      </c>
      <c r="O41">
        <v>-0.25</v>
      </c>
      <c r="P41">
        <v>-0.17917500000000003</v>
      </c>
    </row>
    <row r="42" spans="14:16" ht="12.75">
      <c r="N42">
        <v>0.25</v>
      </c>
      <c r="O42">
        <v>-0.25</v>
      </c>
      <c r="P42">
        <v>-0.17917500000000003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