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<sst xmlns="http://schemas.openxmlformats.org/spreadsheetml/2006/main" count="409" uniqueCount="111">
  <si>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</si>
  <si>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</si>
  <si>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</si>
  <si>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</si>
  <si>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</si>
  <si>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</si>
  <si>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</si>
  <si>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</si>
  <si>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</si>
  <si>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</si>
  <si>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</si>
  <si>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</si>
  <si>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</si>
  <si>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</si>
  <si>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</si>
  <si>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</si>
  <si>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</si>
  <si>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</si>
  <si>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</si>
  <si>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</si>
  <si>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</si>
  <si>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</si>
  <si>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</si>
  <si>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</si>
  <si>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</si>
  <si>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</si>
  <si>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</si>
  <si>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</si>
  <si>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</si>
  <si>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</si>
  <si>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</si>
  <si>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</si>
  <si>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</si>
  <si>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</si>
  <si>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</si>
  <si>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</si>
  <si>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</si>
  <si>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</si>
  <si>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</si>
  <si>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</si>
  <si>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</si>
  <si>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</si>
  <si>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</si>
  <si>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</si>
  <si>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</si>
  <si>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</si>
  <si>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</si>
  <si>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</si>
  <si>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</si>
  <si>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</si>
  <si>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</si>
  <si>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</si>
  <si>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DATUM E POINTS</t>
  </si>
  <si>
    <t>JOB NUMBER</t>
  </si>
  <si>
    <t>PART NUMBER</t>
  </si>
  <si>
    <t>PART NAME</t>
  </si>
  <si>
    <t>INSPECTOR</t>
  </si>
  <si>
    <t>65708-3</t>
  </si>
  <si>
    <t>DATUM E SIDE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</si>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</sst>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Tolerance'!$G$2:$G$52</c:f>
              <c:numCache>
                <c:ptCount val="51"/>
                <c:pt idx="0">
                  <c:v>0.0049</c:v>
                </c:pt>
                <c:pt idx="1">
                  <c:v>0.0036</c:v>
                </c:pt>
                <c:pt idx="2">
                  <c:v>0.0048</c:v>
                </c:pt>
                <c:pt idx="3">
                  <c:v>0.0015</c:v>
                </c:pt>
                <c:pt idx="4">
                  <c:v>0.0028</c:v>
                </c:pt>
                <c:pt idx="5">
                  <c:v>0.0008</c:v>
                </c:pt>
                <c:pt idx="6">
                  <c:v>-0.0007</c:v>
                </c:pt>
                <c:pt idx="7">
                  <c:v>-0.002</c:v>
                </c:pt>
                <c:pt idx="8">
                  <c:v>-0.0049</c:v>
                </c:pt>
                <c:pt idx="9">
                  <c:v>-0.0047</c:v>
                </c:pt>
                <c:pt idx="10">
                  <c:v>-0.0077</c:v>
                </c:pt>
                <c:pt idx="11">
                  <c:v>-0.0112</c:v>
                </c:pt>
                <c:pt idx="12">
                  <c:v>-0.0088</c:v>
                </c:pt>
                <c:pt idx="13">
                  <c:v>-0.0119</c:v>
                </c:pt>
                <c:pt idx="14">
                  <c:v>-0.0101</c:v>
                </c:pt>
                <c:pt idx="15">
                  <c:v>-0.0124</c:v>
                </c:pt>
                <c:pt idx="16">
                  <c:v>-0.0115</c:v>
                </c:pt>
                <c:pt idx="17">
                  <c:v>-0.0112</c:v>
                </c:pt>
                <c:pt idx="18">
                  <c:v>-0.0117</c:v>
                </c:pt>
                <c:pt idx="19">
                  <c:v>-0.0092</c:v>
                </c:pt>
                <c:pt idx="20">
                  <c:v>-0.0085</c:v>
                </c:pt>
                <c:pt idx="21">
                  <c:v>-0.0096</c:v>
                </c:pt>
                <c:pt idx="22">
                  <c:v>-0.0012</c:v>
                </c:pt>
                <c:pt idx="23">
                  <c:v>-0.0019</c:v>
                </c:pt>
                <c:pt idx="24">
                  <c:v>-0.0034</c:v>
                </c:pt>
                <c:pt idx="25">
                  <c:v>-0.0045</c:v>
                </c:pt>
                <c:pt idx="26">
                  <c:v>-0.0022</c:v>
                </c:pt>
                <c:pt idx="27">
                  <c:v>-0.0005</c:v>
                </c:pt>
                <c:pt idx="28">
                  <c:v>0.0003</c:v>
                </c:pt>
                <c:pt idx="29">
                  <c:v>0.0013</c:v>
                </c:pt>
                <c:pt idx="30">
                  <c:v>-0.0001</c:v>
                </c:pt>
                <c:pt idx="31">
                  <c:v>0.002</c:v>
                </c:pt>
                <c:pt idx="32">
                  <c:v>0.0063</c:v>
                </c:pt>
                <c:pt idx="33">
                  <c:v>0.0036</c:v>
                </c:pt>
                <c:pt idx="34">
                  <c:v>0.0041</c:v>
                </c:pt>
                <c:pt idx="35">
                  <c:v>0.0042</c:v>
                </c:pt>
                <c:pt idx="36">
                  <c:v>0.0048</c:v>
                </c:pt>
                <c:pt idx="37">
                  <c:v>0.004</c:v>
                </c:pt>
                <c:pt idx="38">
                  <c:v>0.0035</c:v>
                </c:pt>
                <c:pt idx="39">
                  <c:v>0.0038</c:v>
                </c:pt>
                <c:pt idx="40">
                  <c:v>0.0004</c:v>
                </c:pt>
                <c:pt idx="41">
                  <c:v>0</c:v>
                </c:pt>
                <c:pt idx="42">
                  <c:v>0.0003</c:v>
                </c:pt>
                <c:pt idx="43">
                  <c:v>0.001</c:v>
                </c:pt>
                <c:pt idx="44">
                  <c:v>0.0001</c:v>
                </c:pt>
                <c:pt idx="45">
                  <c:v>-0.0006</c:v>
                </c:pt>
                <c:pt idx="46">
                  <c:v>0</c:v>
                </c:pt>
                <c:pt idx="47">
                  <c:v>-0.0009</c:v>
                </c:pt>
                <c:pt idx="48">
                  <c:v>-0.0007</c:v>
                </c:pt>
                <c:pt idx="49">
                  <c:v>-0.0014</c:v>
                </c:pt>
                <c:pt idx="50">
                  <c:v>0.0002</c:v>
                </c:pt>
              </c:numCache>
            </c:numRef>
          </c:val>
          <c:smooth val="0"/>
        </c:ser>
        <c:marker val="1"/>
        <c:axId val="48078406"/>
        <c:axId val="30052471"/>
      </c:lineChart>
      <c:catAx>
        <c:axId val="48078406"/>
        <c:scaling>
          <c:orientation val="minMax"/>
        </c:scaling>
        <c:axPos val="b"/>
        <c:delete val="1"/>
        <c:majorTickMark val="out"/>
        <c:minorTickMark val="none"/>
        <c:tickLblPos val="nextTo"/>
        <c:crossAx val="30052471"/>
        <c:crosses val="autoZero"/>
        <c:auto val="1"/>
        <c:lblOffset val="100"/>
        <c:noMultiLvlLbl val="0"/>
      </c:catAx>
      <c:valAx>
        <c:axId val="300524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78406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0164328"/>
        <c:axId val="47261225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3555.398824895238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2697842"/>
        <c:axId val="2953987"/>
      </c:scatterChart>
      <c:valAx>
        <c:axId val="20164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61225"/>
        <c:crosses val="max"/>
        <c:crossBetween val="midCat"/>
        <c:dispUnits/>
      </c:valAx>
      <c:valAx>
        <c:axId val="47261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64328"/>
        <c:crosses val="max"/>
        <c:crossBetween val="midCat"/>
        <c:dispUnits/>
      </c:valAx>
      <c:valAx>
        <c:axId val="22697842"/>
        <c:scaling>
          <c:orientation val="minMax"/>
        </c:scaling>
        <c:axPos val="b"/>
        <c:delete val="1"/>
        <c:majorTickMark val="in"/>
        <c:minorTickMark val="none"/>
        <c:tickLblPos val="nextTo"/>
        <c:crossAx val="2953987"/>
        <c:crosses val="max"/>
        <c:crossBetween val="midCat"/>
        <c:dispUnits/>
      </c:valAx>
      <c:valAx>
        <c:axId val="295398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269784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036784"/>
        <c:axId val="1833105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3555.398824895238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0761786"/>
        <c:axId val="8420619"/>
      </c:lineChart>
      <c:catAx>
        <c:axId val="203678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8331057"/>
        <c:crosses val="autoZero"/>
        <c:auto val="0"/>
        <c:lblOffset val="100"/>
        <c:tickLblSkip val="1"/>
        <c:noMultiLvlLbl val="0"/>
      </c:catAx>
      <c:valAx>
        <c:axId val="183310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36784"/>
        <c:crossesAt val="1"/>
        <c:crossBetween val="between"/>
        <c:dispUnits/>
      </c:valAx>
      <c:catAx>
        <c:axId val="30761786"/>
        <c:scaling>
          <c:orientation val="minMax"/>
        </c:scaling>
        <c:axPos val="b"/>
        <c:delete val="1"/>
        <c:majorTickMark val="in"/>
        <c:minorTickMark val="none"/>
        <c:tickLblPos val="nextTo"/>
        <c:crossAx val="8420619"/>
        <c:crosses val="autoZero"/>
        <c:auto val="0"/>
        <c:lblOffset val="100"/>
        <c:tickLblSkip val="1"/>
        <c:noMultiLvlLbl val="0"/>
      </c:catAx>
      <c:valAx>
        <c:axId val="8420619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76178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Tolerance'!$G$2:$G$52</c:f>
              <c:numCache>
                <c:ptCount val="51"/>
                <c:pt idx="0">
                  <c:v>0.0049</c:v>
                </c:pt>
                <c:pt idx="1">
                  <c:v>0.0036</c:v>
                </c:pt>
                <c:pt idx="2">
                  <c:v>0.0048</c:v>
                </c:pt>
                <c:pt idx="3">
                  <c:v>0.0015</c:v>
                </c:pt>
                <c:pt idx="4">
                  <c:v>0.0028</c:v>
                </c:pt>
                <c:pt idx="5">
                  <c:v>0.0008</c:v>
                </c:pt>
                <c:pt idx="6">
                  <c:v>-0.0007</c:v>
                </c:pt>
                <c:pt idx="7">
                  <c:v>-0.002</c:v>
                </c:pt>
                <c:pt idx="8">
                  <c:v>-0.0049</c:v>
                </c:pt>
                <c:pt idx="9">
                  <c:v>-0.0047</c:v>
                </c:pt>
                <c:pt idx="10">
                  <c:v>-0.0077</c:v>
                </c:pt>
                <c:pt idx="11">
                  <c:v>-0.0112</c:v>
                </c:pt>
                <c:pt idx="12">
                  <c:v>-0.0088</c:v>
                </c:pt>
                <c:pt idx="13">
                  <c:v>-0.0119</c:v>
                </c:pt>
                <c:pt idx="14">
                  <c:v>-0.0101</c:v>
                </c:pt>
                <c:pt idx="15">
                  <c:v>-0.0124</c:v>
                </c:pt>
                <c:pt idx="16">
                  <c:v>-0.0115</c:v>
                </c:pt>
                <c:pt idx="17">
                  <c:v>-0.0112</c:v>
                </c:pt>
                <c:pt idx="18">
                  <c:v>-0.0117</c:v>
                </c:pt>
                <c:pt idx="19">
                  <c:v>-0.0092</c:v>
                </c:pt>
                <c:pt idx="20">
                  <c:v>-0.0085</c:v>
                </c:pt>
                <c:pt idx="21">
                  <c:v>-0.0096</c:v>
                </c:pt>
                <c:pt idx="22">
                  <c:v>-0.0012</c:v>
                </c:pt>
                <c:pt idx="23">
                  <c:v>-0.0019</c:v>
                </c:pt>
                <c:pt idx="24">
                  <c:v>-0.0034</c:v>
                </c:pt>
                <c:pt idx="25">
                  <c:v>-0.0045</c:v>
                </c:pt>
                <c:pt idx="26">
                  <c:v>-0.0022</c:v>
                </c:pt>
                <c:pt idx="27">
                  <c:v>-0.0005</c:v>
                </c:pt>
                <c:pt idx="28">
                  <c:v>0.0003</c:v>
                </c:pt>
                <c:pt idx="29">
                  <c:v>0.0013</c:v>
                </c:pt>
                <c:pt idx="30">
                  <c:v>-0.0001</c:v>
                </c:pt>
                <c:pt idx="31">
                  <c:v>0.002</c:v>
                </c:pt>
                <c:pt idx="32">
                  <c:v>0.0063</c:v>
                </c:pt>
                <c:pt idx="33">
                  <c:v>0.0036</c:v>
                </c:pt>
                <c:pt idx="34">
                  <c:v>0.0041</c:v>
                </c:pt>
                <c:pt idx="35">
                  <c:v>0.0042</c:v>
                </c:pt>
                <c:pt idx="36">
                  <c:v>0.0048</c:v>
                </c:pt>
                <c:pt idx="37">
                  <c:v>0.004</c:v>
                </c:pt>
                <c:pt idx="38">
                  <c:v>0.0035</c:v>
                </c:pt>
                <c:pt idx="39">
                  <c:v>0.0038</c:v>
                </c:pt>
                <c:pt idx="40">
                  <c:v>0.0004</c:v>
                </c:pt>
                <c:pt idx="41">
                  <c:v>0</c:v>
                </c:pt>
                <c:pt idx="42">
                  <c:v>0.0003</c:v>
                </c:pt>
                <c:pt idx="43">
                  <c:v>0.001</c:v>
                </c:pt>
                <c:pt idx="44">
                  <c:v>0.0001</c:v>
                </c:pt>
                <c:pt idx="45">
                  <c:v>-0.0006</c:v>
                </c:pt>
                <c:pt idx="46">
                  <c:v>0</c:v>
                </c:pt>
                <c:pt idx="47">
                  <c:v>-0.0009</c:v>
                </c:pt>
                <c:pt idx="48">
                  <c:v>-0.0007</c:v>
                </c:pt>
                <c:pt idx="49">
                  <c:v>-0.0014</c:v>
                </c:pt>
                <c:pt idx="50">
                  <c:v>0.0002</c:v>
                </c:pt>
              </c:numCache>
            </c:numRef>
          </c:val>
          <c:smooth val="1"/>
        </c:ser>
        <c:axId val="8676708"/>
        <c:axId val="10981509"/>
      </c:lineChart>
      <c:catAx>
        <c:axId val="867670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0981509"/>
        <c:crosses val="autoZero"/>
        <c:auto val="0"/>
        <c:lblOffset val="100"/>
        <c:tickLblSkip val="1"/>
        <c:noMultiLvlLbl val="0"/>
      </c:catAx>
      <c:valAx>
        <c:axId val="109815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6767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9</c:v>
                </c:pt>
                <c:pt idx="17">
                  <c:v>6</c:v>
                </c:pt>
                <c:pt idx="18">
                  <c:v>2</c:v>
                </c:pt>
                <c:pt idx="19">
                  <c:v>2</c:v>
                </c:pt>
                <c:pt idx="20">
                  <c:v>6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724718"/>
        <c:axId val="1708700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0.04520485380176776</c:v>
                </c:pt>
                <c:pt idx="1">
                  <c:v>0.08073760614639583</c:v>
                </c:pt>
                <c:pt idx="2">
                  <c:v>0.13854628618359377</c:v>
                </c:pt>
                <c:pt idx="3">
                  <c:v>0.228424209007398</c:v>
                </c:pt>
                <c:pt idx="4">
                  <c:v>0.36184084703156133</c:v>
                </c:pt>
                <c:pt idx="5">
                  <c:v>0.5507078584345192</c:v>
                </c:pt>
                <c:pt idx="6">
                  <c:v>0.8052916146691221</c:v>
                </c:pt>
                <c:pt idx="7">
                  <c:v>1.131392513730449</c:v>
                </c:pt>
                <c:pt idx="8">
                  <c:v>1.5272201494845998</c:v>
                </c:pt>
                <c:pt idx="9">
                  <c:v>1.9806977608287752</c:v>
                </c:pt>
                <c:pt idx="10">
                  <c:v>2.4681013900952666</c:v>
                </c:pt>
                <c:pt idx="11">
                  <c:v>2.9548538381671294</c:v>
                </c:pt>
                <c:pt idx="12">
                  <c:v>3.3988909494963626</c:v>
                </c:pt>
                <c:pt idx="13">
                  <c:v>3.7563554310939047</c:v>
                </c:pt>
                <c:pt idx="14">
                  <c:v>3.9886354785496563</c:v>
                </c:pt>
                <c:pt idx="15">
                  <c:v>4.0692112600946215</c:v>
                </c:pt>
                <c:pt idx="16">
                  <c:v>3.9886354785496563</c:v>
                </c:pt>
                <c:pt idx="17">
                  <c:v>3.7563554310939047</c:v>
                </c:pt>
                <c:pt idx="18">
                  <c:v>3.3988909494963626</c:v>
                </c:pt>
                <c:pt idx="19">
                  <c:v>2.9548538381671294</c:v>
                </c:pt>
                <c:pt idx="20">
                  <c:v>2.4681013900952666</c:v>
                </c:pt>
                <c:pt idx="21">
                  <c:v>1.9806977608287757</c:v>
                </c:pt>
                <c:pt idx="22">
                  <c:v>1.5272201494846</c:v>
                </c:pt>
                <c:pt idx="23">
                  <c:v>1.131392513730449</c:v>
                </c:pt>
                <c:pt idx="24">
                  <c:v>0.8052916146691221</c:v>
                </c:pt>
                <c:pt idx="25">
                  <c:v>0.5507078584345192</c:v>
                </c:pt>
                <c:pt idx="26">
                  <c:v>0.36184084703156133</c:v>
                </c:pt>
                <c:pt idx="27">
                  <c:v>0.228424209007398</c:v>
                </c:pt>
                <c:pt idx="28">
                  <c:v>0.13854628618359363</c:v>
                </c:pt>
                <c:pt idx="29">
                  <c:v>0.08073760614639575</c:v>
                </c:pt>
                <c:pt idx="30">
                  <c:v>0.04520485380176776</c:v>
                </c:pt>
              </c:numCache>
            </c:numRef>
          </c:val>
          <c:smooth val="0"/>
        </c:ser>
        <c:axId val="19565336"/>
        <c:axId val="41870297"/>
      </c:lineChart>
      <c:catAx>
        <c:axId val="317247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7087007"/>
        <c:crosses val="autoZero"/>
        <c:auto val="0"/>
        <c:lblOffset val="100"/>
        <c:tickLblSkip val="1"/>
        <c:noMultiLvlLbl val="0"/>
      </c:catAx>
      <c:valAx>
        <c:axId val="170870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724718"/>
        <c:crossesAt val="1"/>
        <c:crossBetween val="between"/>
        <c:dispUnits/>
      </c:valAx>
      <c:catAx>
        <c:axId val="19565336"/>
        <c:scaling>
          <c:orientation val="minMax"/>
        </c:scaling>
        <c:axPos val="b"/>
        <c:delete val="1"/>
        <c:majorTickMark val="in"/>
        <c:minorTickMark val="none"/>
        <c:tickLblPos val="nextTo"/>
        <c:crossAx val="41870297"/>
        <c:crosses val="autoZero"/>
        <c:auto val="0"/>
        <c:lblOffset val="100"/>
        <c:tickLblSkip val="1"/>
        <c:noMultiLvlLbl val="0"/>
      </c:catAx>
      <c:valAx>
        <c:axId val="4187029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956533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Tolerance'!$G$2:$G$52</c:f>
              <c:numCache>
                <c:ptCount val="51"/>
                <c:pt idx="0">
                  <c:v>0.0049</c:v>
                </c:pt>
                <c:pt idx="1">
                  <c:v>0.0036</c:v>
                </c:pt>
                <c:pt idx="2">
                  <c:v>0.0048</c:v>
                </c:pt>
                <c:pt idx="3">
                  <c:v>0.0015</c:v>
                </c:pt>
                <c:pt idx="4">
                  <c:v>0.0028</c:v>
                </c:pt>
                <c:pt idx="5">
                  <c:v>0.0008</c:v>
                </c:pt>
                <c:pt idx="6">
                  <c:v>-0.0007</c:v>
                </c:pt>
                <c:pt idx="7">
                  <c:v>-0.002</c:v>
                </c:pt>
                <c:pt idx="8">
                  <c:v>-0.0049</c:v>
                </c:pt>
                <c:pt idx="9">
                  <c:v>-0.0047</c:v>
                </c:pt>
                <c:pt idx="10">
                  <c:v>-0.0077</c:v>
                </c:pt>
                <c:pt idx="11">
                  <c:v>-0.0112</c:v>
                </c:pt>
                <c:pt idx="12">
                  <c:v>-0.0088</c:v>
                </c:pt>
                <c:pt idx="13">
                  <c:v>-0.0119</c:v>
                </c:pt>
                <c:pt idx="14">
                  <c:v>-0.0101</c:v>
                </c:pt>
                <c:pt idx="15">
                  <c:v>-0.0124</c:v>
                </c:pt>
                <c:pt idx="16">
                  <c:v>-0.0115</c:v>
                </c:pt>
                <c:pt idx="17">
                  <c:v>-0.0112</c:v>
                </c:pt>
                <c:pt idx="18">
                  <c:v>-0.0117</c:v>
                </c:pt>
                <c:pt idx="19">
                  <c:v>-0.0092</c:v>
                </c:pt>
                <c:pt idx="20">
                  <c:v>-0.0085</c:v>
                </c:pt>
                <c:pt idx="21">
                  <c:v>-0.0096</c:v>
                </c:pt>
                <c:pt idx="22">
                  <c:v>-0.0012</c:v>
                </c:pt>
                <c:pt idx="23">
                  <c:v>-0.0019</c:v>
                </c:pt>
                <c:pt idx="24">
                  <c:v>-0.0034</c:v>
                </c:pt>
                <c:pt idx="25">
                  <c:v>-0.0045</c:v>
                </c:pt>
                <c:pt idx="26">
                  <c:v>-0.0022</c:v>
                </c:pt>
                <c:pt idx="27">
                  <c:v>-0.0005</c:v>
                </c:pt>
                <c:pt idx="28">
                  <c:v>0.0003</c:v>
                </c:pt>
                <c:pt idx="29">
                  <c:v>0.0013</c:v>
                </c:pt>
                <c:pt idx="30">
                  <c:v>-0.0001</c:v>
                </c:pt>
                <c:pt idx="31">
                  <c:v>0.002</c:v>
                </c:pt>
                <c:pt idx="32">
                  <c:v>0.0063</c:v>
                </c:pt>
                <c:pt idx="33">
                  <c:v>0.0036</c:v>
                </c:pt>
                <c:pt idx="34">
                  <c:v>0.0041</c:v>
                </c:pt>
                <c:pt idx="35">
                  <c:v>0.0042</c:v>
                </c:pt>
                <c:pt idx="36">
                  <c:v>0.0048</c:v>
                </c:pt>
                <c:pt idx="37">
                  <c:v>0.004</c:v>
                </c:pt>
                <c:pt idx="38">
                  <c:v>0.0035</c:v>
                </c:pt>
                <c:pt idx="39">
                  <c:v>0.0038</c:v>
                </c:pt>
                <c:pt idx="40">
                  <c:v>0.0004</c:v>
                </c:pt>
                <c:pt idx="41">
                  <c:v>0</c:v>
                </c:pt>
                <c:pt idx="42">
                  <c:v>0.0003</c:v>
                </c:pt>
                <c:pt idx="43">
                  <c:v>0.001</c:v>
                </c:pt>
                <c:pt idx="44">
                  <c:v>0.0001</c:v>
                </c:pt>
                <c:pt idx="45">
                  <c:v>-0.0006</c:v>
                </c:pt>
                <c:pt idx="46">
                  <c:v>0</c:v>
                </c:pt>
                <c:pt idx="47">
                  <c:v>-0.0009</c:v>
                </c:pt>
                <c:pt idx="48">
                  <c:v>-0.0007</c:v>
                </c:pt>
                <c:pt idx="49">
                  <c:v>-0.0014</c:v>
                </c:pt>
                <c:pt idx="50">
                  <c:v>0.0002</c:v>
                </c:pt>
              </c:numCache>
            </c:numRef>
          </c:val>
        </c:ser>
        <c:axId val="41288354"/>
        <c:axId val="36050867"/>
      </c:areaChart>
      <c:catAx>
        <c:axId val="41288354"/>
        <c:scaling>
          <c:orientation val="minMax"/>
        </c:scaling>
        <c:axPos val="b"/>
        <c:delete val="1"/>
        <c:majorTickMark val="out"/>
        <c:minorTickMark val="none"/>
        <c:tickLblPos val="nextTo"/>
        <c:crossAx val="36050867"/>
        <c:crosses val="autoZero"/>
        <c:auto val="1"/>
        <c:lblOffset val="100"/>
        <c:noMultiLvlLbl val="0"/>
      </c:catAx>
      <c:valAx>
        <c:axId val="360508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88354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6022348"/>
        <c:axId val="3443908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3555.398824895238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1516310"/>
        <c:axId val="38102471"/>
      </c:lineChart>
      <c:catAx>
        <c:axId val="560223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4439085"/>
        <c:crosses val="autoZero"/>
        <c:auto val="0"/>
        <c:lblOffset val="100"/>
        <c:tickLblSkip val="1"/>
        <c:noMultiLvlLbl val="0"/>
      </c:catAx>
      <c:valAx>
        <c:axId val="3443908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022348"/>
        <c:crossesAt val="1"/>
        <c:crossBetween val="between"/>
        <c:dispUnits/>
      </c:valAx>
      <c:catAx>
        <c:axId val="41516310"/>
        <c:scaling>
          <c:orientation val="minMax"/>
        </c:scaling>
        <c:axPos val="b"/>
        <c:delete val="1"/>
        <c:majorTickMark val="in"/>
        <c:minorTickMark val="none"/>
        <c:tickLblPos val="nextTo"/>
        <c:crossAx val="38102471"/>
        <c:crosses val="autoZero"/>
        <c:auto val="0"/>
        <c:lblOffset val="100"/>
        <c:tickLblSkip val="1"/>
        <c:noMultiLvlLbl val="0"/>
      </c:catAx>
      <c:valAx>
        <c:axId val="3810247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15163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Tolerance'!$G$2:$G$52</c:f>
              <c:numCache>
                <c:ptCount val="51"/>
                <c:pt idx="0">
                  <c:v>0.0049</c:v>
                </c:pt>
                <c:pt idx="1">
                  <c:v>0.0036</c:v>
                </c:pt>
                <c:pt idx="2">
                  <c:v>0.0048</c:v>
                </c:pt>
                <c:pt idx="3">
                  <c:v>0.0015</c:v>
                </c:pt>
                <c:pt idx="4">
                  <c:v>0.0028</c:v>
                </c:pt>
                <c:pt idx="5">
                  <c:v>0.0008</c:v>
                </c:pt>
                <c:pt idx="6">
                  <c:v>-0.0007</c:v>
                </c:pt>
                <c:pt idx="7">
                  <c:v>-0.002</c:v>
                </c:pt>
                <c:pt idx="8">
                  <c:v>-0.0049</c:v>
                </c:pt>
                <c:pt idx="9">
                  <c:v>-0.0047</c:v>
                </c:pt>
                <c:pt idx="10">
                  <c:v>-0.0077</c:v>
                </c:pt>
                <c:pt idx="11">
                  <c:v>-0.0112</c:v>
                </c:pt>
                <c:pt idx="12">
                  <c:v>-0.0088</c:v>
                </c:pt>
                <c:pt idx="13">
                  <c:v>-0.0119</c:v>
                </c:pt>
                <c:pt idx="14">
                  <c:v>-0.0101</c:v>
                </c:pt>
                <c:pt idx="15">
                  <c:v>-0.0124</c:v>
                </c:pt>
                <c:pt idx="16">
                  <c:v>-0.0115</c:v>
                </c:pt>
                <c:pt idx="17">
                  <c:v>-0.0112</c:v>
                </c:pt>
                <c:pt idx="18">
                  <c:v>-0.0117</c:v>
                </c:pt>
                <c:pt idx="19">
                  <c:v>-0.0092</c:v>
                </c:pt>
                <c:pt idx="20">
                  <c:v>-0.0085</c:v>
                </c:pt>
                <c:pt idx="21">
                  <c:v>-0.0096</c:v>
                </c:pt>
                <c:pt idx="22">
                  <c:v>-0.0012</c:v>
                </c:pt>
                <c:pt idx="23">
                  <c:v>-0.0019</c:v>
                </c:pt>
                <c:pt idx="24">
                  <c:v>-0.0034</c:v>
                </c:pt>
                <c:pt idx="25">
                  <c:v>-0.0045</c:v>
                </c:pt>
                <c:pt idx="26">
                  <c:v>-0.0022</c:v>
                </c:pt>
                <c:pt idx="27">
                  <c:v>-0.0005</c:v>
                </c:pt>
                <c:pt idx="28">
                  <c:v>0.0003</c:v>
                </c:pt>
                <c:pt idx="29">
                  <c:v>0.0013</c:v>
                </c:pt>
                <c:pt idx="30">
                  <c:v>-0.0001</c:v>
                </c:pt>
                <c:pt idx="31">
                  <c:v>0.002</c:v>
                </c:pt>
                <c:pt idx="32">
                  <c:v>0.0063</c:v>
                </c:pt>
                <c:pt idx="33">
                  <c:v>0.0036</c:v>
                </c:pt>
                <c:pt idx="34">
                  <c:v>0.0041</c:v>
                </c:pt>
                <c:pt idx="35">
                  <c:v>0.0042</c:v>
                </c:pt>
                <c:pt idx="36">
                  <c:v>0.0048</c:v>
                </c:pt>
                <c:pt idx="37">
                  <c:v>0.004</c:v>
                </c:pt>
                <c:pt idx="38">
                  <c:v>0.0035</c:v>
                </c:pt>
                <c:pt idx="39">
                  <c:v>0.0038</c:v>
                </c:pt>
                <c:pt idx="40">
                  <c:v>0.0004</c:v>
                </c:pt>
                <c:pt idx="41">
                  <c:v>0</c:v>
                </c:pt>
                <c:pt idx="42">
                  <c:v>0.0003</c:v>
                </c:pt>
                <c:pt idx="43">
                  <c:v>0.001</c:v>
                </c:pt>
                <c:pt idx="44">
                  <c:v>0.0001</c:v>
                </c:pt>
                <c:pt idx="45">
                  <c:v>-0.0006</c:v>
                </c:pt>
                <c:pt idx="46">
                  <c:v>0</c:v>
                </c:pt>
                <c:pt idx="47">
                  <c:v>-0.0009</c:v>
                </c:pt>
                <c:pt idx="48">
                  <c:v>-0.0007</c:v>
                </c:pt>
                <c:pt idx="49">
                  <c:v>-0.0014</c:v>
                </c:pt>
                <c:pt idx="50">
                  <c:v>0.0002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Gauss!$N$3:$N$53</c:f>
              <c:numCache>
                <c:ptCount val="5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Gauss!$O$3:$O$53</c:f>
              <c:numCache>
                <c:ptCount val="51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Gauss!$P$3:$P$53</c:f>
              <c:numCache>
                <c:ptCount val="51"/>
                <c:pt idx="0">
                  <c:v>-0.0018666666666666669</c:v>
                </c:pt>
                <c:pt idx="1">
                  <c:v>-0.0018666666666666669</c:v>
                </c:pt>
                <c:pt idx="2">
                  <c:v>-0.0018666666666666669</c:v>
                </c:pt>
                <c:pt idx="3">
                  <c:v>-0.0018666666666666669</c:v>
                </c:pt>
                <c:pt idx="4">
                  <c:v>-0.0018666666666666669</c:v>
                </c:pt>
                <c:pt idx="5">
                  <c:v>-0.0018666666666666669</c:v>
                </c:pt>
                <c:pt idx="6">
                  <c:v>-0.0018666666666666669</c:v>
                </c:pt>
                <c:pt idx="7">
                  <c:v>-0.0018666666666666669</c:v>
                </c:pt>
                <c:pt idx="8">
                  <c:v>-0.0018666666666666669</c:v>
                </c:pt>
                <c:pt idx="9">
                  <c:v>-0.0018666666666666669</c:v>
                </c:pt>
                <c:pt idx="10">
                  <c:v>-0.0018666666666666669</c:v>
                </c:pt>
                <c:pt idx="11">
                  <c:v>-0.0018666666666666669</c:v>
                </c:pt>
                <c:pt idx="12">
                  <c:v>-0.0018666666666666669</c:v>
                </c:pt>
                <c:pt idx="13">
                  <c:v>-0.0018666666666666669</c:v>
                </c:pt>
                <c:pt idx="14">
                  <c:v>-0.0018666666666666669</c:v>
                </c:pt>
                <c:pt idx="15">
                  <c:v>-0.0018666666666666669</c:v>
                </c:pt>
                <c:pt idx="16">
                  <c:v>-0.0018666666666666669</c:v>
                </c:pt>
                <c:pt idx="17">
                  <c:v>-0.0018666666666666669</c:v>
                </c:pt>
                <c:pt idx="18">
                  <c:v>-0.0018666666666666669</c:v>
                </c:pt>
                <c:pt idx="19">
                  <c:v>-0.0018666666666666669</c:v>
                </c:pt>
                <c:pt idx="20">
                  <c:v>-0.0018666666666666669</c:v>
                </c:pt>
                <c:pt idx="21">
                  <c:v>-0.0018666666666666669</c:v>
                </c:pt>
                <c:pt idx="22">
                  <c:v>-0.0018666666666666669</c:v>
                </c:pt>
                <c:pt idx="23">
                  <c:v>-0.0018666666666666669</c:v>
                </c:pt>
                <c:pt idx="24">
                  <c:v>-0.0018666666666666669</c:v>
                </c:pt>
                <c:pt idx="25">
                  <c:v>-0.0018666666666666669</c:v>
                </c:pt>
                <c:pt idx="26">
                  <c:v>-0.0018666666666666669</c:v>
                </c:pt>
                <c:pt idx="27">
                  <c:v>-0.0018666666666666669</c:v>
                </c:pt>
                <c:pt idx="28">
                  <c:v>-0.0018666666666666669</c:v>
                </c:pt>
                <c:pt idx="29">
                  <c:v>-0.0018666666666666669</c:v>
                </c:pt>
                <c:pt idx="30">
                  <c:v>-0.0018666666666666669</c:v>
                </c:pt>
                <c:pt idx="31">
                  <c:v>-0.0018666666666666669</c:v>
                </c:pt>
                <c:pt idx="32">
                  <c:v>-0.0018666666666666669</c:v>
                </c:pt>
                <c:pt idx="33">
                  <c:v>-0.0018666666666666669</c:v>
                </c:pt>
                <c:pt idx="34">
                  <c:v>-0.0018666666666666669</c:v>
                </c:pt>
                <c:pt idx="35">
                  <c:v>-0.0018666666666666669</c:v>
                </c:pt>
                <c:pt idx="36">
                  <c:v>-0.0018666666666666669</c:v>
                </c:pt>
                <c:pt idx="37">
                  <c:v>-0.0018666666666666669</c:v>
                </c:pt>
                <c:pt idx="38">
                  <c:v>-0.0018666666666666669</c:v>
                </c:pt>
                <c:pt idx="39">
                  <c:v>-0.0018666666666666669</c:v>
                </c:pt>
                <c:pt idx="40">
                  <c:v>-0.0018666666666666669</c:v>
                </c:pt>
                <c:pt idx="41">
                  <c:v>-0.0018666666666666669</c:v>
                </c:pt>
                <c:pt idx="42">
                  <c:v>-0.0018666666666666669</c:v>
                </c:pt>
                <c:pt idx="43">
                  <c:v>-0.0018666666666666669</c:v>
                </c:pt>
                <c:pt idx="44">
                  <c:v>-0.0018666666666666669</c:v>
                </c:pt>
                <c:pt idx="45">
                  <c:v>-0.0018666666666666669</c:v>
                </c:pt>
                <c:pt idx="46">
                  <c:v>-0.0018666666666666669</c:v>
                </c:pt>
                <c:pt idx="47">
                  <c:v>-0.0018666666666666669</c:v>
                </c:pt>
                <c:pt idx="48">
                  <c:v>-0.0018666666666666669</c:v>
                </c:pt>
                <c:pt idx="49">
                  <c:v>-0.0018666666666666669</c:v>
                </c:pt>
                <c:pt idx="50">
                  <c:v>-0.0018666666666666669</c:v>
                </c:pt>
              </c:numCache>
            </c:numRef>
          </c:val>
          <c:smooth val="0"/>
        </c:ser>
        <c:marker val="1"/>
        <c:axId val="7377920"/>
        <c:axId val="66401281"/>
      </c:lineChart>
      <c:catAx>
        <c:axId val="7377920"/>
        <c:scaling>
          <c:orientation val="minMax"/>
        </c:scaling>
        <c:axPos val="b"/>
        <c:delete val="1"/>
        <c:majorTickMark val="out"/>
        <c:minorTickMark val="none"/>
        <c:tickLblPos val="nextTo"/>
        <c:crossAx val="66401281"/>
        <c:crosses val="autoZero"/>
        <c:auto val="1"/>
        <c:lblOffset val="100"/>
        <c:noMultiLvlLbl val="0"/>
      </c:catAx>
      <c:valAx>
        <c:axId val="664012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7377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0740618"/>
        <c:axId val="979465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1042996"/>
        <c:axId val="55169237"/>
      </c:lineChart>
      <c:catAx>
        <c:axId val="60740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9794651"/>
        <c:crosses val="autoZero"/>
        <c:auto val="0"/>
        <c:lblOffset val="100"/>
        <c:tickLblSkip val="1"/>
        <c:noMultiLvlLbl val="0"/>
      </c:catAx>
      <c:valAx>
        <c:axId val="97946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0740618"/>
        <c:crossesAt val="1"/>
        <c:crossBetween val="between"/>
        <c:dispUnits/>
      </c:valAx>
      <c:catAx>
        <c:axId val="21042996"/>
        <c:scaling>
          <c:orientation val="minMax"/>
        </c:scaling>
        <c:axPos val="b"/>
        <c:delete val="1"/>
        <c:majorTickMark val="in"/>
        <c:minorTickMark val="none"/>
        <c:tickLblPos val="nextTo"/>
        <c:crossAx val="55169237"/>
        <c:crosses val="autoZero"/>
        <c:auto val="0"/>
        <c:lblOffset val="100"/>
        <c:tickLblSkip val="1"/>
        <c:noMultiLvlLbl val="0"/>
      </c:catAx>
      <c:valAx>
        <c:axId val="5516923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04299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6761086"/>
        <c:axId val="39523183"/>
      </c:scatterChart>
      <c:valAx>
        <c:axId val="26761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23183"/>
        <c:crosses val="max"/>
        <c:crossBetween val="midCat"/>
        <c:dispUnits/>
      </c:valAx>
      <c:valAx>
        <c:axId val="39523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76108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52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22.098600265134102</v>
      </c>
      <c r="C2" s="61">
        <v>38.014869</v>
      </c>
      <c r="D2" s="61">
        <v>-18.216575509687246</v>
      </c>
      <c r="E2" s="61">
        <v>-0.64278761</v>
      </c>
      <c r="F2" s="61">
        <v>0</v>
      </c>
      <c r="G2" s="61">
        <v>-0.76604444</v>
      </c>
    </row>
    <row r="3" spans="1:7" ht="12.75">
      <c r="A3" t="s">
        <v>61</v>
      </c>
      <c r="B3" s="61">
        <v>24.19520032134637</v>
      </c>
      <c r="C3" s="61">
        <v>40.281796999999976</v>
      </c>
      <c r="D3" s="61">
        <v>-19.975831843582434</v>
      </c>
      <c r="E3" s="61">
        <v>-0.64278761</v>
      </c>
      <c r="F3" s="61">
        <v>0</v>
      </c>
      <c r="G3" s="61">
        <v>-0.76604444</v>
      </c>
    </row>
    <row r="4" spans="1:7" ht="12.75">
      <c r="A4" t="s">
        <v>62</v>
      </c>
      <c r="B4" s="61">
        <v>21.846309080648545</v>
      </c>
      <c r="C4" s="61">
        <v>40.65399799999999</v>
      </c>
      <c r="D4" s="61">
        <v>-18.00487806983599</v>
      </c>
      <c r="E4" s="61">
        <v>-0.64278761</v>
      </c>
      <c r="F4" s="61">
        <v>0</v>
      </c>
      <c r="G4" s="61">
        <v>-0.76604444</v>
      </c>
    </row>
    <row r="5" spans="1:7" ht="12.75">
      <c r="A5" t="s">
        <v>63</v>
      </c>
      <c r="B5" s="61">
        <v>26.513185430727813</v>
      </c>
      <c r="C5" s="61">
        <v>41.97213699999999</v>
      </c>
      <c r="D5" s="61">
        <v>-21.92085229394017</v>
      </c>
      <c r="E5" s="61">
        <v>-0.64278761</v>
      </c>
      <c r="F5" s="61">
        <v>0</v>
      </c>
      <c r="G5" s="61">
        <v>-0.76604444</v>
      </c>
    </row>
    <row r="6" spans="1:7" ht="12.75">
      <c r="A6" t="s">
        <v>64</v>
      </c>
      <c r="B6" s="61">
        <v>24.39074566004782</v>
      </c>
      <c r="C6" s="61">
        <v>42.865725999999995</v>
      </c>
      <c r="D6" s="61">
        <v>-20.13991386516537</v>
      </c>
      <c r="E6" s="61">
        <v>-0.64278761</v>
      </c>
      <c r="F6" s="61">
        <v>0</v>
      </c>
      <c r="G6" s="61">
        <v>-0.76604444</v>
      </c>
    </row>
    <row r="7" spans="1:7" ht="12.75">
      <c r="A7" t="s">
        <v>65</v>
      </c>
      <c r="B7" s="61">
        <v>27.435688555191103</v>
      </c>
      <c r="C7" s="61">
        <v>44.532113</v>
      </c>
      <c r="D7" s="61">
        <v>-22.694924325437736</v>
      </c>
      <c r="E7" s="61">
        <v>-0.64278761</v>
      </c>
      <c r="F7" s="61">
        <v>0</v>
      </c>
      <c r="G7" s="61">
        <v>-0.76604444</v>
      </c>
    </row>
    <row r="8" spans="1:7" ht="12.75">
      <c r="A8" t="s">
        <v>66</v>
      </c>
      <c r="B8" s="61">
        <v>29.44986285076534</v>
      </c>
      <c r="C8" s="61">
        <v>43.274788</v>
      </c>
      <c r="D8" s="61">
        <v>-24.385017233981998</v>
      </c>
      <c r="E8" s="61">
        <v>-0.64278761</v>
      </c>
      <c r="F8" s="61">
        <v>0</v>
      </c>
      <c r="G8" s="61">
        <v>-0.76604444</v>
      </c>
    </row>
    <row r="9" spans="1:7" ht="12.75">
      <c r="A9" t="s">
        <v>67</v>
      </c>
      <c r="B9" s="61">
        <v>31.416919842480837</v>
      </c>
      <c r="C9" s="61">
        <v>45.612266000000005</v>
      </c>
      <c r="D9" s="61">
        <v>-26.0355740302363</v>
      </c>
      <c r="E9" s="61">
        <v>-0.64278761</v>
      </c>
      <c r="F9" s="61">
        <v>0</v>
      </c>
      <c r="G9" s="61">
        <v>-0.76604444</v>
      </c>
    </row>
    <row r="10" spans="1:7" ht="12.75">
      <c r="A10" t="s">
        <v>68</v>
      </c>
      <c r="B10" s="61">
        <v>36.68870498573265</v>
      </c>
      <c r="C10" s="61">
        <v>43.86146200000001</v>
      </c>
      <c r="D10" s="61">
        <v>-30.459126999587802</v>
      </c>
      <c r="E10" s="61">
        <v>-0.64278761</v>
      </c>
      <c r="F10" s="61">
        <v>0</v>
      </c>
      <c r="G10" s="61">
        <v>-0.76604444</v>
      </c>
    </row>
    <row r="11" spans="1:7" ht="12.75">
      <c r="A11" t="s">
        <v>69</v>
      </c>
      <c r="B11" s="61">
        <v>35.232652103027085</v>
      </c>
      <c r="C11" s="61">
        <v>45.917129</v>
      </c>
      <c r="D11" s="61">
        <v>-29.237353562734114</v>
      </c>
      <c r="E11" s="61">
        <v>-0.64278761</v>
      </c>
      <c r="F11" s="61">
        <v>0</v>
      </c>
      <c r="G11" s="61">
        <v>-0.76604444</v>
      </c>
    </row>
    <row r="12" spans="1:7" ht="12.75">
      <c r="A12" t="s">
        <v>70</v>
      </c>
      <c r="B12" s="61">
        <v>45.54516730654494</v>
      </c>
      <c r="C12" s="61">
        <v>40.903860999999985</v>
      </c>
      <c r="D12" s="61">
        <v>-37.890581266522005</v>
      </c>
      <c r="E12" s="61">
        <v>-0.64278761</v>
      </c>
      <c r="F12" s="61">
        <v>0</v>
      </c>
      <c r="G12" s="61">
        <v>-0.76604444</v>
      </c>
    </row>
    <row r="13" spans="1:7" ht="12.75">
      <c r="A13" t="s">
        <v>71</v>
      </c>
      <c r="B13" s="61">
        <v>48.00794192369977</v>
      </c>
      <c r="C13" s="61">
        <v>41.688925000000005</v>
      </c>
      <c r="D13" s="61">
        <v>-39.95709453945079</v>
      </c>
      <c r="E13" s="61">
        <v>-0.64278761</v>
      </c>
      <c r="F13" s="61">
        <v>0</v>
      </c>
      <c r="G13" s="61">
        <v>-0.76604444</v>
      </c>
    </row>
    <row r="14" spans="1:7" ht="12.75">
      <c r="A14" t="s">
        <v>72</v>
      </c>
      <c r="B14" s="61">
        <v>48.29265010851118</v>
      </c>
      <c r="C14" s="61">
        <v>39.121067</v>
      </c>
      <c r="D14" s="61">
        <v>-40.195993072319375</v>
      </c>
      <c r="E14" s="61">
        <v>-0.64278761</v>
      </c>
      <c r="F14" s="61">
        <v>0</v>
      </c>
      <c r="G14" s="61">
        <v>-0.76604444</v>
      </c>
    </row>
    <row r="15" spans="1:7" ht="12.75">
      <c r="A15" t="s">
        <v>73</v>
      </c>
      <c r="B15" s="61">
        <v>50.691629454547616</v>
      </c>
      <c r="C15" s="61">
        <v>39.75390399999998</v>
      </c>
      <c r="D15" s="61">
        <v>-42.20897575678184</v>
      </c>
      <c r="E15" s="61">
        <v>-0.64278761</v>
      </c>
      <c r="F15" s="61">
        <v>0</v>
      </c>
      <c r="G15" s="61">
        <v>-0.76604444</v>
      </c>
    </row>
    <row r="16" spans="1:7" ht="12.75">
      <c r="A16" t="s">
        <v>74</v>
      </c>
      <c r="B16" s="61">
        <v>51.20164461111183</v>
      </c>
      <c r="C16" s="61">
        <v>37.24849199999997</v>
      </c>
      <c r="D16" s="61">
        <v>-42.63692928654999</v>
      </c>
      <c r="E16" s="61">
        <v>-0.64278761</v>
      </c>
      <c r="F16" s="61">
        <v>0</v>
      </c>
      <c r="G16" s="61">
        <v>-0.76604444</v>
      </c>
    </row>
    <row r="17" spans="1:7" ht="12.75">
      <c r="A17" t="s">
        <v>75</v>
      </c>
      <c r="B17" s="61">
        <v>53.250292092140945</v>
      </c>
      <c r="C17" s="61">
        <v>37.54763199999997</v>
      </c>
      <c r="D17" s="61">
        <v>-44.35594863229497</v>
      </c>
      <c r="E17" s="61">
        <v>-0.64278761</v>
      </c>
      <c r="F17" s="61">
        <v>0</v>
      </c>
      <c r="G17" s="61">
        <v>-0.76604444</v>
      </c>
    </row>
    <row r="18" spans="1:7" ht="12.75">
      <c r="A18" t="s">
        <v>76</v>
      </c>
      <c r="B18" s="61">
        <v>53.69999997387457</v>
      </c>
      <c r="C18" s="61">
        <v>34.92183399999999</v>
      </c>
      <c r="D18" s="61">
        <v>-44.73329834999543</v>
      </c>
      <c r="E18" s="61">
        <v>-0.64278761</v>
      </c>
      <c r="F18" s="61">
        <v>0</v>
      </c>
      <c r="G18" s="61">
        <v>-0.76604444</v>
      </c>
    </row>
    <row r="19" spans="1:7" ht="12.75">
      <c r="A19" t="s">
        <v>77</v>
      </c>
      <c r="B19" s="61">
        <v>56.03449498865289</v>
      </c>
      <c r="C19" s="61">
        <v>32.49104699999998</v>
      </c>
      <c r="D19" s="61">
        <v>-46.69217225588246</v>
      </c>
      <c r="E19" s="61">
        <v>-0.64278761</v>
      </c>
      <c r="F19" s="61">
        <v>0</v>
      </c>
      <c r="G19" s="61">
        <v>-0.76604444</v>
      </c>
    </row>
    <row r="20" spans="1:7" ht="12.75">
      <c r="A20" t="s">
        <v>78</v>
      </c>
      <c r="B20" s="61">
        <v>55.69336086452104</v>
      </c>
      <c r="C20" s="61">
        <v>35.12442699999999</v>
      </c>
      <c r="D20" s="61">
        <v>-46.40592673814125</v>
      </c>
      <c r="E20" s="61">
        <v>-0.64278761</v>
      </c>
      <c r="F20" s="61">
        <v>0</v>
      </c>
      <c r="G20" s="61">
        <v>-0.76604444</v>
      </c>
    </row>
    <row r="21" spans="1:7" ht="12.75">
      <c r="A21" t="s">
        <v>79</v>
      </c>
      <c r="B21" s="61">
        <v>62.58966965142786</v>
      </c>
      <c r="C21" s="61">
        <v>22.841113999999976</v>
      </c>
      <c r="D21" s="61">
        <v>-52.19261689772337</v>
      </c>
      <c r="E21" s="61">
        <v>-0.64278761</v>
      </c>
      <c r="F21" s="61">
        <v>0</v>
      </c>
      <c r="G21" s="61">
        <v>-0.76604444</v>
      </c>
    </row>
    <row r="22" spans="1:7" ht="12.75">
      <c r="A22" t="s">
        <v>80</v>
      </c>
      <c r="B22" s="61">
        <v>64.37635558279473</v>
      </c>
      <c r="C22" s="61">
        <v>19.58470999999998</v>
      </c>
      <c r="D22" s="61">
        <v>-53.691824403763974</v>
      </c>
      <c r="E22" s="61">
        <v>-0.64278761</v>
      </c>
      <c r="F22" s="61">
        <v>0</v>
      </c>
      <c r="G22" s="61">
        <v>-0.76604444</v>
      </c>
    </row>
    <row r="23" spans="1:7" ht="12.75">
      <c r="A23" t="s">
        <v>81</v>
      </c>
      <c r="B23" s="61">
        <v>65.23671743200327</v>
      </c>
      <c r="C23" s="61">
        <v>22.173531999999984</v>
      </c>
      <c r="D23" s="61">
        <v>-54.41375371411436</v>
      </c>
      <c r="E23" s="61">
        <v>-0.64278761</v>
      </c>
      <c r="F23" s="61">
        <v>0</v>
      </c>
      <c r="G23" s="61">
        <v>-0.76604444</v>
      </c>
    </row>
    <row r="24" spans="1:7" ht="12.75">
      <c r="A24" t="s">
        <v>82</v>
      </c>
      <c r="B24" s="61">
        <v>69.51455941655503</v>
      </c>
      <c r="C24" s="61">
        <v>-8.785609000000042</v>
      </c>
      <c r="D24" s="61">
        <v>-58.00328934558891</v>
      </c>
      <c r="E24" s="61">
        <v>-0.64278761</v>
      </c>
      <c r="F24" s="61">
        <v>0</v>
      </c>
      <c r="G24" s="61">
        <v>-0.76604444</v>
      </c>
    </row>
    <row r="25" spans="1:7" ht="12.75">
      <c r="A25" t="s">
        <v>83</v>
      </c>
      <c r="B25" s="61">
        <v>69.6197522364445</v>
      </c>
      <c r="C25" s="61">
        <v>-4.921644000000041</v>
      </c>
      <c r="D25" s="61">
        <v>-58.09155660196072</v>
      </c>
      <c r="E25" s="61">
        <v>-0.64278761</v>
      </c>
      <c r="F25" s="61">
        <v>0</v>
      </c>
      <c r="G25" s="61">
        <v>-0.76604444</v>
      </c>
    </row>
    <row r="26" spans="1:7" ht="12.75">
      <c r="A26" t="s">
        <v>84</v>
      </c>
      <c r="B26" s="61">
        <v>69.44981165189905</v>
      </c>
      <c r="C26" s="61">
        <v>-0.922003000000057</v>
      </c>
      <c r="D26" s="61">
        <v>-57.94895952014649</v>
      </c>
      <c r="E26" s="61">
        <v>-0.64278761</v>
      </c>
      <c r="F26" s="61">
        <v>0</v>
      </c>
      <c r="G26" s="61">
        <v>-0.76604444</v>
      </c>
    </row>
    <row r="27" spans="1:7" ht="12.75">
      <c r="A27" t="s">
        <v>85</v>
      </c>
      <c r="B27" s="61">
        <v>69.07000750018555</v>
      </c>
      <c r="C27" s="61">
        <v>2.9426409999999708</v>
      </c>
      <c r="D27" s="61">
        <v>-57.630265996523875</v>
      </c>
      <c r="E27" s="61">
        <v>-0.64278761</v>
      </c>
      <c r="F27" s="61">
        <v>0</v>
      </c>
      <c r="G27" s="61">
        <v>-0.76604444</v>
      </c>
    </row>
    <row r="28" spans="1:7" ht="12.75">
      <c r="A28" t="s">
        <v>86</v>
      </c>
      <c r="B28" s="61">
        <v>71.25353621251541</v>
      </c>
      <c r="C28" s="61">
        <v>1.151474999999945</v>
      </c>
      <c r="D28" s="61">
        <v>-59.46246413370611</v>
      </c>
      <c r="E28" s="61">
        <v>-0.64278761</v>
      </c>
      <c r="F28" s="61">
        <v>0</v>
      </c>
      <c r="G28" s="61">
        <v>-0.76604444</v>
      </c>
    </row>
    <row r="29" spans="1:7" ht="12.75">
      <c r="A29" t="s">
        <v>87</v>
      </c>
      <c r="B29" s="61">
        <v>71.53281070687358</v>
      </c>
      <c r="C29" s="61">
        <v>-2.834598000000052</v>
      </c>
      <c r="D29" s="61">
        <v>-59.69680325891944</v>
      </c>
      <c r="E29" s="61">
        <v>-0.64278761</v>
      </c>
      <c r="F29" s="61">
        <v>0</v>
      </c>
      <c r="G29" s="61">
        <v>-0.76604444</v>
      </c>
    </row>
    <row r="30" spans="1:7" ht="12.75">
      <c r="A30" t="s">
        <v>88</v>
      </c>
      <c r="B30" s="61">
        <v>71.5660953795718</v>
      </c>
      <c r="C30" s="61">
        <v>-6.835787000000047</v>
      </c>
      <c r="D30" s="61">
        <v>-59.7247324155044</v>
      </c>
      <c r="E30" s="61">
        <v>-0.64278761</v>
      </c>
      <c r="F30" s="61">
        <v>0</v>
      </c>
      <c r="G30" s="61">
        <v>-0.76604444</v>
      </c>
    </row>
    <row r="31" spans="1:7" ht="12.75">
      <c r="A31" t="s">
        <v>89</v>
      </c>
      <c r="B31" s="61">
        <v>71.2908421416997</v>
      </c>
      <c r="C31" s="61">
        <v>-10.81819900000005</v>
      </c>
      <c r="D31" s="61">
        <v>-59.4937675251254</v>
      </c>
      <c r="E31" s="61">
        <v>-0.64278761</v>
      </c>
      <c r="F31" s="61">
        <v>0</v>
      </c>
      <c r="G31" s="61">
        <v>-0.76604444</v>
      </c>
    </row>
    <row r="32" spans="1:7" ht="12.75">
      <c r="A32" t="s">
        <v>90</v>
      </c>
      <c r="B32" s="61">
        <v>69.1604576120881</v>
      </c>
      <c r="C32" s="61">
        <v>-12.199096000000058</v>
      </c>
      <c r="D32" s="61">
        <v>-57.706162652061266</v>
      </c>
      <c r="E32" s="61">
        <v>-0.64278761</v>
      </c>
      <c r="F32" s="61">
        <v>0</v>
      </c>
      <c r="G32" s="61">
        <v>-0.76604444</v>
      </c>
    </row>
    <row r="33" spans="1:7" ht="12.75">
      <c r="A33" t="s">
        <v>91</v>
      </c>
      <c r="B33" s="61">
        <v>69.66339103276623</v>
      </c>
      <c r="C33" s="61">
        <v>-17.25993300000006</v>
      </c>
      <c r="D33" s="61">
        <v>-58.12817389985932</v>
      </c>
      <c r="E33" s="61">
        <v>-0.64278761</v>
      </c>
      <c r="F33" s="61">
        <v>0</v>
      </c>
      <c r="G33" s="61">
        <v>-0.76604444</v>
      </c>
    </row>
    <row r="34" spans="1:7" ht="12.75">
      <c r="A34" t="s">
        <v>92</v>
      </c>
      <c r="B34" s="61">
        <v>66.7885531432363</v>
      </c>
      <c r="C34" s="61">
        <v>-19.73707100000005</v>
      </c>
      <c r="D34" s="61">
        <v>-55.71589848705863</v>
      </c>
      <c r="E34" s="61">
        <v>-0.64278761</v>
      </c>
      <c r="F34" s="61">
        <v>0</v>
      </c>
      <c r="G34" s="61">
        <v>-0.76604444</v>
      </c>
    </row>
    <row r="35" spans="1:7" ht="12.75">
      <c r="A35" t="s">
        <v>93</v>
      </c>
      <c r="B35" s="61">
        <v>53.86311665727554</v>
      </c>
      <c r="C35" s="61">
        <v>-37.35024900000002</v>
      </c>
      <c r="D35" s="61">
        <v>-44.87016949887613</v>
      </c>
      <c r="E35" s="61">
        <v>-0.64278761</v>
      </c>
      <c r="F35" s="61">
        <v>0</v>
      </c>
      <c r="G35" s="61">
        <v>-0.76604444</v>
      </c>
    </row>
    <row r="36" spans="1:7" ht="12.75">
      <c r="A36" t="s">
        <v>94</v>
      </c>
      <c r="B36" s="61">
        <v>56.1325680438581</v>
      </c>
      <c r="C36" s="61">
        <v>-35.50422100000003</v>
      </c>
      <c r="D36" s="61">
        <v>-46.77446532033363</v>
      </c>
      <c r="E36" s="61">
        <v>-0.64278761</v>
      </c>
      <c r="F36" s="61">
        <v>0</v>
      </c>
      <c r="G36" s="61">
        <v>-0.76604444</v>
      </c>
    </row>
    <row r="37" spans="1:7" ht="12.75">
      <c r="A37" t="s">
        <v>95</v>
      </c>
      <c r="B37" s="61">
        <v>58.314476756485675</v>
      </c>
      <c r="C37" s="61">
        <v>-33.185547000000035</v>
      </c>
      <c r="D37" s="61">
        <v>-48.60530411636318</v>
      </c>
      <c r="E37" s="61">
        <v>-0.64278761</v>
      </c>
      <c r="F37" s="61">
        <v>0</v>
      </c>
      <c r="G37" s="61">
        <v>-0.76604444</v>
      </c>
    </row>
    <row r="38" spans="1:7" ht="12.75">
      <c r="A38" t="s">
        <v>96</v>
      </c>
      <c r="B38" s="61">
        <v>58.56737650152677</v>
      </c>
      <c r="C38" s="61">
        <v>-35.81839900000002</v>
      </c>
      <c r="D38" s="61">
        <v>-48.81751219915215</v>
      </c>
      <c r="E38" s="61">
        <v>-0.64278761</v>
      </c>
      <c r="F38" s="61">
        <v>0</v>
      </c>
      <c r="G38" s="61">
        <v>-0.76604444</v>
      </c>
    </row>
    <row r="39" spans="1:7" ht="12.75">
      <c r="A39" t="s">
        <v>97</v>
      </c>
      <c r="B39" s="61">
        <v>56.06047737259982</v>
      </c>
      <c r="C39" s="61">
        <v>-38.108251000000024</v>
      </c>
      <c r="D39" s="61">
        <v>-46.713974064669436</v>
      </c>
      <c r="E39" s="61">
        <v>-0.64278761</v>
      </c>
      <c r="F39" s="61">
        <v>0</v>
      </c>
      <c r="G39" s="61">
        <v>-0.76604444</v>
      </c>
    </row>
    <row r="40" spans="1:7" ht="12.75">
      <c r="A40" t="s">
        <v>98</v>
      </c>
      <c r="B40" s="61">
        <v>50.99754153845682</v>
      </c>
      <c r="C40" s="61">
        <v>-38.76608800000001</v>
      </c>
      <c r="D40" s="61">
        <v>-42.465666473562905</v>
      </c>
      <c r="E40" s="61">
        <v>-0.64278761</v>
      </c>
      <c r="F40" s="61">
        <v>0</v>
      </c>
      <c r="G40" s="61">
        <v>-0.76604444</v>
      </c>
    </row>
    <row r="41" spans="1:7" ht="12.75">
      <c r="A41" t="s">
        <v>99</v>
      </c>
      <c r="B41" s="61">
        <v>53.31485362910451</v>
      </c>
      <c r="C41" s="61">
        <v>-39.85165200000002</v>
      </c>
      <c r="D41" s="61">
        <v>-44.410122194149366</v>
      </c>
      <c r="E41" s="61">
        <v>-0.64278761</v>
      </c>
      <c r="F41" s="61">
        <v>0</v>
      </c>
      <c r="G41" s="61">
        <v>-0.76604444</v>
      </c>
    </row>
    <row r="42" spans="1:7" ht="12.75">
      <c r="A42" t="s">
        <v>100</v>
      </c>
      <c r="B42" s="61">
        <v>38.02017621842899</v>
      </c>
      <c r="C42" s="61">
        <v>-35.435694999999996</v>
      </c>
      <c r="D42" s="61">
        <v>-31.576364019867228</v>
      </c>
      <c r="E42" s="61">
        <v>-0.64278761</v>
      </c>
      <c r="F42" s="61">
        <v>0</v>
      </c>
      <c r="G42" s="61">
        <v>-0.76604444</v>
      </c>
    </row>
    <row r="43" spans="1:7" ht="12.75">
      <c r="A43" t="s">
        <v>101</v>
      </c>
      <c r="B43" s="61">
        <v>38.443448345600714</v>
      </c>
      <c r="C43" s="61">
        <v>-37.86676199999997</v>
      </c>
      <c r="D43" s="61">
        <v>-31.931531505664896</v>
      </c>
      <c r="E43" s="61">
        <v>-0.64278761</v>
      </c>
      <c r="F43" s="61">
        <v>0</v>
      </c>
      <c r="G43" s="61">
        <v>-0.76604444</v>
      </c>
    </row>
    <row r="44" spans="1:7" ht="12.75">
      <c r="A44" t="s">
        <v>102</v>
      </c>
      <c r="B44" s="61">
        <v>40.62456386921571</v>
      </c>
      <c r="C44" s="61">
        <v>-36.718283999999976</v>
      </c>
      <c r="D44" s="61">
        <v>-33.76170473708653</v>
      </c>
      <c r="E44" s="61">
        <v>-0.64278761</v>
      </c>
      <c r="F44" s="61">
        <v>0</v>
      </c>
      <c r="G44" s="61">
        <v>-0.76604444</v>
      </c>
    </row>
    <row r="45" spans="1:7" ht="12.75">
      <c r="A45" t="s">
        <v>103</v>
      </c>
      <c r="B45" s="61">
        <v>43.55580412140626</v>
      </c>
      <c r="C45" s="61">
        <v>-37.882448</v>
      </c>
      <c r="D45" s="61">
        <v>-36.22130735159332</v>
      </c>
      <c r="E45" s="61">
        <v>-0.64278761</v>
      </c>
      <c r="F45" s="61">
        <v>0</v>
      </c>
      <c r="G45" s="61">
        <v>-0.76604444</v>
      </c>
    </row>
    <row r="46" spans="1:7" ht="12.75">
      <c r="A46" t="s">
        <v>104</v>
      </c>
      <c r="B46" s="61">
        <v>41.3528619577752</v>
      </c>
      <c r="C46" s="61">
        <v>-39.15883799999999</v>
      </c>
      <c r="D46" s="61">
        <v>-34.37281939458433</v>
      </c>
      <c r="E46" s="61">
        <v>-0.64278761</v>
      </c>
      <c r="F46" s="61">
        <v>0</v>
      </c>
      <c r="G46" s="61">
        <v>-0.76604444</v>
      </c>
    </row>
    <row r="47" spans="1:7" ht="12.75">
      <c r="A47" t="s">
        <v>105</v>
      </c>
      <c r="B47" s="61">
        <v>32.38557516508642</v>
      </c>
      <c r="C47" s="61">
        <v>-31.766185999999987</v>
      </c>
      <c r="D47" s="61">
        <v>-26.84837235417312</v>
      </c>
      <c r="E47" s="61">
        <v>-0.64278761</v>
      </c>
      <c r="F47" s="61">
        <v>0</v>
      </c>
      <c r="G47" s="61">
        <v>-0.76604444</v>
      </c>
    </row>
    <row r="48" spans="1:7" ht="12.75">
      <c r="A48" t="s">
        <v>106</v>
      </c>
      <c r="B48" s="61">
        <v>35.352309544071964</v>
      </c>
      <c r="C48" s="61">
        <v>-33.864943999999994</v>
      </c>
      <c r="D48" s="61">
        <v>-29.337758077382556</v>
      </c>
      <c r="E48" s="61">
        <v>-0.64278761</v>
      </c>
      <c r="F48" s="61">
        <v>0</v>
      </c>
      <c r="G48" s="61">
        <v>-0.76604444</v>
      </c>
    </row>
    <row r="49" spans="1:7" ht="12.75">
      <c r="A49" t="s">
        <v>107</v>
      </c>
      <c r="B49" s="61">
        <v>32.85879379271737</v>
      </c>
      <c r="C49" s="61">
        <v>-34.56547399999998</v>
      </c>
      <c r="D49" s="61">
        <v>-27.245449930084735</v>
      </c>
      <c r="E49" s="61">
        <v>-0.64278761</v>
      </c>
      <c r="F49" s="61">
        <v>0</v>
      </c>
      <c r="G49" s="61">
        <v>-0.76604444</v>
      </c>
    </row>
    <row r="50" spans="1:7" ht="12.75">
      <c r="A50" t="s">
        <v>108</v>
      </c>
      <c r="B50" s="61">
        <v>30.574226483639706</v>
      </c>
      <c r="C50" s="61">
        <v>-30.31877499999998</v>
      </c>
      <c r="D50" s="61">
        <v>-25.328470343636678</v>
      </c>
      <c r="E50" s="61">
        <v>-0.64278761</v>
      </c>
      <c r="F50" s="61">
        <v>0</v>
      </c>
      <c r="G50" s="61">
        <v>-0.76604444</v>
      </c>
    </row>
    <row r="51" spans="1:7" ht="12.75">
      <c r="A51" t="s">
        <v>109</v>
      </c>
      <c r="B51" s="61">
        <v>30.65674661459056</v>
      </c>
      <c r="C51" s="61">
        <v>-32.94376499999998</v>
      </c>
      <c r="D51" s="61">
        <v>-25.39771295508229</v>
      </c>
      <c r="E51" s="61">
        <v>-0.64278761</v>
      </c>
      <c r="F51" s="61">
        <v>0</v>
      </c>
      <c r="G51" s="61">
        <v>-0.76604444</v>
      </c>
    </row>
    <row r="52" spans="1:7" ht="12.75">
      <c r="A52" t="s">
        <v>110</v>
      </c>
      <c r="B52" s="61">
        <v>27.468369658638565</v>
      </c>
      <c r="C52" s="61">
        <v>-27.426723999999993</v>
      </c>
      <c r="D52" s="61">
        <v>-22.72234702728699</v>
      </c>
      <c r="E52" s="61">
        <v>-0.64278761</v>
      </c>
      <c r="F52" s="61">
        <v>0</v>
      </c>
      <c r="G52" s="61">
        <v>-0.76604444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52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22.095444</v>
      </c>
      <c r="C2" s="61">
        <v>38.014869</v>
      </c>
      <c r="D2" s="61">
        <v>-18.220336999999997</v>
      </c>
      <c r="E2" s="61">
        <v>0.01</v>
      </c>
      <c r="F2" s="61">
        <v>-0.01</v>
      </c>
      <c r="G2" s="61">
        <v>0.0049</v>
      </c>
    </row>
    <row r="3" spans="1:7" ht="12.75">
      <c r="A3" t="s">
        <v>61</v>
      </c>
      <c r="B3" s="61">
        <v>24.192916999999998</v>
      </c>
      <c r="C3" s="61">
        <v>40.28179699999999</v>
      </c>
      <c r="D3" s="61">
        <v>-19.978553000000005</v>
      </c>
      <c r="E3" s="61">
        <v>0.01</v>
      </c>
      <c r="F3" s="61">
        <v>-0.01</v>
      </c>
      <c r="G3" s="61">
        <v>0.0036</v>
      </c>
    </row>
    <row r="4" spans="1:7" ht="12.75">
      <c r="A4" t="s">
        <v>62</v>
      </c>
      <c r="B4" s="61">
        <v>21.843232999999998</v>
      </c>
      <c r="C4" s="61">
        <v>40.653997999999994</v>
      </c>
      <c r="D4" s="61">
        <v>-18.008544000000008</v>
      </c>
      <c r="E4" s="61">
        <v>0.01</v>
      </c>
      <c r="F4" s="61">
        <v>-0.01</v>
      </c>
      <c r="G4" s="61">
        <v>0.0048</v>
      </c>
    </row>
    <row r="5" spans="1:7" ht="12.75">
      <c r="A5" t="s">
        <v>63</v>
      </c>
      <c r="B5" s="61">
        <v>26.512213999999993</v>
      </c>
      <c r="C5" s="61">
        <v>41.97213699999999</v>
      </c>
      <c r="D5" s="61">
        <v>-21.92201</v>
      </c>
      <c r="E5" s="61">
        <v>0.01</v>
      </c>
      <c r="F5" s="61">
        <v>-0.01</v>
      </c>
      <c r="G5" s="61">
        <v>0.0015</v>
      </c>
    </row>
    <row r="6" spans="1:7" ht="12.75">
      <c r="A6" t="s">
        <v>64</v>
      </c>
      <c r="B6" s="61">
        <v>24.388943999999995</v>
      </c>
      <c r="C6" s="61">
        <v>42.865725999999995</v>
      </c>
      <c r="D6" s="61">
        <v>-20.142060999999998</v>
      </c>
      <c r="E6" s="61">
        <v>0.01</v>
      </c>
      <c r="F6" s="61">
        <v>-0.01</v>
      </c>
      <c r="G6" s="61">
        <v>0.0028</v>
      </c>
    </row>
    <row r="7" spans="1:7" ht="12.75">
      <c r="A7" t="s">
        <v>65</v>
      </c>
      <c r="B7" s="61">
        <v>27.435155999999996</v>
      </c>
      <c r="C7" s="61">
        <v>44.532113</v>
      </c>
      <c r="D7" s="61">
        <v>-22.695558999999996</v>
      </c>
      <c r="E7" s="61">
        <v>0.01</v>
      </c>
      <c r="F7" s="61">
        <v>-0.01</v>
      </c>
      <c r="G7" s="61">
        <v>0.0008</v>
      </c>
    </row>
    <row r="8" spans="1:7" ht="12.75">
      <c r="A8" t="s">
        <v>66</v>
      </c>
      <c r="B8" s="61">
        <v>29.450316999999995</v>
      </c>
      <c r="C8" s="61">
        <v>43.274788</v>
      </c>
      <c r="D8" s="61">
        <v>-24.384476000000003</v>
      </c>
      <c r="E8" s="61">
        <v>0.01</v>
      </c>
      <c r="F8" s="61">
        <v>-0.01</v>
      </c>
      <c r="G8" s="61">
        <v>-0.0007</v>
      </c>
    </row>
    <row r="9" spans="1:7" ht="12.75">
      <c r="A9" t="s">
        <v>67</v>
      </c>
      <c r="B9" s="61">
        <v>31.418175999999995</v>
      </c>
      <c r="C9" s="61">
        <v>45.612266</v>
      </c>
      <c r="D9" s="61">
        <v>-26.034077</v>
      </c>
      <c r="E9" s="61">
        <v>0.01</v>
      </c>
      <c r="F9" s="61">
        <v>-0.01</v>
      </c>
      <c r="G9" s="61">
        <v>-0.002</v>
      </c>
    </row>
    <row r="10" spans="1:7" ht="12.75">
      <c r="A10" t="s">
        <v>68</v>
      </c>
      <c r="B10" s="61">
        <v>36.69186</v>
      </c>
      <c r="C10" s="61">
        <v>43.861462</v>
      </c>
      <c r="D10" s="61">
        <v>-30.455367000000003</v>
      </c>
      <c r="E10" s="61">
        <v>0.01</v>
      </c>
      <c r="F10" s="61">
        <v>-0.01</v>
      </c>
      <c r="G10" s="61">
        <v>-0.0049</v>
      </c>
    </row>
    <row r="11" spans="1:7" ht="12.75">
      <c r="A11" t="s">
        <v>69</v>
      </c>
      <c r="B11" s="61">
        <v>35.23564900000001</v>
      </c>
      <c r="C11" s="61">
        <v>45.917129</v>
      </c>
      <c r="D11" s="61">
        <v>-29.233782</v>
      </c>
      <c r="E11" s="61">
        <v>0.01</v>
      </c>
      <c r="F11" s="61">
        <v>-0.01</v>
      </c>
      <c r="G11" s="61">
        <v>-0.0047</v>
      </c>
    </row>
    <row r="12" spans="1:7" ht="12.75">
      <c r="A12" t="s">
        <v>70</v>
      </c>
      <c r="B12" s="61">
        <v>45.55013499999999</v>
      </c>
      <c r="C12" s="61">
        <v>40.903860999999985</v>
      </c>
      <c r="D12" s="61">
        <v>-37.88466100000005</v>
      </c>
      <c r="E12" s="61">
        <v>0.01</v>
      </c>
      <c r="F12" s="61">
        <v>-0.01</v>
      </c>
      <c r="G12" s="61">
        <v>-0.0077</v>
      </c>
    </row>
    <row r="13" spans="1:8" ht="12.75">
      <c r="A13" t="s">
        <v>71</v>
      </c>
      <c r="B13" s="61">
        <v>48.01511499999999</v>
      </c>
      <c r="C13" s="61">
        <v>41.68892499999999</v>
      </c>
      <c r="D13" s="61">
        <v>-39.94854600000005</v>
      </c>
      <c r="E13" s="61">
        <v>0.01</v>
      </c>
      <c r="F13" s="61">
        <v>-0.01</v>
      </c>
      <c r="G13" s="61">
        <v>-0.0112</v>
      </c>
      <c r="H13" s="61">
        <v>-0.0011999999999999997</v>
      </c>
    </row>
    <row r="14" spans="1:7" ht="12.75">
      <c r="A14" t="s">
        <v>72</v>
      </c>
      <c r="B14" s="61">
        <v>48.29832499999999</v>
      </c>
      <c r="C14" s="61">
        <v>39.12106699999999</v>
      </c>
      <c r="D14" s="61">
        <v>-40.18923000000002</v>
      </c>
      <c r="E14" s="61">
        <v>0.01</v>
      </c>
      <c r="F14" s="61">
        <v>-0.01</v>
      </c>
      <c r="G14" s="61">
        <v>-0.0088</v>
      </c>
    </row>
    <row r="15" spans="1:8" ht="12.75">
      <c r="A15" t="s">
        <v>73</v>
      </c>
      <c r="B15" s="61">
        <v>50.69928099999999</v>
      </c>
      <c r="C15" s="61">
        <v>39.753903999999984</v>
      </c>
      <c r="D15" s="61">
        <v>-42.19985700000006</v>
      </c>
      <c r="E15" s="61">
        <v>0.01</v>
      </c>
      <c r="F15" s="61">
        <v>-0.01</v>
      </c>
      <c r="G15" s="61">
        <v>-0.0119</v>
      </c>
      <c r="H15" s="61">
        <v>-0.0019000000000000006</v>
      </c>
    </row>
    <row r="16" spans="1:8" ht="12.75">
      <c r="A16" t="s">
        <v>74</v>
      </c>
      <c r="B16" s="61">
        <v>51.20814199999999</v>
      </c>
      <c r="C16" s="61">
        <v>37.248491999999985</v>
      </c>
      <c r="D16" s="61">
        <v>-42.62918600000005</v>
      </c>
      <c r="E16" s="61">
        <v>0.01</v>
      </c>
      <c r="F16" s="61">
        <v>-0.01</v>
      </c>
      <c r="G16" s="61">
        <v>-0.0101</v>
      </c>
      <c r="H16" s="61">
        <v>-9.99999999999994E-05</v>
      </c>
    </row>
    <row r="17" spans="1:8" ht="12.75">
      <c r="A17" t="s">
        <v>75</v>
      </c>
      <c r="B17" s="61">
        <v>53.25825399999998</v>
      </c>
      <c r="C17" s="61">
        <v>37.54763199999998</v>
      </c>
      <c r="D17" s="61">
        <v>-44.34646000000005</v>
      </c>
      <c r="E17" s="61">
        <v>0.01</v>
      </c>
      <c r="F17" s="61">
        <v>-0.01</v>
      </c>
      <c r="G17" s="61">
        <v>-0.0124</v>
      </c>
      <c r="H17" s="61">
        <v>-0.0023999999999999994</v>
      </c>
    </row>
    <row r="18" spans="1:8" ht="12.75">
      <c r="A18" t="s">
        <v>76</v>
      </c>
      <c r="B18" s="61">
        <v>53.70740699999999</v>
      </c>
      <c r="C18" s="61">
        <v>34.92183399999998</v>
      </c>
      <c r="D18" s="61">
        <v>-44.72447100000002</v>
      </c>
      <c r="E18" s="61">
        <v>0.01</v>
      </c>
      <c r="F18" s="61">
        <v>-0.01</v>
      </c>
      <c r="G18" s="61">
        <v>-0.0115</v>
      </c>
      <c r="H18" s="61">
        <v>-0.0014999999999999996</v>
      </c>
    </row>
    <row r="19" spans="1:8" ht="12.75">
      <c r="A19" t="s">
        <v>77</v>
      </c>
      <c r="B19" s="61">
        <v>56.041692999999974</v>
      </c>
      <c r="C19" s="61">
        <v>32.49104699999998</v>
      </c>
      <c r="D19" s="61">
        <v>-46.683594000000035</v>
      </c>
      <c r="E19" s="61">
        <v>0.01</v>
      </c>
      <c r="F19" s="61">
        <v>-0.01</v>
      </c>
      <c r="G19" s="61">
        <v>-0.0112</v>
      </c>
      <c r="H19" s="61">
        <v>-0.0011999999999999997</v>
      </c>
    </row>
    <row r="20" spans="1:8" ht="12.75">
      <c r="A20" t="s">
        <v>78</v>
      </c>
      <c r="B20" s="61">
        <v>55.70085799999998</v>
      </c>
      <c r="C20" s="61">
        <v>35.12442699999998</v>
      </c>
      <c r="D20" s="61">
        <v>-46.39699200000004</v>
      </c>
      <c r="E20" s="61">
        <v>0.01</v>
      </c>
      <c r="F20" s="61">
        <v>-0.01</v>
      </c>
      <c r="G20" s="61">
        <v>-0.0117</v>
      </c>
      <c r="H20" s="61">
        <v>-0.0017000000000000001</v>
      </c>
    </row>
    <row r="21" spans="1:7" ht="12.75">
      <c r="A21" t="s">
        <v>79</v>
      </c>
      <c r="B21" s="61">
        <v>62.59560199999998</v>
      </c>
      <c r="C21" s="61">
        <v>22.84111399999998</v>
      </c>
      <c r="D21" s="61">
        <v>-52.18554700000003</v>
      </c>
      <c r="E21" s="61">
        <v>0.01</v>
      </c>
      <c r="F21" s="61">
        <v>-0.01</v>
      </c>
      <c r="G21" s="61">
        <v>-0.0092</v>
      </c>
    </row>
    <row r="22" spans="1:7" ht="12.75">
      <c r="A22" t="s">
        <v>80</v>
      </c>
      <c r="B22" s="61">
        <v>64.38179999999997</v>
      </c>
      <c r="C22" s="61">
        <v>19.584709999999976</v>
      </c>
      <c r="D22" s="61">
        <v>-53.685336000000035</v>
      </c>
      <c r="E22" s="61">
        <v>0.01</v>
      </c>
      <c r="F22" s="61">
        <v>-0.01</v>
      </c>
      <c r="G22" s="61">
        <v>-0.0085</v>
      </c>
    </row>
    <row r="23" spans="1:7" ht="12.75">
      <c r="A23" t="s">
        <v>81</v>
      </c>
      <c r="B23" s="61">
        <v>65.24289799999995</v>
      </c>
      <c r="C23" s="61">
        <v>22.173531999999984</v>
      </c>
      <c r="D23" s="61">
        <v>-54.406388000000035</v>
      </c>
      <c r="E23" s="61">
        <v>0.01</v>
      </c>
      <c r="F23" s="61">
        <v>-0.01</v>
      </c>
      <c r="G23" s="61">
        <v>-0.0096</v>
      </c>
    </row>
    <row r="24" spans="1:7" ht="12.75">
      <c r="A24" t="s">
        <v>82</v>
      </c>
      <c r="B24" s="61">
        <v>69.51532999999998</v>
      </c>
      <c r="C24" s="61">
        <v>-8.785609000000044</v>
      </c>
      <c r="D24" s="61">
        <v>-58.00237100000001</v>
      </c>
      <c r="E24" s="61">
        <v>0.01</v>
      </c>
      <c r="F24" s="61">
        <v>-0.01</v>
      </c>
      <c r="G24" s="61">
        <v>-0.0012</v>
      </c>
    </row>
    <row r="25" spans="1:7" ht="12.75">
      <c r="A25" t="s">
        <v>83</v>
      </c>
      <c r="B25" s="61">
        <v>69.62100299999996</v>
      </c>
      <c r="C25" s="61">
        <v>-4.921644000000041</v>
      </c>
      <c r="D25" s="61">
        <v>-58.09006600000002</v>
      </c>
      <c r="E25" s="61">
        <v>0.01</v>
      </c>
      <c r="F25" s="61">
        <v>-0.01</v>
      </c>
      <c r="G25" s="61">
        <v>-0.0019</v>
      </c>
    </row>
    <row r="26" spans="1:7" ht="12.75">
      <c r="A26" t="s">
        <v>84</v>
      </c>
      <c r="B26" s="61">
        <v>69.45198199999999</v>
      </c>
      <c r="C26" s="61">
        <v>-0.9220030000000576</v>
      </c>
      <c r="D26" s="61">
        <v>-57.94637300000001</v>
      </c>
      <c r="E26" s="61">
        <v>0.01</v>
      </c>
      <c r="F26" s="61">
        <v>-0.01</v>
      </c>
      <c r="G26" s="61">
        <v>-0.0034</v>
      </c>
    </row>
    <row r="27" spans="1:7" ht="12.75">
      <c r="A27" t="s">
        <v>85</v>
      </c>
      <c r="B27" s="61">
        <v>69.07289399999998</v>
      </c>
      <c r="C27" s="61">
        <v>2.9426409999999716</v>
      </c>
      <c r="D27" s="61">
        <v>-57.62682600000002</v>
      </c>
      <c r="E27" s="61">
        <v>0.01</v>
      </c>
      <c r="F27" s="61">
        <v>-0.01</v>
      </c>
      <c r="G27" s="61">
        <v>-0.0045</v>
      </c>
    </row>
    <row r="28" spans="1:7" ht="12.75">
      <c r="A28" t="s">
        <v>86</v>
      </c>
      <c r="B28" s="61">
        <v>71.25491999999996</v>
      </c>
      <c r="C28" s="61">
        <v>1.151474999999946</v>
      </c>
      <c r="D28" s="61">
        <v>-59.46081500000003</v>
      </c>
      <c r="E28" s="61">
        <v>0.01</v>
      </c>
      <c r="F28" s="61">
        <v>-0.01</v>
      </c>
      <c r="G28" s="61">
        <v>-0.0022</v>
      </c>
    </row>
    <row r="29" spans="1:7" ht="12.75">
      <c r="A29" t="s">
        <v>87</v>
      </c>
      <c r="B29" s="61">
        <v>71.53311299999999</v>
      </c>
      <c r="C29" s="61">
        <v>-2.8345980000000512</v>
      </c>
      <c r="D29" s="61">
        <v>-59.696443000000016</v>
      </c>
      <c r="E29" s="61">
        <v>0.01</v>
      </c>
      <c r="F29" s="61">
        <v>-0.01</v>
      </c>
      <c r="G29" s="61">
        <v>-0.0005</v>
      </c>
    </row>
    <row r="30" spans="1:7" ht="12.75">
      <c r="A30" t="s">
        <v>88</v>
      </c>
      <c r="B30" s="61">
        <v>71.56591699999994</v>
      </c>
      <c r="C30" s="61">
        <v>-6.835787000000049</v>
      </c>
      <c r="D30" s="61">
        <v>-59.72494500000002</v>
      </c>
      <c r="E30" s="61">
        <v>0.01</v>
      </c>
      <c r="F30" s="61">
        <v>-0.01</v>
      </c>
      <c r="G30" s="61">
        <v>0.0003</v>
      </c>
    </row>
    <row r="31" spans="1:7" ht="12.75">
      <c r="A31" t="s">
        <v>89</v>
      </c>
      <c r="B31" s="61">
        <v>71.29000599999995</v>
      </c>
      <c r="C31" s="61">
        <v>-10.818199000000051</v>
      </c>
      <c r="D31" s="61">
        <v>-59.49476400000002</v>
      </c>
      <c r="E31" s="61">
        <v>0.01</v>
      </c>
      <c r="F31" s="61">
        <v>-0.01</v>
      </c>
      <c r="G31" s="61">
        <v>0.0013</v>
      </c>
    </row>
    <row r="32" spans="1:7" ht="12.75">
      <c r="A32" t="s">
        <v>90</v>
      </c>
      <c r="B32" s="61">
        <v>69.16053199999998</v>
      </c>
      <c r="C32" s="61">
        <v>-12.199096000000056</v>
      </c>
      <c r="D32" s="61">
        <v>-57.706074</v>
      </c>
      <c r="E32" s="61">
        <v>0.01</v>
      </c>
      <c r="F32" s="61">
        <v>-0.01</v>
      </c>
      <c r="G32" s="61">
        <v>-0.0001</v>
      </c>
    </row>
    <row r="33" spans="1:7" ht="12.75">
      <c r="A33" t="s">
        <v>91</v>
      </c>
      <c r="B33" s="61">
        <v>69.66211299999993</v>
      </c>
      <c r="C33" s="61">
        <v>-17.259933000000064</v>
      </c>
      <c r="D33" s="61">
        <v>-58.12969700000001</v>
      </c>
      <c r="E33" s="61">
        <v>0.01</v>
      </c>
      <c r="F33" s="61">
        <v>-0.01</v>
      </c>
      <c r="G33" s="61">
        <v>0.002</v>
      </c>
    </row>
    <row r="34" spans="1:7" ht="12.75">
      <c r="A34" t="s">
        <v>92</v>
      </c>
      <c r="B34" s="61">
        <v>66.78451999999993</v>
      </c>
      <c r="C34" s="61">
        <v>-19.73707100000005</v>
      </c>
      <c r="D34" s="61">
        <v>-55.72070500000001</v>
      </c>
      <c r="E34" s="61">
        <v>0.01</v>
      </c>
      <c r="F34" s="61">
        <v>-0.01</v>
      </c>
      <c r="G34" s="61">
        <v>0.0063</v>
      </c>
    </row>
    <row r="35" spans="1:7" ht="12.75">
      <c r="A35" t="s">
        <v>93</v>
      </c>
      <c r="B35" s="61">
        <v>53.860801999999936</v>
      </c>
      <c r="C35" s="61">
        <v>-37.35024900000002</v>
      </c>
      <c r="D35" s="61">
        <v>-44.87292799999996</v>
      </c>
      <c r="E35" s="61">
        <v>0.01</v>
      </c>
      <c r="F35" s="61">
        <v>-0.01</v>
      </c>
      <c r="G35" s="61">
        <v>0.0036</v>
      </c>
    </row>
    <row r="36" spans="1:7" ht="12.75">
      <c r="A36" t="s">
        <v>94</v>
      </c>
      <c r="B36" s="61">
        <v>56.129951999999946</v>
      </c>
      <c r="C36" s="61">
        <v>-35.50422100000003</v>
      </c>
      <c r="D36" s="61">
        <v>-46.77758299999996</v>
      </c>
      <c r="E36" s="61">
        <v>0.01</v>
      </c>
      <c r="F36" s="61">
        <v>-0.01</v>
      </c>
      <c r="G36" s="61">
        <v>0.0041</v>
      </c>
    </row>
    <row r="37" spans="1:7" ht="12.75">
      <c r="A37" t="s">
        <v>95</v>
      </c>
      <c r="B37" s="61">
        <v>58.31180599999995</v>
      </c>
      <c r="C37" s="61">
        <v>-33.185547000000035</v>
      </c>
      <c r="D37" s="61">
        <v>-48.60848699999997</v>
      </c>
      <c r="E37" s="61">
        <v>0.01</v>
      </c>
      <c r="F37" s="61">
        <v>-0.01</v>
      </c>
      <c r="G37" s="61">
        <v>0.0042</v>
      </c>
    </row>
    <row r="38" spans="1:7" ht="12.75">
      <c r="A38" t="s">
        <v>96</v>
      </c>
      <c r="B38" s="61">
        <v>58.564271999999946</v>
      </c>
      <c r="C38" s="61">
        <v>-35.81839900000002</v>
      </c>
      <c r="D38" s="61">
        <v>-48.821211999999974</v>
      </c>
      <c r="E38" s="61">
        <v>0.01</v>
      </c>
      <c r="F38" s="61">
        <v>-0.01</v>
      </c>
      <c r="G38" s="61">
        <v>0.0048</v>
      </c>
    </row>
    <row r="39" spans="1:7" ht="12.75">
      <c r="A39" t="s">
        <v>97</v>
      </c>
      <c r="B39" s="61">
        <v>56.05789299999993</v>
      </c>
      <c r="C39" s="61">
        <v>-38.10825100000003</v>
      </c>
      <c r="D39" s="61">
        <v>-46.717053999999955</v>
      </c>
      <c r="E39" s="61">
        <v>0.01</v>
      </c>
      <c r="F39" s="61">
        <v>-0.01</v>
      </c>
      <c r="G39" s="61">
        <v>0.004</v>
      </c>
    </row>
    <row r="40" spans="1:7" ht="12.75">
      <c r="A40" t="s">
        <v>98</v>
      </c>
      <c r="B40" s="61">
        <v>50.995319999999964</v>
      </c>
      <c r="C40" s="61">
        <v>-38.76608800000001</v>
      </c>
      <c r="D40" s="61">
        <v>-42.46831399999996</v>
      </c>
      <c r="E40" s="61">
        <v>0.01</v>
      </c>
      <c r="F40" s="61">
        <v>-0.01</v>
      </c>
      <c r="G40" s="61">
        <v>0.0035</v>
      </c>
    </row>
    <row r="41" spans="1:7" ht="12.75">
      <c r="A41" t="s">
        <v>99</v>
      </c>
      <c r="B41" s="61">
        <v>53.31238599999993</v>
      </c>
      <c r="C41" s="61">
        <v>-39.85165200000003</v>
      </c>
      <c r="D41" s="61">
        <v>-44.41306299999995</v>
      </c>
      <c r="E41" s="61">
        <v>0.01</v>
      </c>
      <c r="F41" s="61">
        <v>-0.01</v>
      </c>
      <c r="G41" s="61">
        <v>0.0038</v>
      </c>
    </row>
    <row r="42" spans="1:7" ht="12.75">
      <c r="A42" t="s">
        <v>100</v>
      </c>
      <c r="B42" s="61">
        <v>38.01994799999996</v>
      </c>
      <c r="C42" s="61">
        <v>-35.435694999999996</v>
      </c>
      <c r="D42" s="61">
        <v>-31.57663599999994</v>
      </c>
      <c r="E42" s="61">
        <v>0.01</v>
      </c>
      <c r="F42" s="61">
        <v>-0.01</v>
      </c>
      <c r="G42" s="61">
        <v>0.0004</v>
      </c>
    </row>
    <row r="43" spans="1:7" ht="12.75">
      <c r="A43" t="s">
        <v>101</v>
      </c>
      <c r="B43" s="61">
        <v>38.443457999999936</v>
      </c>
      <c r="C43" s="61">
        <v>-37.86676199999998</v>
      </c>
      <c r="D43" s="61">
        <v>-31.931519999999942</v>
      </c>
      <c r="E43" s="61">
        <v>0.01</v>
      </c>
      <c r="F43" s="61">
        <v>-0.01</v>
      </c>
      <c r="G43" s="61">
        <v>0</v>
      </c>
    </row>
    <row r="44" spans="1:7" ht="12.75">
      <c r="A44" t="s">
        <v>102</v>
      </c>
      <c r="B44" s="61">
        <v>40.624347999999955</v>
      </c>
      <c r="C44" s="61">
        <v>-36.71828399999998</v>
      </c>
      <c r="D44" s="61">
        <v>-33.76196199999995</v>
      </c>
      <c r="E44" s="61">
        <v>0.01</v>
      </c>
      <c r="F44" s="61">
        <v>-0.01</v>
      </c>
      <c r="G44" s="61">
        <v>0.0003</v>
      </c>
    </row>
    <row r="45" spans="1:7" ht="12.75">
      <c r="A45" t="s">
        <v>103</v>
      </c>
      <c r="B45" s="61">
        <v>43.555185999999956</v>
      </c>
      <c r="C45" s="61">
        <v>-37.882448</v>
      </c>
      <c r="D45" s="61">
        <v>-36.22204399999994</v>
      </c>
      <c r="E45" s="61">
        <v>0.01</v>
      </c>
      <c r="F45" s="61">
        <v>-0.01</v>
      </c>
      <c r="G45" s="61">
        <v>0.001</v>
      </c>
    </row>
    <row r="46" spans="1:7" ht="12.75">
      <c r="A46" t="s">
        <v>104</v>
      </c>
      <c r="B46" s="61">
        <v>41.352795999999955</v>
      </c>
      <c r="C46" s="61">
        <v>-39.15883799999999</v>
      </c>
      <c r="D46" s="61">
        <v>-34.372897999999935</v>
      </c>
      <c r="E46" s="61">
        <v>0.01</v>
      </c>
      <c r="F46" s="61">
        <v>-0.01</v>
      </c>
      <c r="G46" s="61">
        <v>0.0001</v>
      </c>
    </row>
    <row r="47" spans="1:7" ht="12.75">
      <c r="A47" t="s">
        <v>105</v>
      </c>
      <c r="B47" s="61">
        <v>32.385968999999974</v>
      </c>
      <c r="C47" s="61">
        <v>-31.766185999999976</v>
      </c>
      <c r="D47" s="61">
        <v>-26.847903</v>
      </c>
      <c r="E47" s="61">
        <v>0.01</v>
      </c>
      <c r="F47" s="61">
        <v>-0.01</v>
      </c>
      <c r="G47" s="61">
        <v>-0.0006</v>
      </c>
    </row>
    <row r="48" spans="1:7" ht="12.75">
      <c r="A48" t="s">
        <v>106</v>
      </c>
      <c r="B48" s="61">
        <v>35.35231799999996</v>
      </c>
      <c r="C48" s="61">
        <v>-33.86494399999999</v>
      </c>
      <c r="D48" s="61">
        <v>-29.33774799999999</v>
      </c>
      <c r="E48" s="61">
        <v>0.01</v>
      </c>
      <c r="F48" s="61">
        <v>-0.01</v>
      </c>
      <c r="G48" s="61">
        <v>0</v>
      </c>
    </row>
    <row r="49" spans="1:7" ht="12.75">
      <c r="A49" t="s">
        <v>107</v>
      </c>
      <c r="B49" s="61">
        <v>32.85936599999996</v>
      </c>
      <c r="C49" s="61">
        <v>-34.56547399999998</v>
      </c>
      <c r="D49" s="61">
        <v>-27.244767999999997</v>
      </c>
      <c r="E49" s="61">
        <v>0.01</v>
      </c>
      <c r="F49" s="61">
        <v>-0.01</v>
      </c>
      <c r="G49" s="61">
        <v>-0.0009</v>
      </c>
    </row>
    <row r="50" spans="1:7" ht="12.75">
      <c r="A50" t="s">
        <v>108</v>
      </c>
      <c r="B50" s="61">
        <v>30.574647999999964</v>
      </c>
      <c r="C50" s="61">
        <v>-30.318774999999977</v>
      </c>
      <c r="D50" s="61">
        <v>-25.327967999999995</v>
      </c>
      <c r="E50" s="61">
        <v>0.01</v>
      </c>
      <c r="F50" s="61">
        <v>-0.01</v>
      </c>
      <c r="G50" s="61">
        <v>-0.0007</v>
      </c>
    </row>
    <row r="51" spans="1:7" ht="12.75">
      <c r="A51" t="s">
        <v>109</v>
      </c>
      <c r="B51" s="61">
        <v>30.657656999999958</v>
      </c>
      <c r="C51" s="61">
        <v>-32.94376499999998</v>
      </c>
      <c r="D51" s="61">
        <v>-25.396628000000003</v>
      </c>
      <c r="E51" s="61">
        <v>0.01</v>
      </c>
      <c r="F51" s="61">
        <v>-0.01</v>
      </c>
      <c r="G51" s="61">
        <v>-0.0014</v>
      </c>
    </row>
    <row r="52" spans="1:7" ht="12.75">
      <c r="A52" t="s">
        <v>110</v>
      </c>
      <c r="B52" s="61">
        <v>27.46822199999998</v>
      </c>
      <c r="C52" s="61">
        <v>-27.426723999999986</v>
      </c>
      <c r="D52" s="61">
        <v>-22.722523000000002</v>
      </c>
      <c r="E52" s="61">
        <v>0.01</v>
      </c>
      <c r="F52" s="61">
        <v>-0.01</v>
      </c>
      <c r="G52" s="61">
        <v>0.0002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97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39073.513657407406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51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7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0.01</v>
      </c>
      <c r="D7" s="63"/>
      <c r="E7" s="62" t="s">
        <v>19</v>
      </c>
      <c r="F7" s="62"/>
      <c r="G7" s="36">
        <v>-0.0018666666666666669</v>
      </c>
      <c r="H7" s="6"/>
    </row>
    <row r="8" spans="2:8" ht="13.5">
      <c r="B8" s="57" t="s">
        <v>37</v>
      </c>
      <c r="C8" s="63">
        <v>-0.01</v>
      </c>
      <c r="D8" s="63"/>
      <c r="E8" s="64" t="s">
        <v>12</v>
      </c>
      <c r="F8" s="64"/>
      <c r="G8" s="35">
        <v>0.0063</v>
      </c>
      <c r="H8" s="5"/>
    </row>
    <row r="9" spans="5:8" ht="13.5">
      <c r="E9" s="64" t="s">
        <v>13</v>
      </c>
      <c r="F9" s="64"/>
      <c r="G9" s="35">
        <v>-0.0124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0.0187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20</v>
      </c>
      <c r="L12" s="43">
        <v>2</v>
      </c>
      <c r="M12" s="43">
        <v>22</v>
      </c>
      <c r="N12" s="43">
        <v>44</v>
      </c>
      <c r="O12" s="44">
        <v>86.27450980392157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7</v>
      </c>
      <c r="L13" s="43"/>
      <c r="M13" s="43">
        <v>0</v>
      </c>
      <c r="N13" s="43">
        <v>7</v>
      </c>
      <c r="O13" s="44">
        <v>13.725490196078432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27</v>
      </c>
      <c r="L15" s="43">
        <v>2</v>
      </c>
      <c r="M15" s="43">
        <v>22</v>
      </c>
      <c r="N15" s="43">
        <v>51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0.007961907859034056</v>
      </c>
      <c r="L18" s="41">
        <v>1.4210854715202004E-14</v>
      </c>
      <c r="M18" s="41">
        <v>0.00948863229491792</v>
      </c>
      <c r="N18" s="50">
        <v>0.0063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-0.0040331432363700515</v>
      </c>
      <c r="L19" s="41">
        <v>-1.4210854715202004E-14</v>
      </c>
      <c r="M19" s="41">
        <v>-0.004806512941378571</v>
      </c>
      <c r="N19" s="50">
        <v>-0.0124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0.011995051095404108</v>
      </c>
      <c r="L20" s="41">
        <v>2.842170943040401E-14</v>
      </c>
      <c r="M20" s="41">
        <v>0.014295145236296491</v>
      </c>
      <c r="N20" s="50">
        <v>0.0187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0.001200011975533513</v>
      </c>
      <c r="L22" s="41">
        <v>-9.578394722256253E-17</v>
      </c>
      <c r="M22" s="41">
        <v>0.0014301185829987135</v>
      </c>
      <c r="N22" s="50">
        <v>-0.0018666666666666669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0.0036319692002847385</v>
      </c>
      <c r="L23" s="41">
        <v>5.409910006665703E-15</v>
      </c>
      <c r="M23" s="41">
        <v>0.004328412342631901</v>
      </c>
      <c r="N23" s="50">
        <v>0.0056503410233069255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0.0034621084559847315</v>
      </c>
      <c r="L24" s="41">
        <v>5.4628848377015686E-15</v>
      </c>
      <c r="M24" s="41">
        <v>0.0041259801903715115</v>
      </c>
      <c r="N24" s="50">
        <v>0.005389421737688253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22.095444</v>
      </c>
      <c r="D47" s="24">
        <v>38.014869</v>
      </c>
      <c r="E47" s="24">
        <v>-18.220336999999997</v>
      </c>
      <c r="F47" s="60">
        <v>0.0049</v>
      </c>
    </row>
    <row r="48" spans="2:6" ht="13.5">
      <c r="B48" s="27" t="s">
        <v>61</v>
      </c>
      <c r="C48" s="24">
        <v>24.192916999999998</v>
      </c>
      <c r="D48" s="24">
        <v>40.28179699999999</v>
      </c>
      <c r="E48" s="24">
        <v>-19.978553000000005</v>
      </c>
      <c r="F48" s="60">
        <v>0.0036</v>
      </c>
    </row>
    <row r="49" spans="2:6" ht="13.5">
      <c r="B49" s="27" t="s">
        <v>62</v>
      </c>
      <c r="C49" s="24">
        <v>21.843232999999998</v>
      </c>
      <c r="D49" s="24">
        <v>40.653997999999994</v>
      </c>
      <c r="E49" s="24">
        <v>-18.008544000000008</v>
      </c>
      <c r="F49" s="60">
        <v>0.0048</v>
      </c>
    </row>
    <row r="50" spans="2:6" ht="13.5">
      <c r="B50" s="27" t="s">
        <v>63</v>
      </c>
      <c r="C50" s="24">
        <v>26.512213999999993</v>
      </c>
      <c r="D50" s="24">
        <v>41.97213699999999</v>
      </c>
      <c r="E50" s="24">
        <v>-21.92201</v>
      </c>
      <c r="F50" s="60">
        <v>0.0015</v>
      </c>
    </row>
    <row r="51" spans="2:6" ht="13.5">
      <c r="B51" s="27" t="s">
        <v>64</v>
      </c>
      <c r="C51" s="24">
        <v>24.388943999999995</v>
      </c>
      <c r="D51" s="24">
        <v>42.865725999999995</v>
      </c>
      <c r="E51" s="24">
        <v>-20.142060999999998</v>
      </c>
      <c r="F51" s="60">
        <v>0.0028</v>
      </c>
    </row>
    <row r="52" spans="2:6" ht="13.5">
      <c r="B52" s="27" t="s">
        <v>65</v>
      </c>
      <c r="C52" s="24">
        <v>27.435155999999996</v>
      </c>
      <c r="D52" s="24">
        <v>44.532113</v>
      </c>
      <c r="E52" s="24">
        <v>-22.695558999999996</v>
      </c>
      <c r="F52" s="60">
        <v>0.0008</v>
      </c>
    </row>
    <row r="53" spans="2:6" ht="13.5">
      <c r="B53" s="27" t="s">
        <v>66</v>
      </c>
      <c r="C53" s="24">
        <v>29.450316999999995</v>
      </c>
      <c r="D53" s="24">
        <v>43.274788</v>
      </c>
      <c r="E53" s="24">
        <v>-24.384476000000003</v>
      </c>
      <c r="F53" s="60">
        <v>-0.0007</v>
      </c>
    </row>
    <row r="54" spans="2:6" ht="13.5">
      <c r="B54" s="27" t="s">
        <v>67</v>
      </c>
      <c r="C54" s="24">
        <v>31.418175999999995</v>
      </c>
      <c r="D54" s="24">
        <v>45.612266</v>
      </c>
      <c r="E54" s="24">
        <v>-26.034077</v>
      </c>
      <c r="F54" s="60">
        <v>-0.002</v>
      </c>
    </row>
    <row r="55" spans="2:6" ht="13.5">
      <c r="B55" s="27" t="s">
        <v>68</v>
      </c>
      <c r="C55" s="24">
        <v>36.69186</v>
      </c>
      <c r="D55" s="24">
        <v>43.861462</v>
      </c>
      <c r="E55" s="24">
        <v>-30.455367000000003</v>
      </c>
      <c r="F55" s="60">
        <v>-0.0049</v>
      </c>
    </row>
    <row r="56" spans="2:6" ht="13.5">
      <c r="B56" s="27" t="s">
        <v>69</v>
      </c>
      <c r="C56" s="24">
        <v>35.23564900000001</v>
      </c>
      <c r="D56" s="24">
        <v>45.917129</v>
      </c>
      <c r="E56" s="24">
        <v>-29.233782</v>
      </c>
      <c r="F56" s="60">
        <v>-0.0047</v>
      </c>
    </row>
    <row r="57" spans="2:6" ht="13.5">
      <c r="B57" s="27" t="s">
        <v>70</v>
      </c>
      <c r="C57" s="24">
        <v>45.55013499999999</v>
      </c>
      <c r="D57" s="24">
        <v>40.903860999999985</v>
      </c>
      <c r="E57" s="24">
        <v>-37.88466100000005</v>
      </c>
      <c r="F57" s="60">
        <v>-0.0077</v>
      </c>
    </row>
    <row r="58" spans="2:7" ht="13.5">
      <c r="B58" s="27" t="s">
        <v>71</v>
      </c>
      <c r="C58" s="24">
        <v>48.01511499999999</v>
      </c>
      <c r="D58" s="24">
        <v>41.68892499999999</v>
      </c>
      <c r="E58" s="24">
        <v>-39.94854600000005</v>
      </c>
      <c r="F58" s="60">
        <v>-0.0112</v>
      </c>
      <c r="G58" s="60">
        <v>-0.0011999999999999997</v>
      </c>
    </row>
    <row r="59" spans="2:6" ht="13.5">
      <c r="B59" s="27" t="s">
        <v>72</v>
      </c>
      <c r="C59" s="24">
        <v>48.29832499999999</v>
      </c>
      <c r="D59" s="24">
        <v>39.12106699999999</v>
      </c>
      <c r="E59" s="24">
        <v>-40.18923000000002</v>
      </c>
      <c r="F59" s="60">
        <v>-0.0088</v>
      </c>
    </row>
    <row r="60" spans="2:7" ht="13.5">
      <c r="B60" s="27" t="s">
        <v>73</v>
      </c>
      <c r="C60" s="24">
        <v>50.69928099999999</v>
      </c>
      <c r="D60" s="24">
        <v>39.753903999999984</v>
      </c>
      <c r="E60" s="24">
        <v>-42.19985700000006</v>
      </c>
      <c r="F60" s="60">
        <v>-0.0119</v>
      </c>
      <c r="G60" s="60">
        <v>-0.0019000000000000006</v>
      </c>
    </row>
    <row r="61" spans="2:7" ht="13.5">
      <c r="B61" s="27" t="s">
        <v>74</v>
      </c>
      <c r="C61" s="24">
        <v>51.20814199999999</v>
      </c>
      <c r="D61" s="24">
        <v>37.248491999999985</v>
      </c>
      <c r="E61" s="24">
        <v>-42.62918600000005</v>
      </c>
      <c r="F61" s="60">
        <v>-0.0101</v>
      </c>
      <c r="G61" s="60">
        <v>-9.99999999999994E-05</v>
      </c>
    </row>
    <row r="62" spans="2:7" ht="13.5">
      <c r="B62" s="27" t="s">
        <v>75</v>
      </c>
      <c r="C62" s="24">
        <v>53.25825399999998</v>
      </c>
      <c r="D62" s="24">
        <v>37.54763199999998</v>
      </c>
      <c r="E62" s="24">
        <v>-44.34646000000005</v>
      </c>
      <c r="F62" s="60">
        <v>-0.0124</v>
      </c>
      <c r="G62" s="60">
        <v>-0.0023999999999999994</v>
      </c>
    </row>
    <row r="63" spans="2:7" ht="13.5">
      <c r="B63" s="27" t="s">
        <v>76</v>
      </c>
      <c r="C63" s="24">
        <v>53.70740699999999</v>
      </c>
      <c r="D63" s="24">
        <v>34.92183399999998</v>
      </c>
      <c r="E63" s="24">
        <v>-44.72447100000002</v>
      </c>
      <c r="F63" s="60">
        <v>-0.0115</v>
      </c>
      <c r="G63" s="60">
        <v>-0.0014999999999999996</v>
      </c>
    </row>
    <row r="64" spans="2:7" ht="13.5">
      <c r="B64" s="27" t="s">
        <v>77</v>
      </c>
      <c r="C64" s="24">
        <v>56.041692999999974</v>
      </c>
      <c r="D64" s="24">
        <v>32.49104699999998</v>
      </c>
      <c r="E64" s="24">
        <v>-46.683594000000035</v>
      </c>
      <c r="F64" s="60">
        <v>-0.0112</v>
      </c>
      <c r="G64" s="60">
        <v>-0.0011999999999999997</v>
      </c>
    </row>
    <row r="65" spans="2:7" ht="13.5">
      <c r="B65" s="27" t="s">
        <v>78</v>
      </c>
      <c r="C65" s="24">
        <v>55.70085799999998</v>
      </c>
      <c r="D65" s="24">
        <v>35.12442699999998</v>
      </c>
      <c r="E65" s="24">
        <v>-46.39699200000004</v>
      </c>
      <c r="F65" s="60">
        <v>-0.0117</v>
      </c>
      <c r="G65" s="60">
        <v>-0.0017000000000000001</v>
      </c>
    </row>
    <row r="66" spans="2:6" ht="13.5">
      <c r="B66" s="27" t="s">
        <v>79</v>
      </c>
      <c r="C66" s="24">
        <v>62.59560199999998</v>
      </c>
      <c r="D66" s="24">
        <v>22.84111399999998</v>
      </c>
      <c r="E66" s="24">
        <v>-52.18554700000003</v>
      </c>
      <c r="F66" s="60">
        <v>-0.0092</v>
      </c>
    </row>
    <row r="67" spans="2:6" ht="13.5">
      <c r="B67" s="27" t="s">
        <v>80</v>
      </c>
      <c r="C67" s="24">
        <v>64.38179999999997</v>
      </c>
      <c r="D67" s="24">
        <v>19.584709999999976</v>
      </c>
      <c r="E67" s="24">
        <v>-53.685336000000035</v>
      </c>
      <c r="F67" s="60">
        <v>-0.0085</v>
      </c>
    </row>
    <row r="68" spans="2:6" ht="13.5">
      <c r="B68" s="27" t="s">
        <v>81</v>
      </c>
      <c r="C68" s="24">
        <v>65.24289799999995</v>
      </c>
      <c r="D68" s="24">
        <v>22.173531999999984</v>
      </c>
      <c r="E68" s="24">
        <v>-54.406388000000035</v>
      </c>
      <c r="F68" s="60">
        <v>-0.0096</v>
      </c>
    </row>
    <row r="69" spans="2:6" ht="13.5">
      <c r="B69" s="27" t="s">
        <v>82</v>
      </c>
      <c r="C69" s="24">
        <v>69.51532999999998</v>
      </c>
      <c r="D69" s="24">
        <v>-8.785609000000044</v>
      </c>
      <c r="E69" s="24">
        <v>-58.00237100000001</v>
      </c>
      <c r="F69" s="60">
        <v>-0.0012</v>
      </c>
    </row>
    <row r="70" spans="2:6" ht="13.5">
      <c r="B70" s="27" t="s">
        <v>83</v>
      </c>
      <c r="C70" s="24">
        <v>69.62100299999996</v>
      </c>
      <c r="D70" s="24">
        <v>-4.921644000000041</v>
      </c>
      <c r="E70" s="24">
        <v>-58.09006600000002</v>
      </c>
      <c r="F70" s="60">
        <v>-0.0019</v>
      </c>
    </row>
    <row r="71" spans="2:6" ht="13.5">
      <c r="B71" s="27" t="s">
        <v>84</v>
      </c>
      <c r="C71" s="24">
        <v>69.45198199999999</v>
      </c>
      <c r="D71" s="24">
        <v>-0.9220030000000576</v>
      </c>
      <c r="E71" s="24">
        <v>-57.94637300000001</v>
      </c>
      <c r="F71" s="60">
        <v>-0.0034</v>
      </c>
    </row>
    <row r="72" spans="2:6" ht="13.5">
      <c r="B72" s="27" t="s">
        <v>85</v>
      </c>
      <c r="C72" s="24">
        <v>69.07289399999998</v>
      </c>
      <c r="D72" s="24">
        <v>2.9426409999999716</v>
      </c>
      <c r="E72" s="24">
        <v>-57.62682600000002</v>
      </c>
      <c r="F72" s="60">
        <v>-0.0045</v>
      </c>
    </row>
    <row r="73" spans="2:6" ht="13.5">
      <c r="B73" s="27" t="s">
        <v>86</v>
      </c>
      <c r="C73" s="24">
        <v>71.25491999999996</v>
      </c>
      <c r="D73" s="24">
        <v>1.151474999999946</v>
      </c>
      <c r="E73" s="24">
        <v>-59.46081500000003</v>
      </c>
      <c r="F73" s="60">
        <v>-0.0022</v>
      </c>
    </row>
    <row r="74" spans="2:6" ht="13.5">
      <c r="B74" s="27" t="s">
        <v>87</v>
      </c>
      <c r="C74" s="24">
        <v>71.53311299999999</v>
      </c>
      <c r="D74" s="24">
        <v>-2.8345980000000512</v>
      </c>
      <c r="E74" s="24">
        <v>-59.696443000000016</v>
      </c>
      <c r="F74" s="60">
        <v>-0.0005</v>
      </c>
    </row>
    <row r="75" spans="2:6" ht="13.5">
      <c r="B75" s="27" t="s">
        <v>88</v>
      </c>
      <c r="C75" s="24">
        <v>71.56591699999994</v>
      </c>
      <c r="D75" s="24">
        <v>-6.835787000000049</v>
      </c>
      <c r="E75" s="24">
        <v>-59.72494500000002</v>
      </c>
      <c r="F75" s="60">
        <v>0.0003</v>
      </c>
    </row>
    <row r="76" spans="2:6" ht="13.5">
      <c r="B76" s="27" t="s">
        <v>89</v>
      </c>
      <c r="C76" s="24">
        <v>71.29000599999995</v>
      </c>
      <c r="D76" s="24">
        <v>-10.818199000000051</v>
      </c>
      <c r="E76" s="24">
        <v>-59.49476400000002</v>
      </c>
      <c r="F76" s="60">
        <v>0.0013</v>
      </c>
    </row>
    <row r="77" spans="2:6" ht="13.5">
      <c r="B77" s="27" t="s">
        <v>90</v>
      </c>
      <c r="C77" s="24">
        <v>69.16053199999998</v>
      </c>
      <c r="D77" s="24">
        <v>-12.199096000000056</v>
      </c>
      <c r="E77" s="24">
        <v>-57.706074</v>
      </c>
      <c r="F77" s="60">
        <v>-0.0001</v>
      </c>
    </row>
    <row r="78" spans="2:6" ht="13.5">
      <c r="B78" s="27" t="s">
        <v>91</v>
      </c>
      <c r="C78" s="24">
        <v>69.66211299999993</v>
      </c>
      <c r="D78" s="24">
        <v>-17.259933000000064</v>
      </c>
      <c r="E78" s="24">
        <v>-58.12969700000001</v>
      </c>
      <c r="F78" s="60">
        <v>0.002</v>
      </c>
    </row>
    <row r="79" spans="2:6" ht="13.5">
      <c r="B79" s="27" t="s">
        <v>92</v>
      </c>
      <c r="C79" s="24">
        <v>66.78451999999993</v>
      </c>
      <c r="D79" s="24">
        <v>-19.73707100000005</v>
      </c>
      <c r="E79" s="24">
        <v>-55.72070500000001</v>
      </c>
      <c r="F79" s="60">
        <v>0.0063</v>
      </c>
    </row>
    <row r="80" spans="2:6" ht="13.5">
      <c r="B80" s="27" t="s">
        <v>93</v>
      </c>
      <c r="C80" s="24">
        <v>53.860801999999936</v>
      </c>
      <c r="D80" s="24">
        <v>-37.35024900000002</v>
      </c>
      <c r="E80" s="24">
        <v>-44.87292799999996</v>
      </c>
      <c r="F80" s="60">
        <v>0.0036</v>
      </c>
    </row>
    <row r="81" spans="2:6" ht="13.5">
      <c r="B81" s="27" t="s">
        <v>94</v>
      </c>
      <c r="C81" s="24">
        <v>56.129951999999946</v>
      </c>
      <c r="D81" s="24">
        <v>-35.50422100000003</v>
      </c>
      <c r="E81" s="24">
        <v>-46.77758299999996</v>
      </c>
      <c r="F81" s="60">
        <v>0.0041</v>
      </c>
    </row>
    <row r="82" spans="2:6" ht="13.5">
      <c r="B82" s="27" t="s">
        <v>95</v>
      </c>
      <c r="C82" s="24">
        <v>58.31180599999995</v>
      </c>
      <c r="D82" s="24">
        <v>-33.185547000000035</v>
      </c>
      <c r="E82" s="24">
        <v>-48.60848699999997</v>
      </c>
      <c r="F82" s="60">
        <v>0.0042</v>
      </c>
    </row>
    <row r="83" spans="2:6" ht="13.5">
      <c r="B83" s="27" t="s">
        <v>96</v>
      </c>
      <c r="C83" s="24">
        <v>58.564271999999946</v>
      </c>
      <c r="D83" s="24">
        <v>-35.81839900000002</v>
      </c>
      <c r="E83" s="24">
        <v>-48.821211999999974</v>
      </c>
      <c r="F83" s="60">
        <v>0.0048</v>
      </c>
    </row>
    <row r="84" spans="2:6" ht="13.5">
      <c r="B84" s="27" t="s">
        <v>97</v>
      </c>
      <c r="C84" s="24">
        <v>56.05789299999993</v>
      </c>
      <c r="D84" s="24">
        <v>-38.10825100000003</v>
      </c>
      <c r="E84" s="24">
        <v>-46.717053999999955</v>
      </c>
      <c r="F84" s="60">
        <v>0.004</v>
      </c>
    </row>
    <row r="85" spans="2:6" ht="13.5">
      <c r="B85" s="27" t="s">
        <v>98</v>
      </c>
      <c r="C85" s="24">
        <v>50.995319999999964</v>
      </c>
      <c r="D85" s="24">
        <v>-38.76608800000001</v>
      </c>
      <c r="E85" s="24">
        <v>-42.46831399999996</v>
      </c>
      <c r="F85" s="60">
        <v>0.0035</v>
      </c>
    </row>
    <row r="86" spans="2:6" ht="13.5">
      <c r="B86" s="27" t="s">
        <v>99</v>
      </c>
      <c r="C86" s="24">
        <v>53.31238599999993</v>
      </c>
      <c r="D86" s="24">
        <v>-39.85165200000003</v>
      </c>
      <c r="E86" s="24">
        <v>-44.41306299999995</v>
      </c>
      <c r="F86" s="60">
        <v>0.0038</v>
      </c>
    </row>
    <row r="87" spans="2:6" ht="13.5">
      <c r="B87" s="27" t="s">
        <v>100</v>
      </c>
      <c r="C87" s="24">
        <v>38.01994799999996</v>
      </c>
      <c r="D87" s="24">
        <v>-35.435694999999996</v>
      </c>
      <c r="E87" s="24">
        <v>-31.57663599999994</v>
      </c>
      <c r="F87" s="60">
        <v>0.0004</v>
      </c>
    </row>
    <row r="88" spans="2:6" ht="13.5">
      <c r="B88" s="27" t="s">
        <v>101</v>
      </c>
      <c r="C88" s="24">
        <v>38.443457999999936</v>
      </c>
      <c r="D88" s="24">
        <v>-37.86676199999998</v>
      </c>
      <c r="E88" s="24">
        <v>-31.931519999999942</v>
      </c>
      <c r="F88" s="60">
        <v>0</v>
      </c>
    </row>
    <row r="89" spans="2:6" ht="13.5">
      <c r="B89" s="27" t="s">
        <v>102</v>
      </c>
      <c r="C89" s="24">
        <v>40.624347999999955</v>
      </c>
      <c r="D89" s="24">
        <v>-36.71828399999998</v>
      </c>
      <c r="E89" s="24">
        <v>-33.76196199999995</v>
      </c>
      <c r="F89" s="60">
        <v>0.0003</v>
      </c>
    </row>
    <row r="90" spans="2:6" ht="13.5">
      <c r="B90" s="27" t="s">
        <v>103</v>
      </c>
      <c r="C90" s="24">
        <v>43.555185999999956</v>
      </c>
      <c r="D90" s="24">
        <v>-37.882448</v>
      </c>
      <c r="E90" s="24">
        <v>-36.22204399999994</v>
      </c>
      <c r="F90" s="60">
        <v>0.001</v>
      </c>
    </row>
    <row r="91" spans="2:6" ht="13.5">
      <c r="B91" s="27" t="s">
        <v>104</v>
      </c>
      <c r="C91" s="24">
        <v>41.352795999999955</v>
      </c>
      <c r="D91" s="24">
        <v>-39.15883799999999</v>
      </c>
      <c r="E91" s="24">
        <v>-34.372897999999935</v>
      </c>
      <c r="F91" s="60">
        <v>0.0001</v>
      </c>
    </row>
    <row r="92" spans="2:6" ht="13.5">
      <c r="B92" s="27" t="s">
        <v>105</v>
      </c>
      <c r="C92" s="24">
        <v>32.385968999999974</v>
      </c>
      <c r="D92" s="24">
        <v>-31.766185999999976</v>
      </c>
      <c r="E92" s="24">
        <v>-26.847903</v>
      </c>
      <c r="F92" s="60">
        <v>-0.0006</v>
      </c>
    </row>
    <row r="93" spans="2:6" ht="13.5">
      <c r="B93" s="27" t="s">
        <v>106</v>
      </c>
      <c r="C93" s="24">
        <v>35.35231799999996</v>
      </c>
      <c r="D93" s="24">
        <v>-33.86494399999999</v>
      </c>
      <c r="E93" s="24">
        <v>-29.33774799999999</v>
      </c>
      <c r="F93" s="60">
        <v>0</v>
      </c>
    </row>
    <row r="94" spans="2:6" ht="13.5">
      <c r="B94" s="27" t="s">
        <v>107</v>
      </c>
      <c r="C94" s="24">
        <v>32.85936599999996</v>
      </c>
      <c r="D94" s="24">
        <v>-34.56547399999998</v>
      </c>
      <c r="E94" s="24">
        <v>-27.244767999999997</v>
      </c>
      <c r="F94" s="60">
        <v>-0.0009</v>
      </c>
    </row>
    <row r="95" spans="2:6" ht="13.5">
      <c r="B95" s="27" t="s">
        <v>108</v>
      </c>
      <c r="C95" s="24">
        <v>30.574647999999964</v>
      </c>
      <c r="D95" s="24">
        <v>-30.318774999999977</v>
      </c>
      <c r="E95" s="24">
        <v>-25.327967999999995</v>
      </c>
      <c r="F95" s="60">
        <v>-0.0007</v>
      </c>
    </row>
    <row r="96" spans="2:6" ht="13.5">
      <c r="B96" s="27" t="s">
        <v>109</v>
      </c>
      <c r="C96" s="24">
        <v>30.657656999999958</v>
      </c>
      <c r="D96" s="24">
        <v>-32.94376499999998</v>
      </c>
      <c r="E96" s="24">
        <v>-25.396628000000003</v>
      </c>
      <c r="F96" s="60">
        <v>-0.0014</v>
      </c>
    </row>
    <row r="97" spans="2:6" ht="13.5">
      <c r="B97" s="27" t="s">
        <v>110</v>
      </c>
      <c r="C97" s="24">
        <v>27.46822199999998</v>
      </c>
      <c r="D97" s="24">
        <v>-27.426723999999986</v>
      </c>
      <c r="E97" s="24">
        <v>-22.722523000000002</v>
      </c>
      <c r="F97" s="60">
        <v>0.0002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97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39073.513657407406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-0.0018666666666666669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0.01</v>
      </c>
      <c r="D8" s="72"/>
      <c r="E8" s="1"/>
      <c r="F8" s="14" t="s">
        <v>12</v>
      </c>
      <c r="G8" s="35">
        <v>0.0063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-0.01</v>
      </c>
      <c r="D9" s="72"/>
      <c r="E9" s="1"/>
      <c r="F9" s="14" t="s">
        <v>13</v>
      </c>
      <c r="G9" s="35">
        <v>-0.0124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0.0187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0.005389421737688253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-0.003156265134101943</v>
      </c>
      <c r="D47" s="24">
        <v>0</v>
      </c>
      <c r="E47" s="24">
        <v>-0.0037614903127511923</v>
      </c>
      <c r="F47" s="60">
        <v>0.0049</v>
      </c>
    </row>
    <row r="48" spans="2:6" ht="13.5">
      <c r="B48" s="27" t="s">
        <v>61</v>
      </c>
      <c r="C48" s="24">
        <v>-0.0022833213463719915</v>
      </c>
      <c r="D48" s="24">
        <v>1.4210854715202004E-14</v>
      </c>
      <c r="E48" s="24">
        <v>-0.0027211564175715353</v>
      </c>
      <c r="F48" s="60">
        <v>0.0036</v>
      </c>
    </row>
    <row r="49" spans="2:6" ht="13.5">
      <c r="B49" s="27" t="s">
        <v>62</v>
      </c>
      <c r="C49" s="24">
        <v>-0.0030760806485474745</v>
      </c>
      <c r="D49" s="24">
        <v>7.105427357601002E-15</v>
      </c>
      <c r="E49" s="24">
        <v>-0.003665930164018505</v>
      </c>
      <c r="F49" s="60">
        <v>0.0048</v>
      </c>
    </row>
    <row r="50" spans="2:6" ht="13.5">
      <c r="B50" s="27" t="s">
        <v>63</v>
      </c>
      <c r="C50" s="24">
        <v>-0.0009714307278194667</v>
      </c>
      <c r="D50" s="24">
        <v>0</v>
      </c>
      <c r="E50" s="24">
        <v>-0.001157706059828456</v>
      </c>
      <c r="F50" s="60">
        <v>0.0015</v>
      </c>
    </row>
    <row r="51" spans="2:6" ht="13.5">
      <c r="B51" s="27" t="s">
        <v>64</v>
      </c>
      <c r="C51" s="24">
        <v>-0.0018016600478247824</v>
      </c>
      <c r="D51" s="24">
        <v>0</v>
      </c>
      <c r="E51" s="24">
        <v>-0.0021471348346295827</v>
      </c>
      <c r="F51" s="60">
        <v>0.0028</v>
      </c>
    </row>
    <row r="52" spans="2:6" ht="13.5">
      <c r="B52" s="27" t="s">
        <v>65</v>
      </c>
      <c r="C52" s="24">
        <v>-0.0005325551911070647</v>
      </c>
      <c r="D52" s="24">
        <v>0</v>
      </c>
      <c r="E52" s="24">
        <v>-0.0006346745622600736</v>
      </c>
      <c r="F52" s="60">
        <v>0.0008</v>
      </c>
    </row>
    <row r="53" spans="2:6" ht="13.5">
      <c r="B53" s="27" t="s">
        <v>66</v>
      </c>
      <c r="C53" s="24">
        <v>0.00045414923465614265</v>
      </c>
      <c r="D53" s="24">
        <v>0</v>
      </c>
      <c r="E53" s="24">
        <v>0.0005412339819947931</v>
      </c>
      <c r="F53" s="60">
        <v>-0.0007</v>
      </c>
    </row>
    <row r="54" spans="2:6" ht="13.5">
      <c r="B54" s="27" t="s">
        <v>67</v>
      </c>
      <c r="C54" s="24">
        <v>0.0012561575191583074</v>
      </c>
      <c r="D54" s="24">
        <v>-7.105427357601002E-15</v>
      </c>
      <c r="E54" s="24">
        <v>0.0014970302363011</v>
      </c>
      <c r="F54" s="60">
        <v>-0.002</v>
      </c>
    </row>
    <row r="55" spans="2:6" ht="13.5">
      <c r="B55" s="27" t="s">
        <v>68</v>
      </c>
      <c r="C55" s="24">
        <v>0.003155014267349543</v>
      </c>
      <c r="D55" s="24">
        <v>-7.105427357601002E-15</v>
      </c>
      <c r="E55" s="24">
        <v>0.0037599995877997117</v>
      </c>
      <c r="F55" s="60">
        <v>-0.0049</v>
      </c>
    </row>
    <row r="56" spans="2:6" ht="13.5">
      <c r="B56" s="27" t="s">
        <v>69</v>
      </c>
      <c r="C56" s="24">
        <v>0.0029968969729239348</v>
      </c>
      <c r="D56" s="24">
        <v>0</v>
      </c>
      <c r="E56" s="24">
        <v>0.003571562734112632</v>
      </c>
      <c r="F56" s="60">
        <v>-0.0047</v>
      </c>
    </row>
    <row r="57" spans="2:6" ht="13.5">
      <c r="B57" s="27" t="s">
        <v>70</v>
      </c>
      <c r="C57" s="24">
        <v>0.004967693455050437</v>
      </c>
      <c r="D57" s="24">
        <v>0</v>
      </c>
      <c r="E57" s="24">
        <v>0.0059202665219544315</v>
      </c>
      <c r="F57" s="60">
        <v>-0.0077</v>
      </c>
    </row>
    <row r="58" spans="2:7" ht="13.5">
      <c r="B58" s="27" t="s">
        <v>71</v>
      </c>
      <c r="C58" s="24">
        <v>0.00717307630021935</v>
      </c>
      <c r="D58" s="24">
        <v>-1.4210854715202004E-14</v>
      </c>
      <c r="E58" s="24">
        <v>0.008548539450742965</v>
      </c>
      <c r="F58" s="60">
        <v>-0.0112</v>
      </c>
      <c r="G58" s="24">
        <v>-0.0011999999999999997</v>
      </c>
    </row>
    <row r="59" spans="2:6" ht="13.5">
      <c r="B59" s="27" t="s">
        <v>72</v>
      </c>
      <c r="C59" s="24">
        <v>0.005674891488808953</v>
      </c>
      <c r="D59" s="24">
        <v>-7.105427357601002E-15</v>
      </c>
      <c r="E59" s="24">
        <v>0.006763072319351693</v>
      </c>
      <c r="F59" s="60">
        <v>-0.0088</v>
      </c>
    </row>
    <row r="60" spans="2:7" ht="13.5">
      <c r="B60" s="27" t="s">
        <v>73</v>
      </c>
      <c r="C60" s="24">
        <v>0.007651545452375785</v>
      </c>
      <c r="D60" s="24">
        <v>7.105427357601002E-15</v>
      </c>
      <c r="E60" s="24">
        <v>0.009118756781781201</v>
      </c>
      <c r="F60" s="60">
        <v>-0.0119</v>
      </c>
      <c r="G60" s="24">
        <v>-0.0019000000000000006</v>
      </c>
    </row>
    <row r="61" spans="2:7" ht="13.5">
      <c r="B61" s="27" t="s">
        <v>74</v>
      </c>
      <c r="C61" s="24">
        <v>0.006497388888156763</v>
      </c>
      <c r="D61" s="24">
        <v>1.4210854715202004E-14</v>
      </c>
      <c r="E61" s="24">
        <v>0.007743286549946049</v>
      </c>
      <c r="F61" s="60">
        <v>-0.0101</v>
      </c>
      <c r="G61" s="24">
        <v>-9.99999999999994E-05</v>
      </c>
    </row>
    <row r="62" spans="2:7" ht="13.5">
      <c r="B62" s="27" t="s">
        <v>75</v>
      </c>
      <c r="C62" s="24">
        <v>0.007961907859034056</v>
      </c>
      <c r="D62" s="24">
        <v>7.105427357601002E-15</v>
      </c>
      <c r="E62" s="24">
        <v>0.00948863229491792</v>
      </c>
      <c r="F62" s="60">
        <v>-0.0124</v>
      </c>
      <c r="G62" s="24">
        <v>-0.0023999999999999994</v>
      </c>
    </row>
    <row r="63" spans="2:7" ht="13.5">
      <c r="B63" s="27" t="s">
        <v>76</v>
      </c>
      <c r="C63" s="24">
        <v>0.007407026125420657</v>
      </c>
      <c r="D63" s="24">
        <v>-7.105427357601002E-15</v>
      </c>
      <c r="E63" s="24">
        <v>0.008827349995407019</v>
      </c>
      <c r="F63" s="60">
        <v>-0.0115</v>
      </c>
      <c r="G63" s="24">
        <v>-0.0014999999999999996</v>
      </c>
    </row>
    <row r="64" spans="2:7" ht="13.5">
      <c r="B64" s="27" t="s">
        <v>77</v>
      </c>
      <c r="C64" s="24">
        <v>0.007198011347085753</v>
      </c>
      <c r="D64" s="24">
        <v>0</v>
      </c>
      <c r="E64" s="24">
        <v>0.008578255882426333</v>
      </c>
      <c r="F64" s="60">
        <v>-0.0112</v>
      </c>
      <c r="G64" s="24">
        <v>-0.0011999999999999997</v>
      </c>
    </row>
    <row r="65" spans="2:7" ht="13.5">
      <c r="B65" s="27" t="s">
        <v>78</v>
      </c>
      <c r="C65" s="24">
        <v>0.007497135478942596</v>
      </c>
      <c r="D65" s="24">
        <v>-7.105427357601002E-15</v>
      </c>
      <c r="E65" s="24">
        <v>0.008934738141206822</v>
      </c>
      <c r="F65" s="60">
        <v>-0.0117</v>
      </c>
      <c r="G65" s="24">
        <v>-0.0017000000000000001</v>
      </c>
    </row>
    <row r="66" spans="2:6" ht="13.5">
      <c r="B66" s="27" t="s">
        <v>79</v>
      </c>
      <c r="C66" s="24">
        <v>0.0059323485721165525</v>
      </c>
      <c r="D66" s="24">
        <v>3.552713678800501E-15</v>
      </c>
      <c r="E66" s="24">
        <v>0.007069897723340546</v>
      </c>
      <c r="F66" s="60">
        <v>-0.0092</v>
      </c>
    </row>
    <row r="67" spans="2:6" ht="13.5">
      <c r="B67" s="27" t="s">
        <v>80</v>
      </c>
      <c r="C67" s="24">
        <v>0.005444417205239915</v>
      </c>
      <c r="D67" s="24">
        <v>-3.552713678800501E-15</v>
      </c>
      <c r="E67" s="24">
        <v>0.006488403763938777</v>
      </c>
      <c r="F67" s="60">
        <v>-0.0085</v>
      </c>
    </row>
    <row r="68" spans="2:6" ht="13.5">
      <c r="B68" s="27" t="s">
        <v>81</v>
      </c>
      <c r="C68" s="24">
        <v>0.006180567996679542</v>
      </c>
      <c r="D68" s="24">
        <v>0</v>
      </c>
      <c r="E68" s="24">
        <v>0.00736571411432152</v>
      </c>
      <c r="F68" s="60">
        <v>-0.0096</v>
      </c>
    </row>
    <row r="69" spans="2:6" ht="13.5">
      <c r="B69" s="27" t="s">
        <v>82</v>
      </c>
      <c r="C69" s="24">
        <v>0.0007705834449467375</v>
      </c>
      <c r="D69" s="24">
        <v>-1.7763568394002505E-15</v>
      </c>
      <c r="E69" s="24">
        <v>0.000918345588900138</v>
      </c>
      <c r="F69" s="60">
        <v>-0.0012</v>
      </c>
    </row>
    <row r="70" spans="2:6" ht="13.5">
      <c r="B70" s="27" t="s">
        <v>83</v>
      </c>
      <c r="C70" s="24">
        <v>0.0012507635554612762</v>
      </c>
      <c r="D70" s="24">
        <v>0</v>
      </c>
      <c r="E70" s="24">
        <v>0.0014906019606968357</v>
      </c>
      <c r="F70" s="60">
        <v>-0.0019</v>
      </c>
    </row>
    <row r="71" spans="2:6" ht="13.5">
      <c r="B71" s="27" t="s">
        <v>84</v>
      </c>
      <c r="C71" s="24">
        <v>0.0021703481009325287</v>
      </c>
      <c r="D71" s="24">
        <v>-6.661338147750939E-16</v>
      </c>
      <c r="E71" s="24">
        <v>0.002586520146479643</v>
      </c>
      <c r="F71" s="60">
        <v>-0.0034</v>
      </c>
    </row>
    <row r="72" spans="2:6" ht="13.5">
      <c r="B72" s="27" t="s">
        <v>85</v>
      </c>
      <c r="C72" s="24">
        <v>0.002886499814422905</v>
      </c>
      <c r="D72" s="24">
        <v>8.881784197001252E-16</v>
      </c>
      <c r="E72" s="24">
        <v>0.0034399965238520736</v>
      </c>
      <c r="F72" s="60">
        <v>-0.0045</v>
      </c>
    </row>
    <row r="73" spans="2:6" ht="13.5">
      <c r="B73" s="27" t="s">
        <v>86</v>
      </c>
      <c r="C73" s="24">
        <v>0.0013837874845421538</v>
      </c>
      <c r="D73" s="24">
        <v>1.1102230246251565E-15</v>
      </c>
      <c r="E73" s="24">
        <v>0.0016491337060813294</v>
      </c>
      <c r="F73" s="60">
        <v>-0.0022</v>
      </c>
    </row>
    <row r="74" spans="2:6" ht="13.5">
      <c r="B74" s="27" t="s">
        <v>87</v>
      </c>
      <c r="C74" s="24">
        <v>0.0003022931264098361</v>
      </c>
      <c r="D74" s="24">
        <v>8.881784197001252E-16</v>
      </c>
      <c r="E74" s="24">
        <v>0.0003602589194215966</v>
      </c>
      <c r="F74" s="60">
        <v>-0.0005</v>
      </c>
    </row>
    <row r="75" spans="2:6" ht="13.5">
      <c r="B75" s="27" t="s">
        <v>88</v>
      </c>
      <c r="C75" s="24">
        <v>-0.00017837957186372932</v>
      </c>
      <c r="D75" s="24">
        <v>-1.7763568394002505E-15</v>
      </c>
      <c r="E75" s="24">
        <v>-0.00021258449562111537</v>
      </c>
      <c r="F75" s="60">
        <v>0.0003</v>
      </c>
    </row>
    <row r="76" spans="2:6" ht="13.5">
      <c r="B76" s="27" t="s">
        <v>89</v>
      </c>
      <c r="C76" s="24">
        <v>-0.0008361416997502147</v>
      </c>
      <c r="D76" s="24">
        <v>-1.7763568394002505E-15</v>
      </c>
      <c r="E76" s="24">
        <v>-0.0009964748746185137</v>
      </c>
      <c r="F76" s="60">
        <v>0.0013</v>
      </c>
    </row>
    <row r="77" spans="2:6" ht="13.5">
      <c r="B77" s="27" t="s">
        <v>90</v>
      </c>
      <c r="C77" s="24">
        <v>7.438791188008054E-05</v>
      </c>
      <c r="D77" s="24">
        <v>1.7763568394002505E-15</v>
      </c>
      <c r="E77" s="24">
        <v>8.865206126529301E-05</v>
      </c>
      <c r="F77" s="60">
        <v>-0.0001</v>
      </c>
    </row>
    <row r="78" spans="2:6" ht="13.5">
      <c r="B78" s="27" t="s">
        <v>91</v>
      </c>
      <c r="C78" s="24">
        <v>-0.0012780327662937907</v>
      </c>
      <c r="D78" s="24">
        <v>-3.552713678800501E-15</v>
      </c>
      <c r="E78" s="24">
        <v>-0.0015231001406874611</v>
      </c>
      <c r="F78" s="60">
        <v>0.002</v>
      </c>
    </row>
    <row r="79" spans="2:6" ht="13.5">
      <c r="B79" s="27" t="s">
        <v>92</v>
      </c>
      <c r="C79" s="24">
        <v>-0.0040331432363700515</v>
      </c>
      <c r="D79" s="24">
        <v>0</v>
      </c>
      <c r="E79" s="24">
        <v>-0.004806512941378571</v>
      </c>
      <c r="F79" s="60">
        <v>0.0063</v>
      </c>
    </row>
    <row r="80" spans="2:6" ht="13.5">
      <c r="B80" s="27" t="s">
        <v>93</v>
      </c>
      <c r="C80" s="24">
        <v>-0.002314657275604759</v>
      </c>
      <c r="D80" s="24">
        <v>0</v>
      </c>
      <c r="E80" s="24">
        <v>-0.002758501123828694</v>
      </c>
      <c r="F80" s="60">
        <v>0.0036</v>
      </c>
    </row>
    <row r="81" spans="2:6" ht="13.5">
      <c r="B81" s="27" t="s">
        <v>94</v>
      </c>
      <c r="C81" s="24">
        <v>-0.002616043858154171</v>
      </c>
      <c r="D81" s="24">
        <v>0</v>
      </c>
      <c r="E81" s="24">
        <v>-0.003117679666324591</v>
      </c>
      <c r="F81" s="60">
        <v>0.0041</v>
      </c>
    </row>
    <row r="82" spans="2:6" ht="13.5">
      <c r="B82" s="27" t="s">
        <v>95</v>
      </c>
      <c r="C82" s="24">
        <v>-0.0026707564857275656</v>
      </c>
      <c r="D82" s="24">
        <v>0</v>
      </c>
      <c r="E82" s="24">
        <v>-0.003182883636789313</v>
      </c>
      <c r="F82" s="60">
        <v>0.0042</v>
      </c>
    </row>
    <row r="83" spans="2:6" ht="13.5">
      <c r="B83" s="27" t="s">
        <v>96</v>
      </c>
      <c r="C83" s="24">
        <v>-0.003104501526827619</v>
      </c>
      <c r="D83" s="24">
        <v>0</v>
      </c>
      <c r="E83" s="24">
        <v>-0.0036998008478263955</v>
      </c>
      <c r="F83" s="60">
        <v>0.0048</v>
      </c>
    </row>
    <row r="84" spans="2:6" ht="13.5">
      <c r="B84" s="27" t="s">
        <v>97</v>
      </c>
      <c r="C84" s="24">
        <v>-0.0025843725998910827</v>
      </c>
      <c r="D84" s="24">
        <v>-7.105427357601002E-15</v>
      </c>
      <c r="E84" s="24">
        <v>-0.003079935330518424</v>
      </c>
      <c r="F84" s="60">
        <v>0.004</v>
      </c>
    </row>
    <row r="85" spans="2:6" ht="13.5">
      <c r="B85" s="27" t="s">
        <v>98</v>
      </c>
      <c r="C85" s="24">
        <v>-0.002221538456858241</v>
      </c>
      <c r="D85" s="24">
        <v>0</v>
      </c>
      <c r="E85" s="24">
        <v>-0.002647526437051795</v>
      </c>
      <c r="F85" s="60">
        <v>0.0035</v>
      </c>
    </row>
    <row r="86" spans="2:6" ht="13.5">
      <c r="B86" s="27" t="s">
        <v>99</v>
      </c>
      <c r="C86" s="24">
        <v>-0.0024676291045793164</v>
      </c>
      <c r="D86" s="24">
        <v>-7.105427357601002E-15</v>
      </c>
      <c r="E86" s="24">
        <v>-0.002940805850585093</v>
      </c>
      <c r="F86" s="60">
        <v>0.0038</v>
      </c>
    </row>
    <row r="87" spans="2:6" ht="13.5">
      <c r="B87" s="27" t="s">
        <v>100</v>
      </c>
      <c r="C87" s="24">
        <v>-0.00022821842903653078</v>
      </c>
      <c r="D87" s="24">
        <v>0</v>
      </c>
      <c r="E87" s="24">
        <v>-0.00027198013271245713</v>
      </c>
      <c r="F87" s="60">
        <v>0.0004</v>
      </c>
    </row>
    <row r="88" spans="2:6" ht="13.5">
      <c r="B88" s="27" t="s">
        <v>101</v>
      </c>
      <c r="C88" s="24">
        <v>9.654399221403764E-06</v>
      </c>
      <c r="D88" s="24">
        <v>-7.105427357601002E-15</v>
      </c>
      <c r="E88" s="24">
        <v>1.1505664954114536E-05</v>
      </c>
      <c r="F88" s="60">
        <v>0</v>
      </c>
    </row>
    <row r="89" spans="2:6" ht="13.5">
      <c r="B89" s="27" t="s">
        <v>102</v>
      </c>
      <c r="C89" s="24">
        <v>-0.0002158692157578912</v>
      </c>
      <c r="D89" s="24">
        <v>-7.105427357601002E-15</v>
      </c>
      <c r="E89" s="24">
        <v>-0.00025726291341499063</v>
      </c>
      <c r="F89" s="60">
        <v>0.0003</v>
      </c>
    </row>
    <row r="90" spans="2:6" ht="13.5">
      <c r="B90" s="27" t="s">
        <v>103</v>
      </c>
      <c r="C90" s="24">
        <v>-0.0006181214063047946</v>
      </c>
      <c r="D90" s="24">
        <v>0</v>
      </c>
      <c r="E90" s="24">
        <v>-0.0007366484066224643</v>
      </c>
      <c r="F90" s="60">
        <v>0.001</v>
      </c>
    </row>
    <row r="91" spans="2:6" ht="13.5">
      <c r="B91" s="27" t="s">
        <v>104</v>
      </c>
      <c r="C91" s="24">
        <v>-6.5957775241543E-05</v>
      </c>
      <c r="D91" s="24">
        <v>0</v>
      </c>
      <c r="E91" s="24">
        <v>-7.860541560233969E-05</v>
      </c>
      <c r="F91" s="60">
        <v>0.0001</v>
      </c>
    </row>
    <row r="92" spans="2:6" ht="13.5">
      <c r="B92" s="27" t="s">
        <v>105</v>
      </c>
      <c r="C92" s="24">
        <v>0.0003938349135523822</v>
      </c>
      <c r="D92" s="24">
        <v>1.0658141036401503E-14</v>
      </c>
      <c r="E92" s="24">
        <v>0.0004693541731199957</v>
      </c>
      <c r="F92" s="60">
        <v>-0.0006</v>
      </c>
    </row>
    <row r="93" spans="2:6" ht="13.5">
      <c r="B93" s="27" t="s">
        <v>106</v>
      </c>
      <c r="C93" s="24">
        <v>8.455927996919854E-06</v>
      </c>
      <c r="D93" s="24">
        <v>7.105427357601002E-15</v>
      </c>
      <c r="E93" s="24">
        <v>1.0077382565754078E-05</v>
      </c>
      <c r="F93" s="60">
        <v>0</v>
      </c>
    </row>
    <row r="94" spans="2:6" ht="13.5">
      <c r="B94" s="27" t="s">
        <v>107</v>
      </c>
      <c r="C94" s="24">
        <v>0.0005722072825875557</v>
      </c>
      <c r="D94" s="24">
        <v>0</v>
      </c>
      <c r="E94" s="24">
        <v>0.0006819300847382692</v>
      </c>
      <c r="F94" s="60">
        <v>-0.0009</v>
      </c>
    </row>
    <row r="95" spans="2:6" ht="13.5">
      <c r="B95" s="27" t="s">
        <v>108</v>
      </c>
      <c r="C95" s="24">
        <v>0.0004215163602587779</v>
      </c>
      <c r="D95" s="24">
        <v>3.552713678800501E-15</v>
      </c>
      <c r="E95" s="24">
        <v>0.0005023436366826672</v>
      </c>
      <c r="F95" s="60">
        <v>-0.0007</v>
      </c>
    </row>
    <row r="96" spans="2:6" ht="13.5">
      <c r="B96" s="27" t="s">
        <v>109</v>
      </c>
      <c r="C96" s="24">
        <v>0.000910385409397918</v>
      </c>
      <c r="D96" s="24">
        <v>0</v>
      </c>
      <c r="E96" s="24">
        <v>0.0010849550822875642</v>
      </c>
      <c r="F96" s="60">
        <v>-0.0014</v>
      </c>
    </row>
    <row r="97" spans="2:6" ht="13.5">
      <c r="B97" s="27" t="s">
        <v>110</v>
      </c>
      <c r="C97" s="24">
        <v>-0.00014765863858556827</v>
      </c>
      <c r="D97" s="24">
        <v>7.105427357601002E-15</v>
      </c>
      <c r="E97" s="24">
        <v>-0.00017597271301283968</v>
      </c>
      <c r="F97" s="60">
        <v>0.0002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97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39073.513657407406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51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-0.0018666666666666669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0.01</v>
      </c>
      <c r="D8" s="72"/>
      <c r="E8" s="2"/>
      <c r="F8" s="14" t="s">
        <v>12</v>
      </c>
      <c r="G8" s="35">
        <v>0.0063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-0.01</v>
      </c>
      <c r="D9" s="72"/>
      <c r="E9" s="2"/>
      <c r="F9" s="14" t="s">
        <v>13</v>
      </c>
      <c r="G9" s="35">
        <v>-0.0124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0.0187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0.005389421737688253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22.098600265134102</v>
      </c>
      <c r="D47" s="24">
        <v>38.014869</v>
      </c>
      <c r="E47" s="24">
        <v>-18.216575509687246</v>
      </c>
      <c r="F47" s="60">
        <v>0.0049</v>
      </c>
    </row>
    <row r="48" spans="2:6" ht="13.5">
      <c r="B48" s="27" t="s">
        <v>61</v>
      </c>
      <c r="C48" s="24">
        <v>24.19520032134637</v>
      </c>
      <c r="D48" s="24">
        <v>40.281796999999976</v>
      </c>
      <c r="E48" s="24">
        <v>-19.975831843582434</v>
      </c>
      <c r="F48" s="60">
        <v>0.0036</v>
      </c>
    </row>
    <row r="49" spans="2:6" ht="13.5">
      <c r="B49" s="27" t="s">
        <v>62</v>
      </c>
      <c r="C49" s="24">
        <v>21.846309080648545</v>
      </c>
      <c r="D49" s="24">
        <v>40.65399799999999</v>
      </c>
      <c r="E49" s="24">
        <v>-18.00487806983599</v>
      </c>
      <c r="F49" s="60">
        <v>0.0048</v>
      </c>
    </row>
    <row r="50" spans="2:6" ht="13.5">
      <c r="B50" s="27" t="s">
        <v>63</v>
      </c>
      <c r="C50" s="24">
        <v>26.513185430727813</v>
      </c>
      <c r="D50" s="24">
        <v>41.97213699999999</v>
      </c>
      <c r="E50" s="24">
        <v>-21.92085229394017</v>
      </c>
      <c r="F50" s="60">
        <v>0.0015</v>
      </c>
    </row>
    <row r="51" spans="2:6" ht="13.5">
      <c r="B51" s="27" t="s">
        <v>64</v>
      </c>
      <c r="C51" s="24">
        <v>24.39074566004782</v>
      </c>
      <c r="D51" s="24">
        <v>42.865725999999995</v>
      </c>
      <c r="E51" s="24">
        <v>-20.13991386516537</v>
      </c>
      <c r="F51" s="60">
        <v>0.0028</v>
      </c>
    </row>
    <row r="52" spans="2:6" ht="13.5">
      <c r="B52" s="27" t="s">
        <v>65</v>
      </c>
      <c r="C52" s="24">
        <v>27.435688555191103</v>
      </c>
      <c r="D52" s="24">
        <v>44.532113</v>
      </c>
      <c r="E52" s="24">
        <v>-22.694924325437736</v>
      </c>
      <c r="F52" s="60">
        <v>0.0008</v>
      </c>
    </row>
    <row r="53" spans="2:6" ht="13.5">
      <c r="B53" s="27" t="s">
        <v>66</v>
      </c>
      <c r="C53" s="24">
        <v>29.44986285076534</v>
      </c>
      <c r="D53" s="24">
        <v>43.274788</v>
      </c>
      <c r="E53" s="24">
        <v>-24.385017233981998</v>
      </c>
      <c r="F53" s="60">
        <v>-0.0007</v>
      </c>
    </row>
    <row r="54" spans="2:6" ht="13.5">
      <c r="B54" s="27" t="s">
        <v>67</v>
      </c>
      <c r="C54" s="24">
        <v>31.416919842480837</v>
      </c>
      <c r="D54" s="24">
        <v>45.612266000000005</v>
      </c>
      <c r="E54" s="24">
        <v>-26.0355740302363</v>
      </c>
      <c r="F54" s="60">
        <v>-0.002</v>
      </c>
    </row>
    <row r="55" spans="2:6" ht="13.5">
      <c r="B55" s="27" t="s">
        <v>68</v>
      </c>
      <c r="C55" s="24">
        <v>36.68870498573265</v>
      </c>
      <c r="D55" s="24">
        <v>43.86146200000001</v>
      </c>
      <c r="E55" s="24">
        <v>-30.459126999587802</v>
      </c>
      <c r="F55" s="60">
        <v>-0.0049</v>
      </c>
    </row>
    <row r="56" spans="2:6" ht="13.5">
      <c r="B56" s="27" t="s">
        <v>69</v>
      </c>
      <c r="C56" s="24">
        <v>35.232652103027085</v>
      </c>
      <c r="D56" s="24">
        <v>45.917129</v>
      </c>
      <c r="E56" s="24">
        <v>-29.237353562734114</v>
      </c>
      <c r="F56" s="60">
        <v>-0.0047</v>
      </c>
    </row>
    <row r="57" spans="2:6" ht="13.5">
      <c r="B57" s="27" t="s">
        <v>70</v>
      </c>
      <c r="C57" s="24">
        <v>45.54516730654494</v>
      </c>
      <c r="D57" s="24">
        <v>40.903860999999985</v>
      </c>
      <c r="E57" s="24">
        <v>-37.890581266522005</v>
      </c>
      <c r="F57" s="60">
        <v>-0.0077</v>
      </c>
    </row>
    <row r="58" spans="2:7" ht="13.5">
      <c r="B58" s="27" t="s">
        <v>71</v>
      </c>
      <c r="C58" s="24">
        <v>48.00794192369977</v>
      </c>
      <c r="D58" s="24">
        <v>41.688925000000005</v>
      </c>
      <c r="E58" s="24">
        <v>-39.95709453945079</v>
      </c>
      <c r="F58" s="60">
        <v>-0.0112</v>
      </c>
      <c r="G58" s="24">
        <v>-0.0011999999999999997</v>
      </c>
    </row>
    <row r="59" spans="2:6" ht="13.5">
      <c r="B59" s="27" t="s">
        <v>72</v>
      </c>
      <c r="C59" s="24">
        <v>48.29265010851118</v>
      </c>
      <c r="D59" s="24">
        <v>39.121067</v>
      </c>
      <c r="E59" s="24">
        <v>-40.195993072319375</v>
      </c>
      <c r="F59" s="60">
        <v>-0.0088</v>
      </c>
    </row>
    <row r="60" spans="2:7" ht="13.5">
      <c r="B60" s="27" t="s">
        <v>73</v>
      </c>
      <c r="C60" s="24">
        <v>50.691629454547616</v>
      </c>
      <c r="D60" s="24">
        <v>39.75390399999998</v>
      </c>
      <c r="E60" s="24">
        <v>-42.20897575678184</v>
      </c>
      <c r="F60" s="60">
        <v>-0.0119</v>
      </c>
      <c r="G60" s="24">
        <v>-0.0019000000000000006</v>
      </c>
    </row>
    <row r="61" spans="2:7" ht="13.5">
      <c r="B61" s="27" t="s">
        <v>74</v>
      </c>
      <c r="C61" s="24">
        <v>51.20164461111183</v>
      </c>
      <c r="D61" s="24">
        <v>37.24849199999997</v>
      </c>
      <c r="E61" s="24">
        <v>-42.63692928654999</v>
      </c>
      <c r="F61" s="60">
        <v>-0.0101</v>
      </c>
      <c r="G61" s="24">
        <v>-9.99999999999994E-05</v>
      </c>
    </row>
    <row r="62" spans="2:7" ht="13.5">
      <c r="B62" s="27" t="s">
        <v>75</v>
      </c>
      <c r="C62" s="24">
        <v>53.250292092140945</v>
      </c>
      <c r="D62" s="24">
        <v>37.54763199999997</v>
      </c>
      <c r="E62" s="24">
        <v>-44.35594863229497</v>
      </c>
      <c r="F62" s="60">
        <v>-0.0124</v>
      </c>
      <c r="G62" s="24">
        <v>-0.0023999999999999994</v>
      </c>
    </row>
    <row r="63" spans="2:7" ht="13.5">
      <c r="B63" s="27" t="s">
        <v>76</v>
      </c>
      <c r="C63" s="24">
        <v>53.69999997387457</v>
      </c>
      <c r="D63" s="24">
        <v>34.92183399999999</v>
      </c>
      <c r="E63" s="24">
        <v>-44.73329834999543</v>
      </c>
      <c r="F63" s="60">
        <v>-0.0115</v>
      </c>
      <c r="G63" s="24">
        <v>-0.0014999999999999996</v>
      </c>
    </row>
    <row r="64" spans="2:7" ht="13.5">
      <c r="B64" s="27" t="s">
        <v>77</v>
      </c>
      <c r="C64" s="24">
        <v>56.03449498865289</v>
      </c>
      <c r="D64" s="24">
        <v>32.49104699999998</v>
      </c>
      <c r="E64" s="24">
        <v>-46.69217225588246</v>
      </c>
      <c r="F64" s="60">
        <v>-0.0112</v>
      </c>
      <c r="G64" s="24">
        <v>-0.0011999999999999997</v>
      </c>
    </row>
    <row r="65" spans="2:7" ht="13.5">
      <c r="B65" s="27" t="s">
        <v>78</v>
      </c>
      <c r="C65" s="24">
        <v>55.69336086452104</v>
      </c>
      <c r="D65" s="24">
        <v>35.12442699999999</v>
      </c>
      <c r="E65" s="24">
        <v>-46.40592673814125</v>
      </c>
      <c r="F65" s="60">
        <v>-0.0117</v>
      </c>
      <c r="G65" s="24">
        <v>-0.0017000000000000001</v>
      </c>
    </row>
    <row r="66" spans="2:6" ht="13.5">
      <c r="B66" s="27" t="s">
        <v>79</v>
      </c>
      <c r="C66" s="24">
        <v>62.58966965142786</v>
      </c>
      <c r="D66" s="24">
        <v>22.841113999999976</v>
      </c>
      <c r="E66" s="24">
        <v>-52.19261689772337</v>
      </c>
      <c r="F66" s="60">
        <v>-0.0092</v>
      </c>
    </row>
    <row r="67" spans="2:6" ht="13.5">
      <c r="B67" s="27" t="s">
        <v>80</v>
      </c>
      <c r="C67" s="24">
        <v>64.37635558279473</v>
      </c>
      <c r="D67" s="24">
        <v>19.58470999999998</v>
      </c>
      <c r="E67" s="24">
        <v>-53.691824403763974</v>
      </c>
      <c r="F67" s="60">
        <v>-0.0085</v>
      </c>
    </row>
    <row r="68" spans="2:6" ht="13.5">
      <c r="B68" s="27" t="s">
        <v>81</v>
      </c>
      <c r="C68" s="24">
        <v>65.23671743200327</v>
      </c>
      <c r="D68" s="24">
        <v>22.173531999999984</v>
      </c>
      <c r="E68" s="24">
        <v>-54.41375371411436</v>
      </c>
      <c r="F68" s="60">
        <v>-0.0096</v>
      </c>
    </row>
    <row r="69" spans="2:6" ht="13.5">
      <c r="B69" s="27" t="s">
        <v>82</v>
      </c>
      <c r="C69" s="24">
        <v>69.51455941655503</v>
      </c>
      <c r="D69" s="24">
        <v>-8.785609000000042</v>
      </c>
      <c r="E69" s="24">
        <v>-58.00328934558891</v>
      </c>
      <c r="F69" s="60">
        <v>-0.0012</v>
      </c>
    </row>
    <row r="70" spans="2:6" ht="13.5">
      <c r="B70" s="27" t="s">
        <v>83</v>
      </c>
      <c r="C70" s="24">
        <v>69.6197522364445</v>
      </c>
      <c r="D70" s="24">
        <v>-4.921644000000041</v>
      </c>
      <c r="E70" s="24">
        <v>-58.09155660196072</v>
      </c>
      <c r="F70" s="60">
        <v>-0.0019</v>
      </c>
    </row>
    <row r="71" spans="2:6" ht="13.5">
      <c r="B71" s="27" t="s">
        <v>84</v>
      </c>
      <c r="C71" s="24">
        <v>69.44981165189905</v>
      </c>
      <c r="D71" s="24">
        <v>-0.922003000000057</v>
      </c>
      <c r="E71" s="24">
        <v>-57.94895952014649</v>
      </c>
      <c r="F71" s="60">
        <v>-0.0034</v>
      </c>
    </row>
    <row r="72" spans="2:6" ht="13.5">
      <c r="B72" s="27" t="s">
        <v>85</v>
      </c>
      <c r="C72" s="24">
        <v>69.07000750018555</v>
      </c>
      <c r="D72" s="24">
        <v>2.9426409999999708</v>
      </c>
      <c r="E72" s="24">
        <v>-57.630265996523875</v>
      </c>
      <c r="F72" s="60">
        <v>-0.0045</v>
      </c>
    </row>
    <row r="73" spans="2:6" ht="13.5">
      <c r="B73" s="27" t="s">
        <v>86</v>
      </c>
      <c r="C73" s="24">
        <v>71.25353621251541</v>
      </c>
      <c r="D73" s="24">
        <v>1.151474999999945</v>
      </c>
      <c r="E73" s="24">
        <v>-59.46246413370611</v>
      </c>
      <c r="F73" s="60">
        <v>-0.0022</v>
      </c>
    </row>
    <row r="74" spans="2:6" ht="13.5">
      <c r="B74" s="27" t="s">
        <v>87</v>
      </c>
      <c r="C74" s="24">
        <v>71.53281070687358</v>
      </c>
      <c r="D74" s="24">
        <v>-2.834598000000052</v>
      </c>
      <c r="E74" s="24">
        <v>-59.69680325891944</v>
      </c>
      <c r="F74" s="60">
        <v>-0.0005</v>
      </c>
    </row>
    <row r="75" spans="2:6" ht="13.5">
      <c r="B75" s="27" t="s">
        <v>88</v>
      </c>
      <c r="C75" s="24">
        <v>71.5660953795718</v>
      </c>
      <c r="D75" s="24">
        <v>-6.835787000000047</v>
      </c>
      <c r="E75" s="24">
        <v>-59.7247324155044</v>
      </c>
      <c r="F75" s="60">
        <v>0.0003</v>
      </c>
    </row>
    <row r="76" spans="2:6" ht="13.5">
      <c r="B76" s="27" t="s">
        <v>89</v>
      </c>
      <c r="C76" s="24">
        <v>71.2908421416997</v>
      </c>
      <c r="D76" s="24">
        <v>-10.81819900000005</v>
      </c>
      <c r="E76" s="24">
        <v>-59.4937675251254</v>
      </c>
      <c r="F76" s="60">
        <v>0.0013</v>
      </c>
    </row>
    <row r="77" spans="2:6" ht="13.5">
      <c r="B77" s="27" t="s">
        <v>90</v>
      </c>
      <c r="C77" s="24">
        <v>69.1604576120881</v>
      </c>
      <c r="D77" s="24">
        <v>-12.199096000000058</v>
      </c>
      <c r="E77" s="24">
        <v>-57.706162652061266</v>
      </c>
      <c r="F77" s="60">
        <v>-0.0001</v>
      </c>
    </row>
    <row r="78" spans="2:6" ht="13.5">
      <c r="B78" s="27" t="s">
        <v>91</v>
      </c>
      <c r="C78" s="24">
        <v>69.66339103276623</v>
      </c>
      <c r="D78" s="24">
        <v>-17.25993300000006</v>
      </c>
      <c r="E78" s="24">
        <v>-58.12817389985932</v>
      </c>
      <c r="F78" s="60">
        <v>0.002</v>
      </c>
    </row>
    <row r="79" spans="2:6" ht="13.5">
      <c r="B79" s="27" t="s">
        <v>92</v>
      </c>
      <c r="C79" s="24">
        <v>66.7885531432363</v>
      </c>
      <c r="D79" s="24">
        <v>-19.73707100000005</v>
      </c>
      <c r="E79" s="24">
        <v>-55.71589848705863</v>
      </c>
      <c r="F79" s="60">
        <v>0.0063</v>
      </c>
    </row>
    <row r="80" spans="2:6" ht="13.5">
      <c r="B80" s="27" t="s">
        <v>93</v>
      </c>
      <c r="C80" s="24">
        <v>53.86311665727554</v>
      </c>
      <c r="D80" s="24">
        <v>-37.35024900000002</v>
      </c>
      <c r="E80" s="24">
        <v>-44.87016949887613</v>
      </c>
      <c r="F80" s="60">
        <v>0.0036</v>
      </c>
    </row>
    <row r="81" spans="2:6" ht="13.5">
      <c r="B81" s="27" t="s">
        <v>94</v>
      </c>
      <c r="C81" s="24">
        <v>56.1325680438581</v>
      </c>
      <c r="D81" s="24">
        <v>-35.50422100000003</v>
      </c>
      <c r="E81" s="24">
        <v>-46.77446532033363</v>
      </c>
      <c r="F81" s="60">
        <v>0.0041</v>
      </c>
    </row>
    <row r="82" spans="2:6" ht="13.5">
      <c r="B82" s="27" t="s">
        <v>95</v>
      </c>
      <c r="C82" s="24">
        <v>58.314476756485675</v>
      </c>
      <c r="D82" s="24">
        <v>-33.185547000000035</v>
      </c>
      <c r="E82" s="24">
        <v>-48.60530411636318</v>
      </c>
      <c r="F82" s="60">
        <v>0.0042</v>
      </c>
    </row>
    <row r="83" spans="2:6" ht="13.5">
      <c r="B83" s="27" t="s">
        <v>96</v>
      </c>
      <c r="C83" s="24">
        <v>58.56737650152677</v>
      </c>
      <c r="D83" s="24">
        <v>-35.81839900000002</v>
      </c>
      <c r="E83" s="24">
        <v>-48.81751219915215</v>
      </c>
      <c r="F83" s="60">
        <v>0.0048</v>
      </c>
    </row>
    <row r="84" spans="2:6" ht="13.5">
      <c r="B84" s="27" t="s">
        <v>97</v>
      </c>
      <c r="C84" s="24">
        <v>56.06047737259982</v>
      </c>
      <c r="D84" s="24">
        <v>-38.108251000000024</v>
      </c>
      <c r="E84" s="24">
        <v>-46.713974064669436</v>
      </c>
      <c r="F84" s="60">
        <v>0.004</v>
      </c>
    </row>
    <row r="85" spans="2:6" ht="13.5">
      <c r="B85" s="27" t="s">
        <v>98</v>
      </c>
      <c r="C85" s="24">
        <v>50.99754153845682</v>
      </c>
      <c r="D85" s="24">
        <v>-38.76608800000001</v>
      </c>
      <c r="E85" s="24">
        <v>-42.465666473562905</v>
      </c>
      <c r="F85" s="60">
        <v>0.0035</v>
      </c>
    </row>
    <row r="86" spans="2:6" ht="13.5">
      <c r="B86" s="27" t="s">
        <v>99</v>
      </c>
      <c r="C86" s="24">
        <v>53.31485362910451</v>
      </c>
      <c r="D86" s="24">
        <v>-39.85165200000002</v>
      </c>
      <c r="E86" s="24">
        <v>-44.410122194149366</v>
      </c>
      <c r="F86" s="60">
        <v>0.0038</v>
      </c>
    </row>
    <row r="87" spans="2:6" ht="13.5">
      <c r="B87" s="27" t="s">
        <v>100</v>
      </c>
      <c r="C87" s="24">
        <v>38.02017621842899</v>
      </c>
      <c r="D87" s="24">
        <v>-35.435694999999996</v>
      </c>
      <c r="E87" s="24">
        <v>-31.576364019867228</v>
      </c>
      <c r="F87" s="60">
        <v>0.0004</v>
      </c>
    </row>
    <row r="88" spans="2:6" ht="13.5">
      <c r="B88" s="27" t="s">
        <v>101</v>
      </c>
      <c r="C88" s="24">
        <v>38.443448345600714</v>
      </c>
      <c r="D88" s="24">
        <v>-37.86676199999997</v>
      </c>
      <c r="E88" s="24">
        <v>-31.931531505664896</v>
      </c>
      <c r="F88" s="60">
        <v>0</v>
      </c>
    </row>
    <row r="89" spans="2:6" ht="13.5">
      <c r="B89" s="27" t="s">
        <v>102</v>
      </c>
      <c r="C89" s="24">
        <v>40.62456386921571</v>
      </c>
      <c r="D89" s="24">
        <v>-36.718283999999976</v>
      </c>
      <c r="E89" s="24">
        <v>-33.76170473708653</v>
      </c>
      <c r="F89" s="60">
        <v>0.0003</v>
      </c>
    </row>
    <row r="90" spans="2:6" ht="13.5">
      <c r="B90" s="27" t="s">
        <v>103</v>
      </c>
      <c r="C90" s="24">
        <v>43.55580412140626</v>
      </c>
      <c r="D90" s="24">
        <v>-37.882448</v>
      </c>
      <c r="E90" s="24">
        <v>-36.22130735159332</v>
      </c>
      <c r="F90" s="60">
        <v>0.001</v>
      </c>
    </row>
    <row r="91" spans="2:6" ht="13.5">
      <c r="B91" s="27" t="s">
        <v>104</v>
      </c>
      <c r="C91" s="24">
        <v>41.3528619577752</v>
      </c>
      <c r="D91" s="24">
        <v>-39.15883799999999</v>
      </c>
      <c r="E91" s="24">
        <v>-34.37281939458433</v>
      </c>
      <c r="F91" s="60">
        <v>0.0001</v>
      </c>
    </row>
    <row r="92" spans="2:6" ht="13.5">
      <c r="B92" s="27" t="s">
        <v>105</v>
      </c>
      <c r="C92" s="24">
        <v>32.38557516508642</v>
      </c>
      <c r="D92" s="24">
        <v>-31.766185999999987</v>
      </c>
      <c r="E92" s="24">
        <v>-26.84837235417312</v>
      </c>
      <c r="F92" s="60">
        <v>-0.0006</v>
      </c>
    </row>
    <row r="93" spans="2:6" ht="13.5">
      <c r="B93" s="27" t="s">
        <v>106</v>
      </c>
      <c r="C93" s="24">
        <v>35.352309544071964</v>
      </c>
      <c r="D93" s="24">
        <v>-33.864943999999994</v>
      </c>
      <c r="E93" s="24">
        <v>-29.337758077382556</v>
      </c>
      <c r="F93" s="60">
        <v>0</v>
      </c>
    </row>
    <row r="94" spans="2:6" ht="13.5">
      <c r="B94" s="27" t="s">
        <v>107</v>
      </c>
      <c r="C94" s="24">
        <v>32.85879379271737</v>
      </c>
      <c r="D94" s="24">
        <v>-34.56547399999998</v>
      </c>
      <c r="E94" s="24">
        <v>-27.245449930084735</v>
      </c>
      <c r="F94" s="60">
        <v>-0.0009</v>
      </c>
    </row>
    <row r="95" spans="2:6" ht="13.5">
      <c r="B95" s="27" t="s">
        <v>108</v>
      </c>
      <c r="C95" s="24">
        <v>30.574226483639706</v>
      </c>
      <c r="D95" s="24">
        <v>-30.31877499999998</v>
      </c>
      <c r="E95" s="24">
        <v>-25.328470343636678</v>
      </c>
      <c r="F95" s="60">
        <v>-0.0007</v>
      </c>
    </row>
    <row r="96" spans="2:6" ht="13.5">
      <c r="B96" s="27" t="s">
        <v>109</v>
      </c>
      <c r="C96" s="24">
        <v>30.65674661459056</v>
      </c>
      <c r="D96" s="24">
        <v>-32.94376499999998</v>
      </c>
      <c r="E96" s="24">
        <v>-25.39771295508229</v>
      </c>
      <c r="F96" s="60">
        <v>-0.0014</v>
      </c>
    </row>
    <row r="97" spans="2:6" ht="13.5">
      <c r="B97" s="27" t="s">
        <v>110</v>
      </c>
      <c r="C97" s="24">
        <v>27.468369658638565</v>
      </c>
      <c r="D97" s="24">
        <v>-27.426723999999993</v>
      </c>
      <c r="E97" s="24">
        <v>-22.72234702728699</v>
      </c>
      <c r="F97" s="60">
        <v>0.0002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39073.513657407406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51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20</v>
      </c>
      <c r="D36" s="43">
        <v>2</v>
      </c>
      <c r="E36" s="43">
        <v>22</v>
      </c>
      <c r="F36" s="43">
        <v>44</v>
      </c>
      <c r="G36" s="44">
        <v>86.27450980392157</v>
      </c>
      <c r="H36" s="55"/>
    </row>
    <row r="37" spans="2:8" ht="13.5">
      <c r="B37" s="48" t="s">
        <v>39</v>
      </c>
      <c r="C37" s="43">
        <v>7</v>
      </c>
      <c r="D37" s="43"/>
      <c r="E37" s="43">
        <v>0</v>
      </c>
      <c r="F37" s="43">
        <v>7</v>
      </c>
      <c r="G37" s="44">
        <v>13.725490196078432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27</v>
      </c>
      <c r="D39" s="43">
        <v>2</v>
      </c>
      <c r="E39" s="43">
        <v>22</v>
      </c>
      <c r="F39" s="43">
        <v>51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0.007961907859034056</v>
      </c>
      <c r="D42" s="41">
        <v>1.4210854715202004E-14</v>
      </c>
      <c r="E42" s="41">
        <v>0.00948863229491792</v>
      </c>
      <c r="F42" s="50">
        <v>0.0063</v>
      </c>
    </row>
    <row r="43" spans="2:6" ht="13.5">
      <c r="B43" s="48" t="s">
        <v>13</v>
      </c>
      <c r="C43" s="41">
        <v>-0.0040331432363700515</v>
      </c>
      <c r="D43" s="41">
        <v>-1.4210854715202004E-14</v>
      </c>
      <c r="E43" s="41">
        <v>-0.004806512941378571</v>
      </c>
      <c r="F43" s="50">
        <v>-0.0124</v>
      </c>
    </row>
    <row r="44" spans="2:6" ht="13.5">
      <c r="B44" s="48" t="s">
        <v>14</v>
      </c>
      <c r="C44" s="41">
        <v>0.011995051095404108</v>
      </c>
      <c r="D44" s="41">
        <v>2.842170943040401E-14</v>
      </c>
      <c r="E44" s="41">
        <v>0.014295145236296491</v>
      </c>
      <c r="F44" s="50">
        <v>0.0187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0.001200011975533513</v>
      </c>
      <c r="D46" s="41">
        <v>-9.578394722256253E-17</v>
      </c>
      <c r="E46" s="41">
        <v>0.0014301185829987135</v>
      </c>
      <c r="F46" s="50">
        <v>-0.0018666666666666669</v>
      </c>
    </row>
    <row r="47" spans="2:6" ht="13.5">
      <c r="B47" s="48" t="s">
        <v>26</v>
      </c>
      <c r="C47" s="41">
        <v>0.0036319692002847385</v>
      </c>
      <c r="D47" s="41">
        <v>5.409910006665703E-15</v>
      </c>
      <c r="E47" s="41">
        <v>0.004328412342631901</v>
      </c>
      <c r="F47" s="50">
        <v>0.0056503410233069255</v>
      </c>
    </row>
    <row r="48" spans="2:6" ht="13.5">
      <c r="B48" s="48" t="s">
        <v>27</v>
      </c>
      <c r="C48" s="41">
        <v>0.0034621084559847315</v>
      </c>
      <c r="D48" s="41">
        <v>5.4628848377015686E-15</v>
      </c>
      <c r="E48" s="41">
        <v>0.0041259801903715115</v>
      </c>
      <c r="F48" s="50">
        <v>0.005389421737688253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5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8</v>
      </c>
      <c r="F1" t="s">
        <v>21</v>
      </c>
      <c r="G1">
        <v>51</v>
      </c>
    </row>
    <row r="2" spans="2:3" ht="12.75">
      <c r="B2">
        <v>-0.01</v>
      </c>
      <c r="C2">
        <f>MAX(GaussDistr_1)-1</f>
        <v>8</v>
      </c>
    </row>
    <row r="3" spans="1:16" ht="12.75">
      <c r="A3" t="str">
        <f>"-3s"</f>
        <v>-3s</v>
      </c>
      <c r="B3">
        <v>-0.018034931879731424</v>
      </c>
      <c r="C3">
        <f aca="true" t="shared" si="0" ref="C3:C33">NORMDIST(B3,AveDev3D_0,StandardDev3D_0,FALSE)*NumPoints_7*I3</f>
        <v>0.04520485380176776</v>
      </c>
      <c r="D3">
        <v>0</v>
      </c>
      <c r="F3" t="s">
        <v>17</v>
      </c>
      <c r="G3">
        <v>15</v>
      </c>
      <c r="I3">
        <f>B5-B4</f>
        <v>0.0010778843475376526</v>
      </c>
      <c r="N3">
        <v>0.01</v>
      </c>
      <c r="O3">
        <v>-0.01</v>
      </c>
      <c r="P3">
        <v>-0.0018666666666666669</v>
      </c>
    </row>
    <row r="4" spans="1:16" ht="12.75">
      <c r="B4">
        <v>-0.016957047532193775</v>
      </c>
      <c r="C4">
        <f t="shared" si="0"/>
        <v>0.08073760614639583</v>
      </c>
      <c r="D4">
        <v>0</v>
      </c>
      <c r="F4" t="s">
        <v>18</v>
      </c>
      <c r="G4">
        <v>5</v>
      </c>
      <c r="I4">
        <f>I3</f>
        <v>0.0010778843475376526</v>
      </c>
      <c r="N4">
        <v>0.01</v>
      </c>
      <c r="O4">
        <v>-0.01</v>
      </c>
      <c r="P4">
        <v>-0.0018666666666666669</v>
      </c>
    </row>
    <row r="5" spans="1:16" ht="12.75">
      <c r="B5">
        <v>-0.015879163184656122</v>
      </c>
      <c r="C5">
        <f t="shared" si="0"/>
        <v>0.13854628618359377</v>
      </c>
      <c r="D5">
        <v>0</v>
      </c>
      <c r="I5">
        <f>I4</f>
        <v>0.0010778843475376526</v>
      </c>
      <c r="N5">
        <v>0.01</v>
      </c>
      <c r="O5">
        <v>-0.01</v>
      </c>
      <c r="P5">
        <v>-0.0018666666666666669</v>
      </c>
    </row>
    <row r="6" spans="1:16" ht="12.75">
      <c r="B6">
        <v>-0.014801278837118475</v>
      </c>
      <c r="C6">
        <f t="shared" si="0"/>
        <v>0.228424209007398</v>
      </c>
      <c r="D6">
        <v>0</v>
      </c>
      <c r="I6">
        <f aca="true" t="shared" si="1" ref="I6:I33">I5</f>
        <v>0.0010778843475376526</v>
      </c>
      <c r="N6">
        <v>0.01</v>
      </c>
      <c r="O6">
        <v>-0.01</v>
      </c>
      <c r="P6">
        <v>-0.0018666666666666669</v>
      </c>
    </row>
    <row r="7" spans="1:16" ht="12.75">
      <c r="B7">
        <v>-0.013723394489580824</v>
      </c>
      <c r="C7">
        <f t="shared" si="0"/>
        <v>0.36184084703156133</v>
      </c>
      <c r="D7">
        <v>0</v>
      </c>
      <c r="I7">
        <f t="shared" si="1"/>
        <v>0.0010778843475376526</v>
      </c>
      <c r="N7">
        <v>0.01</v>
      </c>
      <c r="O7">
        <v>-0.01</v>
      </c>
      <c r="P7">
        <v>-0.0018666666666666669</v>
      </c>
    </row>
    <row r="8" spans="1:16" ht="12.75">
      <c r="A8" t="str">
        <f>"-2s"</f>
        <v>-2s</v>
      </c>
      <c r="B8">
        <v>-0.012645510142043173</v>
      </c>
      <c r="C8">
        <f t="shared" si="0"/>
        <v>0.5507078584345192</v>
      </c>
      <c r="D8">
        <v>3</v>
      </c>
      <c r="I8">
        <f t="shared" si="1"/>
        <v>0.0010778843475376526</v>
      </c>
      <c r="N8">
        <v>0.01</v>
      </c>
      <c r="O8">
        <v>-0.01</v>
      </c>
      <c r="P8">
        <v>-0.0018666666666666669</v>
      </c>
    </row>
    <row r="9" spans="1:16" ht="12.75">
      <c r="B9">
        <v>-0.011567625794505522</v>
      </c>
      <c r="C9">
        <f t="shared" si="0"/>
        <v>0.8052916146691221</v>
      </c>
      <c r="D9">
        <v>3</v>
      </c>
      <c r="I9">
        <f t="shared" si="1"/>
        <v>0.0010778843475376526</v>
      </c>
      <c r="N9">
        <v>0.01</v>
      </c>
      <c r="O9">
        <v>-0.01</v>
      </c>
      <c r="P9">
        <v>-0.0018666666666666669</v>
      </c>
    </row>
    <row r="10" spans="1:16" ht="12.75">
      <c r="B10">
        <v>-0.010489741446967871</v>
      </c>
      <c r="C10">
        <f t="shared" si="0"/>
        <v>1.131392513730449</v>
      </c>
      <c r="D10">
        <v>2</v>
      </c>
      <c r="I10">
        <f t="shared" si="1"/>
        <v>0.0010778843475376526</v>
      </c>
      <c r="N10">
        <v>0.01</v>
      </c>
      <c r="O10">
        <v>-0.01</v>
      </c>
      <c r="P10">
        <v>-0.0018666666666666669</v>
      </c>
    </row>
    <row r="11" spans="1:16" ht="12.75">
      <c r="B11">
        <v>-0.009411857099430222</v>
      </c>
      <c r="C11">
        <f t="shared" si="0"/>
        <v>1.5272201494845998</v>
      </c>
      <c r="D11">
        <v>3</v>
      </c>
      <c r="I11">
        <f t="shared" si="1"/>
        <v>0.0010778843475376526</v>
      </c>
      <c r="N11">
        <v>0.01</v>
      </c>
      <c r="O11">
        <v>-0.01</v>
      </c>
      <c r="P11">
        <v>-0.0018666666666666669</v>
      </c>
    </row>
    <row r="12" spans="1:16" ht="12.75">
      <c r="B12">
        <v>-0.008333972751892571</v>
      </c>
      <c r="C12">
        <f t="shared" si="0"/>
        <v>1.9806977608287752</v>
      </c>
      <c r="D12">
        <v>1</v>
      </c>
      <c r="I12">
        <f t="shared" si="1"/>
        <v>0.0010778843475376526</v>
      </c>
      <c r="N12">
        <v>0.01</v>
      </c>
      <c r="O12">
        <v>-0.01</v>
      </c>
      <c r="P12">
        <v>-0.0018666666666666669</v>
      </c>
    </row>
    <row r="13" spans="1:16" ht="12.75">
      <c r="B13">
        <v>-0.007256088404354919</v>
      </c>
      <c r="C13">
        <f t="shared" si="0"/>
        <v>2.4681013900952666</v>
      </c>
      <c r="D13">
        <v>0</v>
      </c>
      <c r="I13">
        <f t="shared" si="1"/>
        <v>0.0010778843475376526</v>
      </c>
      <c r="N13">
        <v>0.01</v>
      </c>
      <c r="O13">
        <v>-0.01</v>
      </c>
      <c r="P13">
        <v>-0.0018666666666666669</v>
      </c>
    </row>
    <row r="14" spans="1:16" ht="12.75">
      <c r="B14">
        <v>-0.006178204056817268</v>
      </c>
      <c r="C14">
        <f t="shared" si="0"/>
        <v>2.9548538381671294</v>
      </c>
      <c r="D14">
        <v>0</v>
      </c>
      <c r="I14">
        <f t="shared" si="1"/>
        <v>0.0010778843475376526</v>
      </c>
      <c r="N14">
        <v>0.01</v>
      </c>
      <c r="O14">
        <v>-0.01</v>
      </c>
      <c r="P14">
        <v>-0.0018666666666666669</v>
      </c>
    </row>
    <row r="15" spans="1:16" ht="12.75">
      <c r="B15">
        <v>-0.005100319709279618</v>
      </c>
      <c r="C15">
        <f t="shared" si="0"/>
        <v>3.3988909494963626</v>
      </c>
      <c r="D15">
        <v>3</v>
      </c>
      <c r="I15">
        <f t="shared" si="1"/>
        <v>0.0010778843475376526</v>
      </c>
      <c r="N15">
        <v>0.01</v>
      </c>
      <c r="O15">
        <v>-0.01</v>
      </c>
      <c r="P15">
        <v>-0.0018666666666666669</v>
      </c>
    </row>
    <row r="16" spans="1:16" ht="12.75">
      <c r="B16">
        <v>-0.0040224353617419675</v>
      </c>
      <c r="C16">
        <f t="shared" si="0"/>
        <v>3.7563554310939047</v>
      </c>
      <c r="D16">
        <v>1</v>
      </c>
      <c r="I16">
        <f t="shared" si="1"/>
        <v>0.0010778843475376526</v>
      </c>
      <c r="N16">
        <v>0.01</v>
      </c>
      <c r="O16">
        <v>-0.01</v>
      </c>
      <c r="P16">
        <v>-0.0018666666666666669</v>
      </c>
    </row>
    <row r="17" spans="1:16" ht="12.75">
      <c r="B17">
        <v>-0.0029445510142043175</v>
      </c>
      <c r="C17">
        <f t="shared" si="0"/>
        <v>3.9886354785496563</v>
      </c>
      <c r="D17">
        <v>3</v>
      </c>
      <c r="I17">
        <f t="shared" si="1"/>
        <v>0.0010778843475376526</v>
      </c>
      <c r="N17">
        <v>0.01</v>
      </c>
      <c r="O17">
        <v>-0.01</v>
      </c>
      <c r="P17">
        <v>-0.0018666666666666669</v>
      </c>
    </row>
    <row r="18" spans="1:16" ht="12.75">
      <c r="A18" t="str">
        <f>"0"</f>
        <v>0</v>
      </c>
      <c r="B18">
        <v>-0.0018666666666666669</v>
      </c>
      <c r="C18">
        <f t="shared" si="0"/>
        <v>4.0692112600946215</v>
      </c>
      <c r="D18">
        <v>3</v>
      </c>
      <c r="I18">
        <f t="shared" si="1"/>
        <v>0.0010778843475376526</v>
      </c>
      <c r="N18">
        <v>0.01</v>
      </c>
      <c r="O18">
        <v>-0.01</v>
      </c>
      <c r="P18">
        <v>-0.0018666666666666669</v>
      </c>
    </row>
    <row r="19" spans="1:16" ht="12.75">
      <c r="B19">
        <v>-0.0007887823191290164</v>
      </c>
      <c r="C19">
        <f t="shared" si="0"/>
        <v>3.9886354785496563</v>
      </c>
      <c r="D19">
        <v>9</v>
      </c>
      <c r="I19">
        <f t="shared" si="1"/>
        <v>0.0010778843475376526</v>
      </c>
      <c r="N19">
        <v>0.01</v>
      </c>
      <c r="O19">
        <v>-0.01</v>
      </c>
      <c r="P19">
        <v>-0.0018666666666666669</v>
      </c>
    </row>
    <row r="20" spans="1:16" ht="12.75">
      <c r="B20">
        <v>0.000289102028408634</v>
      </c>
      <c r="C20">
        <f t="shared" si="0"/>
        <v>3.7563554310939047</v>
      </c>
      <c r="D20">
        <v>6</v>
      </c>
      <c r="I20">
        <f t="shared" si="1"/>
        <v>0.0010778843475376526</v>
      </c>
      <c r="N20">
        <v>0.01</v>
      </c>
      <c r="O20">
        <v>-0.01</v>
      </c>
      <c r="P20">
        <v>-0.0018666666666666669</v>
      </c>
    </row>
    <row r="21" spans="1:16" ht="12.75">
      <c r="B21">
        <v>0.001366986375946285</v>
      </c>
      <c r="C21">
        <f t="shared" si="0"/>
        <v>3.3988909494963626</v>
      </c>
      <c r="D21">
        <v>2</v>
      </c>
      <c r="I21">
        <f t="shared" si="1"/>
        <v>0.0010778843475376526</v>
      </c>
      <c r="N21">
        <v>0.01</v>
      </c>
      <c r="O21">
        <v>-0.01</v>
      </c>
      <c r="P21">
        <v>-0.0018666666666666669</v>
      </c>
    </row>
    <row r="22" spans="1:16" ht="12.75">
      <c r="B22">
        <v>0.002444870723483935</v>
      </c>
      <c r="C22">
        <f t="shared" si="0"/>
        <v>2.9548538381671294</v>
      </c>
      <c r="D22">
        <v>2</v>
      </c>
      <c r="I22">
        <f t="shared" si="1"/>
        <v>0.0010778843475376526</v>
      </c>
      <c r="N22">
        <v>0.01</v>
      </c>
      <c r="O22">
        <v>-0.01</v>
      </c>
      <c r="P22">
        <v>-0.0018666666666666669</v>
      </c>
    </row>
    <row r="23" spans="1:16" ht="12.75">
      <c r="B23">
        <v>0.003522755071021586</v>
      </c>
      <c r="C23">
        <f t="shared" si="0"/>
        <v>2.4681013900952666</v>
      </c>
      <c r="D23">
        <v>6</v>
      </c>
      <c r="I23">
        <f t="shared" si="1"/>
        <v>0.0010778843475376526</v>
      </c>
      <c r="N23">
        <v>0.01</v>
      </c>
      <c r="O23">
        <v>-0.01</v>
      </c>
      <c r="P23">
        <v>-0.0018666666666666669</v>
      </c>
    </row>
    <row r="24" spans="1:16" ht="12.75">
      <c r="B24">
        <v>0.004600639418559237</v>
      </c>
      <c r="C24">
        <f t="shared" si="0"/>
        <v>1.9806977608287757</v>
      </c>
      <c r="D24">
        <v>3</v>
      </c>
      <c r="I24">
        <f t="shared" si="1"/>
        <v>0.0010778843475376526</v>
      </c>
      <c r="N24">
        <v>0.01</v>
      </c>
      <c r="O24">
        <v>-0.01</v>
      </c>
      <c r="P24">
        <v>-0.0018666666666666669</v>
      </c>
    </row>
    <row r="25" spans="1:16" ht="12.75">
      <c r="B25">
        <v>0.005678523766096888</v>
      </c>
      <c r="C25">
        <f t="shared" si="0"/>
        <v>1.5272201494846</v>
      </c>
      <c r="D25">
        <v>1</v>
      </c>
      <c r="I25">
        <f t="shared" si="1"/>
        <v>0.0010778843475376526</v>
      </c>
      <c r="N25">
        <v>0.01</v>
      </c>
      <c r="O25">
        <v>-0.01</v>
      </c>
      <c r="P25">
        <v>-0.0018666666666666669</v>
      </c>
    </row>
    <row r="26" spans="1:16" ht="12.75">
      <c r="B26">
        <v>0.006756408113634537</v>
      </c>
      <c r="C26">
        <f t="shared" si="0"/>
        <v>1.131392513730449</v>
      </c>
      <c r="D26">
        <v>0</v>
      </c>
      <c r="I26">
        <f t="shared" si="1"/>
        <v>0.0010778843475376526</v>
      </c>
      <c r="N26">
        <v>0.01</v>
      </c>
      <c r="O26">
        <v>-0.01</v>
      </c>
      <c r="P26">
        <v>-0.0018666666666666669</v>
      </c>
    </row>
    <row r="27" spans="1:16" ht="12.75">
      <c r="B27">
        <v>0.007834292461172187</v>
      </c>
      <c r="C27">
        <f t="shared" si="0"/>
        <v>0.8052916146691221</v>
      </c>
      <c r="D27">
        <v>0</v>
      </c>
      <c r="I27">
        <f t="shared" si="1"/>
        <v>0.0010778843475376526</v>
      </c>
      <c r="N27">
        <v>0.01</v>
      </c>
      <c r="O27">
        <v>-0.01</v>
      </c>
      <c r="P27">
        <v>-0.0018666666666666669</v>
      </c>
    </row>
    <row r="28" spans="1:16" ht="12.75">
      <c r="A28" t="str">
        <f>"2s"</f>
        <v>2s</v>
      </c>
      <c r="B28">
        <v>0.008912176808709838</v>
      </c>
      <c r="C28">
        <f t="shared" si="0"/>
        <v>0.5507078584345192</v>
      </c>
      <c r="D28">
        <v>0</v>
      </c>
      <c r="I28">
        <f t="shared" si="1"/>
        <v>0.0010778843475376526</v>
      </c>
      <c r="N28">
        <v>0.01</v>
      </c>
      <c r="O28">
        <v>-0.01</v>
      </c>
      <c r="P28">
        <v>-0.0018666666666666669</v>
      </c>
    </row>
    <row r="29" spans="1:16" ht="12.75">
      <c r="B29">
        <v>0.009990061156247489</v>
      </c>
      <c r="C29">
        <f t="shared" si="0"/>
        <v>0.36184084703156133</v>
      </c>
      <c r="D29">
        <v>0</v>
      </c>
      <c r="I29">
        <f t="shared" si="1"/>
        <v>0.0010778843475376526</v>
      </c>
      <c r="N29">
        <v>0.01</v>
      </c>
      <c r="O29">
        <v>-0.01</v>
      </c>
      <c r="P29">
        <v>-0.0018666666666666669</v>
      </c>
    </row>
    <row r="30" spans="1:16" ht="12.75">
      <c r="B30">
        <v>0.01106794550378514</v>
      </c>
      <c r="C30">
        <f t="shared" si="0"/>
        <v>0.228424209007398</v>
      </c>
      <c r="D30">
        <v>0</v>
      </c>
      <c r="I30">
        <f t="shared" si="1"/>
        <v>0.0010778843475376526</v>
      </c>
      <c r="N30">
        <v>0.01</v>
      </c>
      <c r="O30">
        <v>-0.01</v>
      </c>
      <c r="P30">
        <v>-0.0018666666666666669</v>
      </c>
    </row>
    <row r="31" spans="1:16" ht="12.75">
      <c r="B31">
        <v>0.012145829851322789</v>
      </c>
      <c r="C31">
        <f t="shared" si="0"/>
        <v>0.13854628618359363</v>
      </c>
      <c r="D31">
        <v>0</v>
      </c>
      <c r="I31">
        <f t="shared" si="1"/>
        <v>0.0010778843475376526</v>
      </c>
      <c r="N31">
        <v>0.01</v>
      </c>
      <c r="O31">
        <v>-0.01</v>
      </c>
      <c r="P31">
        <v>-0.0018666666666666669</v>
      </c>
    </row>
    <row r="32" spans="1:16" ht="12.75">
      <c r="B32">
        <v>0.013223714198860441</v>
      </c>
      <c r="C32">
        <f t="shared" si="0"/>
        <v>0.08073760614639575</v>
      </c>
      <c r="D32">
        <v>0</v>
      </c>
      <c r="I32">
        <f t="shared" si="1"/>
        <v>0.0010778843475376526</v>
      </c>
      <c r="N32">
        <v>0.01</v>
      </c>
      <c r="O32">
        <v>-0.01</v>
      </c>
      <c r="P32">
        <v>-0.0018666666666666669</v>
      </c>
    </row>
    <row r="33" spans="1:16" ht="12.75">
      <c r="A33" t="str">
        <f>"3s"</f>
        <v>3s</v>
      </c>
      <c r="B33">
        <v>0.01430159854639809</v>
      </c>
      <c r="C33">
        <f t="shared" si="0"/>
        <v>0.04520485380176776</v>
      </c>
      <c r="D33">
        <v>0</v>
      </c>
      <c r="I33">
        <f t="shared" si="1"/>
        <v>0.0010778843475376526</v>
      </c>
      <c r="N33">
        <v>0.01</v>
      </c>
      <c r="O33">
        <v>-0.01</v>
      </c>
      <c r="P33">
        <v>-0.0018666666666666669</v>
      </c>
    </row>
    <row r="34" spans="14:16" ht="12.75">
      <c r="N34">
        <v>0.01</v>
      </c>
      <c r="O34">
        <v>-0.01</v>
      </c>
      <c r="P34">
        <v>-0.0018666666666666669</v>
      </c>
    </row>
    <row r="35" spans="14:16" ht="12.75">
      <c r="N35">
        <v>0.01</v>
      </c>
      <c r="O35">
        <v>-0.01</v>
      </c>
      <c r="P35">
        <v>-0.0018666666666666669</v>
      </c>
    </row>
    <row r="36" spans="14:16" ht="12.75">
      <c r="N36">
        <v>0.01</v>
      </c>
      <c r="O36">
        <v>-0.01</v>
      </c>
      <c r="P36">
        <v>-0.0018666666666666669</v>
      </c>
    </row>
    <row r="37" spans="14:16" ht="12.75">
      <c r="N37">
        <v>0.01</v>
      </c>
      <c r="O37">
        <v>-0.01</v>
      </c>
      <c r="P37">
        <v>-0.0018666666666666669</v>
      </c>
    </row>
    <row r="38" spans="14:16" ht="12.75">
      <c r="N38">
        <v>0.01</v>
      </c>
      <c r="O38">
        <v>-0.01</v>
      </c>
      <c r="P38">
        <v>-0.0018666666666666669</v>
      </c>
    </row>
    <row r="39" spans="14:16" ht="12.75">
      <c r="N39">
        <v>0.01</v>
      </c>
      <c r="O39">
        <v>-0.01</v>
      </c>
      <c r="P39">
        <v>-0.0018666666666666669</v>
      </c>
    </row>
    <row r="40" spans="14:16" ht="12.75">
      <c r="N40">
        <v>0.01</v>
      </c>
      <c r="O40">
        <v>-0.01</v>
      </c>
      <c r="P40">
        <v>-0.0018666666666666669</v>
      </c>
    </row>
    <row r="41" spans="14:16" ht="12.75">
      <c r="N41">
        <v>0.01</v>
      </c>
      <c r="O41">
        <v>-0.01</v>
      </c>
      <c r="P41">
        <v>-0.0018666666666666669</v>
      </c>
    </row>
    <row r="42" spans="14:16" ht="12.75">
      <c r="N42">
        <v>0.01</v>
      </c>
      <c r="O42">
        <v>-0.01</v>
      </c>
      <c r="P42">
        <v>-0.0018666666666666669</v>
      </c>
    </row>
    <row r="43" spans="14:16" ht="12.75">
      <c r="N43">
        <v>0.01</v>
      </c>
      <c r="O43">
        <v>-0.01</v>
      </c>
      <c r="P43">
        <v>-0.0018666666666666669</v>
      </c>
    </row>
    <row r="44" spans="14:16" ht="12.75">
      <c r="N44">
        <v>0.01</v>
      </c>
      <c r="O44">
        <v>-0.01</v>
      </c>
      <c r="P44">
        <v>-0.0018666666666666669</v>
      </c>
    </row>
    <row r="45" spans="14:16" ht="12.75">
      <c r="N45">
        <v>0.01</v>
      </c>
      <c r="O45">
        <v>-0.01</v>
      </c>
      <c r="P45">
        <v>-0.0018666666666666669</v>
      </c>
    </row>
    <row r="46" spans="14:16" ht="12.75">
      <c r="N46">
        <v>0.01</v>
      </c>
      <c r="O46">
        <v>-0.01</v>
      </c>
      <c r="P46">
        <v>-0.0018666666666666669</v>
      </c>
    </row>
    <row r="47" spans="14:16" ht="12.75">
      <c r="N47">
        <v>0.01</v>
      </c>
      <c r="O47">
        <v>-0.01</v>
      </c>
      <c r="P47">
        <v>-0.0018666666666666669</v>
      </c>
    </row>
    <row r="48" spans="14:16" ht="12.75">
      <c r="N48">
        <v>0.01</v>
      </c>
      <c r="O48">
        <v>-0.01</v>
      </c>
      <c r="P48">
        <v>-0.0018666666666666669</v>
      </c>
    </row>
    <row r="49" spans="14:16" ht="12.75">
      <c r="N49">
        <v>0.01</v>
      </c>
      <c r="O49">
        <v>-0.01</v>
      </c>
      <c r="P49">
        <v>-0.0018666666666666669</v>
      </c>
    </row>
    <row r="50" spans="14:16" ht="12.75">
      <c r="N50">
        <v>0.01</v>
      </c>
      <c r="O50">
        <v>-0.01</v>
      </c>
      <c r="P50">
        <v>-0.0018666666666666669</v>
      </c>
    </row>
    <row r="51" spans="14:16" ht="12.75">
      <c r="N51">
        <v>0.01</v>
      </c>
      <c r="O51">
        <v>-0.01</v>
      </c>
      <c r="P51">
        <v>-0.0018666666666666669</v>
      </c>
    </row>
    <row r="52" spans="14:16" ht="12.75">
      <c r="N52">
        <v>0.01</v>
      </c>
      <c r="O52">
        <v>-0.01</v>
      </c>
      <c r="P52">
        <v>-0.0018666666666666669</v>
      </c>
    </row>
    <row r="53" spans="14:16" ht="12.75">
      <c r="N53">
        <v>0.01</v>
      </c>
      <c r="O53">
        <v>-0.01</v>
      </c>
      <c r="P53">
        <v>-0.0018666666666666669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