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<sst xmlns="http://schemas.openxmlformats.org/spreadsheetml/2006/main" count="529" uniqueCount="151">
  <si>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</si>
  <si>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</si>
  <si>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</si>
  <si>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</si>
  <si>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</si>
  <si>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</si>
  <si>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</si>
  <si>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</si>
  <si>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</si>
  <si>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</si>
  <si>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</si>
  <si>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</si>
  <si>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</si>
  <si>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</si>
  <si>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</si>
  <si>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</si>
  <si>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</si>
  <si>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</si>
  <si>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</si>
  <si>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</si>
  <si>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</si>
  <si>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</si>
  <si>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</si>
  <si>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</si>
  <si>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</si>
  <si>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</si>
  <si>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</si>
  <si>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</si>
  <si>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</si>
  <si>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</si>
  <si>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</si>
  <si>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</si>
  <si>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</si>
  <si>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</si>
  <si>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</si>
  <si>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</si>
  <si>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</si>
  <si>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</si>
  <si>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</si>
  <si>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</si>
  <si>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</si>
  <si>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</si>
  <si>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</si>
  <si>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</si>
  <si>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</si>
  <si>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</si>
  <si>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</si>
  <si>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 POCKETS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</si>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</sst>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Nominal!$F$47:$F$141</c:f>
              <c:numCache>
                <c:ptCount val="95"/>
                <c:pt idx="0">
                  <c:v>-0.1771</c:v>
                </c:pt>
                <c:pt idx="1">
                  <c:v>-0.1164</c:v>
                </c:pt>
                <c:pt idx="2">
                  <c:v>-0.0897</c:v>
                </c:pt>
                <c:pt idx="3">
                  <c:v>-0.0752</c:v>
                </c:pt>
                <c:pt idx="4">
                  <c:v>-0.0643</c:v>
                </c:pt>
                <c:pt idx="5">
                  <c:v>-0.0619</c:v>
                </c:pt>
                <c:pt idx="6">
                  <c:v>-0.031</c:v>
                </c:pt>
                <c:pt idx="7">
                  <c:v>-0.021</c:v>
                </c:pt>
                <c:pt idx="8">
                  <c:v>-0.0172</c:v>
                </c:pt>
                <c:pt idx="9">
                  <c:v>-0.0094</c:v>
                </c:pt>
                <c:pt idx="10">
                  <c:v>-0.008</c:v>
                </c:pt>
                <c:pt idx="11">
                  <c:v>-0.012</c:v>
                </c:pt>
                <c:pt idx="12">
                  <c:v>-0.0003</c:v>
                </c:pt>
                <c:pt idx="13">
                  <c:v>0.0037</c:v>
                </c:pt>
                <c:pt idx="14">
                  <c:v>-0.0772</c:v>
                </c:pt>
                <c:pt idx="15">
                  <c:v>-0.0678</c:v>
                </c:pt>
                <c:pt idx="16">
                  <c:v>-0.0781</c:v>
                </c:pt>
                <c:pt idx="17">
                  <c:v>0.0164</c:v>
                </c:pt>
                <c:pt idx="18">
                  <c:v>0.0809</c:v>
                </c:pt>
                <c:pt idx="19">
                  <c:v>-0.0753</c:v>
                </c:pt>
                <c:pt idx="20">
                  <c:v>-0.099</c:v>
                </c:pt>
                <c:pt idx="21">
                  <c:v>-0.0629</c:v>
                </c:pt>
                <c:pt idx="22">
                  <c:v>-0.0528</c:v>
                </c:pt>
                <c:pt idx="23">
                  <c:v>-0.0899</c:v>
                </c:pt>
                <c:pt idx="24">
                  <c:v>-0.0736</c:v>
                </c:pt>
                <c:pt idx="25">
                  <c:v>0.0627</c:v>
                </c:pt>
                <c:pt idx="26">
                  <c:v>-0.0992</c:v>
                </c:pt>
                <c:pt idx="27">
                  <c:v>-0.0725</c:v>
                </c:pt>
                <c:pt idx="28">
                  <c:v>-0.0737</c:v>
                </c:pt>
                <c:pt idx="29">
                  <c:v>-0.0844</c:v>
                </c:pt>
                <c:pt idx="30">
                  <c:v>0.0646</c:v>
                </c:pt>
                <c:pt idx="31">
                  <c:v>0.0691</c:v>
                </c:pt>
                <c:pt idx="32">
                  <c:v>-0.1338</c:v>
                </c:pt>
                <c:pt idx="33">
                  <c:v>-0.1161</c:v>
                </c:pt>
                <c:pt idx="34">
                  <c:v>0.0577</c:v>
                </c:pt>
                <c:pt idx="35">
                  <c:v>0.0636</c:v>
                </c:pt>
                <c:pt idx="36">
                  <c:v>0.0639</c:v>
                </c:pt>
                <c:pt idx="37">
                  <c:v>0.0692</c:v>
                </c:pt>
                <c:pt idx="38">
                  <c:v>0.0639</c:v>
                </c:pt>
                <c:pt idx="39">
                  <c:v>0.0603</c:v>
                </c:pt>
                <c:pt idx="40">
                  <c:v>0.1282</c:v>
                </c:pt>
                <c:pt idx="41">
                  <c:v>-0.0003</c:v>
                </c:pt>
                <c:pt idx="42">
                  <c:v>-0.123</c:v>
                </c:pt>
                <c:pt idx="43">
                  <c:v>-0.0489</c:v>
                </c:pt>
                <c:pt idx="44">
                  <c:v>-0.0674</c:v>
                </c:pt>
                <c:pt idx="45">
                  <c:v>0.0681</c:v>
                </c:pt>
                <c:pt idx="46">
                  <c:v>-0.02</c:v>
                </c:pt>
                <c:pt idx="47">
                  <c:v>-0.0233</c:v>
                </c:pt>
                <c:pt idx="48">
                  <c:v>-0.0092</c:v>
                </c:pt>
                <c:pt idx="49">
                  <c:v>-0.1292</c:v>
                </c:pt>
                <c:pt idx="50">
                  <c:v>-0.1619</c:v>
                </c:pt>
                <c:pt idx="51">
                  <c:v>-0.1186</c:v>
                </c:pt>
                <c:pt idx="52">
                  <c:v>-0.0727</c:v>
                </c:pt>
                <c:pt idx="53">
                  <c:v>-0.0515</c:v>
                </c:pt>
                <c:pt idx="54">
                  <c:v>-0.0586</c:v>
                </c:pt>
                <c:pt idx="55">
                  <c:v>-0.0695</c:v>
                </c:pt>
                <c:pt idx="56">
                  <c:v>-0.1013</c:v>
                </c:pt>
                <c:pt idx="57">
                  <c:v>-0.1033</c:v>
                </c:pt>
                <c:pt idx="58">
                  <c:v>-0.1211</c:v>
                </c:pt>
                <c:pt idx="59">
                  <c:v>-0.1074</c:v>
                </c:pt>
                <c:pt idx="60">
                  <c:v>-0.0236</c:v>
                </c:pt>
                <c:pt idx="61">
                  <c:v>-0.0347</c:v>
                </c:pt>
                <c:pt idx="62">
                  <c:v>-0.0701</c:v>
                </c:pt>
                <c:pt idx="63">
                  <c:v>-0.0806</c:v>
                </c:pt>
                <c:pt idx="64">
                  <c:v>-0.0515</c:v>
                </c:pt>
                <c:pt idx="65">
                  <c:v>-0.0657</c:v>
                </c:pt>
                <c:pt idx="66">
                  <c:v>-0.0863</c:v>
                </c:pt>
                <c:pt idx="67">
                  <c:v>-0.0841</c:v>
                </c:pt>
                <c:pt idx="68">
                  <c:v>0.1984</c:v>
                </c:pt>
                <c:pt idx="69">
                  <c:v>0.201</c:v>
                </c:pt>
                <c:pt idx="70">
                  <c:v>0.1981</c:v>
                </c:pt>
                <c:pt idx="71">
                  <c:v>0.1993</c:v>
                </c:pt>
                <c:pt idx="72">
                  <c:v>0.2066</c:v>
                </c:pt>
                <c:pt idx="73">
                  <c:v>0.2042</c:v>
                </c:pt>
                <c:pt idx="74">
                  <c:v>0.206</c:v>
                </c:pt>
                <c:pt idx="75">
                  <c:v>0.2029</c:v>
                </c:pt>
                <c:pt idx="76">
                  <c:v>0.2066</c:v>
                </c:pt>
                <c:pt idx="77">
                  <c:v>0.2045</c:v>
                </c:pt>
                <c:pt idx="78">
                  <c:v>0.0148</c:v>
                </c:pt>
                <c:pt idx="79">
                  <c:v>-0.107</c:v>
                </c:pt>
                <c:pt idx="80">
                  <c:v>-0.0415</c:v>
                </c:pt>
                <c:pt idx="81">
                  <c:v>-0.0345</c:v>
                </c:pt>
                <c:pt idx="82">
                  <c:v>-0.1275</c:v>
                </c:pt>
                <c:pt idx="83">
                  <c:v>-0.0381</c:v>
                </c:pt>
                <c:pt idx="84">
                  <c:v>-0.0179</c:v>
                </c:pt>
                <c:pt idx="85">
                  <c:v>-0.0593</c:v>
                </c:pt>
                <c:pt idx="86">
                  <c:v>-0.0322</c:v>
                </c:pt>
                <c:pt idx="87">
                  <c:v>-0.0515</c:v>
                </c:pt>
                <c:pt idx="88">
                  <c:v>-0.0698</c:v>
                </c:pt>
                <c:pt idx="89">
                  <c:v>-0.0779</c:v>
                </c:pt>
                <c:pt idx="90">
                  <c:v>-0.0778</c:v>
                </c:pt>
                <c:pt idx="91">
                  <c:v>-0.0688</c:v>
                </c:pt>
                <c:pt idx="92">
                  <c:v>-0.096</c:v>
                </c:pt>
                <c:pt idx="93">
                  <c:v>-0.0672</c:v>
                </c:pt>
                <c:pt idx="94">
                  <c:v>-0.0268</c:v>
                </c:pt>
              </c:numCache>
            </c:numRef>
          </c:val>
          <c:smooth val="0"/>
        </c:ser>
        <c:marker val="1"/>
        <c:axId val="61352985"/>
        <c:axId val="15305954"/>
      </c:lineChart>
      <c:catAx>
        <c:axId val="61352985"/>
        <c:scaling>
          <c:orientation val="minMax"/>
        </c:scaling>
        <c:axPos val="b"/>
        <c:delete val="1"/>
        <c:majorTickMark val="out"/>
        <c:minorTickMark val="none"/>
        <c:tickLblPos val="nextTo"/>
        <c:crossAx val="15305954"/>
        <c:crosses val="autoZero"/>
        <c:auto val="1"/>
        <c:lblOffset val="100"/>
        <c:noMultiLvlLbl val="0"/>
      </c:catAx>
      <c:valAx>
        <c:axId val="15305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5298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66699243"/>
        <c:axId val="6342227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33929573"/>
        <c:axId val="36930702"/>
      </c:scatterChart>
      <c:val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2276"/>
        <c:crosses val="max"/>
        <c:crossBetween val="midCat"/>
        <c:dispUnits/>
      </c:valAx>
      <c:valAx>
        <c:axId val="63422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9243"/>
        <c:crosses val="max"/>
        <c:crossBetween val="midCat"/>
        <c:dispUnits/>
      </c:valAx>
      <c:valAx>
        <c:axId val="33929573"/>
        <c:scaling>
          <c:orientation val="minMax"/>
        </c:scaling>
        <c:axPos val="b"/>
        <c:delete val="1"/>
        <c:majorTickMark val="in"/>
        <c:minorTickMark val="none"/>
        <c:tickLblPos val="nextTo"/>
        <c:crossAx val="36930702"/>
        <c:crosses val="max"/>
        <c:crossBetween val="midCat"/>
        <c:dispUnits/>
      </c:valAx>
      <c:valAx>
        <c:axId val="369307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9295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35859"/>
        <c:axId val="318227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val>
          <c:smooth val="0"/>
        </c:ser>
        <c:axId val="17969133"/>
        <c:axId val="27504470"/>
      </c:lineChart>
      <c:catAx>
        <c:axId val="3535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822732"/>
        <c:crosses val="autoZero"/>
        <c:auto val="0"/>
        <c:lblOffset val="100"/>
        <c:tickLblSkip val="1"/>
        <c:noMultiLvlLbl val="0"/>
      </c:catAx>
      <c:valAx>
        <c:axId val="318227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5859"/>
        <c:crossesAt val="1"/>
        <c:crossBetween val="between"/>
        <c:dispUnits/>
      </c:valAx>
      <c:catAx>
        <c:axId val="17969133"/>
        <c:scaling>
          <c:orientation val="minMax"/>
        </c:scaling>
        <c:axPos val="b"/>
        <c:delete val="1"/>
        <c:majorTickMark val="in"/>
        <c:minorTickMark val="none"/>
        <c:tickLblPos val="nextTo"/>
        <c:crossAx val="27504470"/>
        <c:crosses val="autoZero"/>
        <c:auto val="0"/>
        <c:lblOffset val="100"/>
        <c:tickLblSkip val="1"/>
        <c:noMultiLvlLbl val="0"/>
      </c:catAx>
      <c:valAx>
        <c:axId val="275044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9691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Nominal!$F$47:$F$141</c:f>
              <c:numCache/>
            </c:numRef>
          </c:val>
        </c:ser>
        <c:axId val="46213639"/>
        <c:axId val="13269568"/>
      </c:areaChart>
      <c:catAx>
        <c:axId val="46213639"/>
        <c:scaling>
          <c:orientation val="minMax"/>
        </c:scaling>
        <c:axPos val="b"/>
        <c:delete val="1"/>
        <c:majorTickMark val="out"/>
        <c:minorTickMark val="none"/>
        <c:tickLblPos val="nextTo"/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1363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317249"/>
        <c:axId val="10931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val>
          <c:smooth val="0"/>
        </c:ser>
        <c:axId val="9838747"/>
        <c:axId val="21439860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93194"/>
        <c:crosses val="autoZero"/>
        <c:auto val="0"/>
        <c:lblOffset val="100"/>
        <c:tickLblSkip val="1"/>
        <c:noMultiLvlLbl val="0"/>
      </c:catAx>
      <c:valAx>
        <c:axId val="10931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317249"/>
        <c:crossesAt val="1"/>
        <c:crossBetween val="between"/>
        <c:dispUnits/>
      </c:valAx>
      <c:catAx>
        <c:axId val="9838747"/>
        <c:scaling>
          <c:orientation val="minMax"/>
        </c:scaling>
        <c:axPos val="b"/>
        <c:delete val="1"/>
        <c:majorTickMark val="in"/>
        <c:minorTickMark val="none"/>
        <c:tickLblPos val="nextTo"/>
        <c:crossAx val="21439860"/>
        <c:crosses val="autoZero"/>
        <c:auto val="0"/>
        <c:lblOffset val="100"/>
        <c:tickLblSkip val="1"/>
        <c:noMultiLvlLbl val="0"/>
      </c:catAx>
      <c:valAx>
        <c:axId val="214398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8387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Nominal!$F$47:$F$141</c:f>
              <c:numCache>
                <c:ptCount val="95"/>
                <c:pt idx="0">
                  <c:v>-0.1771</c:v>
                </c:pt>
                <c:pt idx="1">
                  <c:v>-0.1164</c:v>
                </c:pt>
                <c:pt idx="2">
                  <c:v>-0.0897</c:v>
                </c:pt>
                <c:pt idx="3">
                  <c:v>-0.0752</c:v>
                </c:pt>
                <c:pt idx="4">
                  <c:v>-0.0643</c:v>
                </c:pt>
                <c:pt idx="5">
                  <c:v>-0.0619</c:v>
                </c:pt>
                <c:pt idx="6">
                  <c:v>-0.031</c:v>
                </c:pt>
                <c:pt idx="7">
                  <c:v>-0.021</c:v>
                </c:pt>
                <c:pt idx="8">
                  <c:v>-0.0172</c:v>
                </c:pt>
                <c:pt idx="9">
                  <c:v>-0.0094</c:v>
                </c:pt>
                <c:pt idx="10">
                  <c:v>-0.008</c:v>
                </c:pt>
                <c:pt idx="11">
                  <c:v>-0.012</c:v>
                </c:pt>
                <c:pt idx="12">
                  <c:v>-0.0003</c:v>
                </c:pt>
                <c:pt idx="13">
                  <c:v>0.0037</c:v>
                </c:pt>
                <c:pt idx="14">
                  <c:v>-0.0772</c:v>
                </c:pt>
                <c:pt idx="15">
                  <c:v>-0.0678</c:v>
                </c:pt>
                <c:pt idx="16">
                  <c:v>-0.0781</c:v>
                </c:pt>
                <c:pt idx="17">
                  <c:v>0.0164</c:v>
                </c:pt>
                <c:pt idx="18">
                  <c:v>0.0809</c:v>
                </c:pt>
                <c:pt idx="19">
                  <c:v>-0.0753</c:v>
                </c:pt>
                <c:pt idx="20">
                  <c:v>-0.099</c:v>
                </c:pt>
                <c:pt idx="21">
                  <c:v>-0.0629</c:v>
                </c:pt>
                <c:pt idx="22">
                  <c:v>-0.0528</c:v>
                </c:pt>
                <c:pt idx="23">
                  <c:v>-0.0899</c:v>
                </c:pt>
                <c:pt idx="24">
                  <c:v>-0.0736</c:v>
                </c:pt>
                <c:pt idx="25">
                  <c:v>0.0627</c:v>
                </c:pt>
                <c:pt idx="26">
                  <c:v>-0.0992</c:v>
                </c:pt>
                <c:pt idx="27">
                  <c:v>-0.0725</c:v>
                </c:pt>
                <c:pt idx="28">
                  <c:v>-0.0737</c:v>
                </c:pt>
                <c:pt idx="29">
                  <c:v>-0.0844</c:v>
                </c:pt>
                <c:pt idx="30">
                  <c:v>0.0646</c:v>
                </c:pt>
                <c:pt idx="31">
                  <c:v>0.0691</c:v>
                </c:pt>
                <c:pt idx="32">
                  <c:v>-0.1338</c:v>
                </c:pt>
                <c:pt idx="33">
                  <c:v>-0.1161</c:v>
                </c:pt>
                <c:pt idx="34">
                  <c:v>0.0577</c:v>
                </c:pt>
                <c:pt idx="35">
                  <c:v>0.0636</c:v>
                </c:pt>
                <c:pt idx="36">
                  <c:v>0.0639</c:v>
                </c:pt>
                <c:pt idx="37">
                  <c:v>0.0692</c:v>
                </c:pt>
                <c:pt idx="38">
                  <c:v>0.0639</c:v>
                </c:pt>
                <c:pt idx="39">
                  <c:v>0.0603</c:v>
                </c:pt>
                <c:pt idx="40">
                  <c:v>0.1282</c:v>
                </c:pt>
                <c:pt idx="41">
                  <c:v>-0.0003</c:v>
                </c:pt>
                <c:pt idx="42">
                  <c:v>-0.123</c:v>
                </c:pt>
                <c:pt idx="43">
                  <c:v>-0.0489</c:v>
                </c:pt>
                <c:pt idx="44">
                  <c:v>-0.0674</c:v>
                </c:pt>
                <c:pt idx="45">
                  <c:v>0.0681</c:v>
                </c:pt>
                <c:pt idx="46">
                  <c:v>-0.02</c:v>
                </c:pt>
                <c:pt idx="47">
                  <c:v>-0.0233</c:v>
                </c:pt>
                <c:pt idx="48">
                  <c:v>-0.0092</c:v>
                </c:pt>
                <c:pt idx="49">
                  <c:v>-0.1292</c:v>
                </c:pt>
                <c:pt idx="50">
                  <c:v>-0.1619</c:v>
                </c:pt>
                <c:pt idx="51">
                  <c:v>-0.1186</c:v>
                </c:pt>
                <c:pt idx="52">
                  <c:v>-0.0727</c:v>
                </c:pt>
                <c:pt idx="53">
                  <c:v>-0.0515</c:v>
                </c:pt>
                <c:pt idx="54">
                  <c:v>-0.0586</c:v>
                </c:pt>
                <c:pt idx="55">
                  <c:v>-0.0695</c:v>
                </c:pt>
                <c:pt idx="56">
                  <c:v>-0.1013</c:v>
                </c:pt>
                <c:pt idx="57">
                  <c:v>-0.1033</c:v>
                </c:pt>
                <c:pt idx="58">
                  <c:v>-0.1211</c:v>
                </c:pt>
                <c:pt idx="59">
                  <c:v>-0.1074</c:v>
                </c:pt>
                <c:pt idx="60">
                  <c:v>-0.0236</c:v>
                </c:pt>
                <c:pt idx="61">
                  <c:v>-0.0347</c:v>
                </c:pt>
                <c:pt idx="62">
                  <c:v>-0.0701</c:v>
                </c:pt>
                <c:pt idx="63">
                  <c:v>-0.0806</c:v>
                </c:pt>
                <c:pt idx="64">
                  <c:v>-0.0515</c:v>
                </c:pt>
                <c:pt idx="65">
                  <c:v>-0.0657</c:v>
                </c:pt>
                <c:pt idx="66">
                  <c:v>-0.0863</c:v>
                </c:pt>
                <c:pt idx="67">
                  <c:v>-0.0841</c:v>
                </c:pt>
                <c:pt idx="68">
                  <c:v>0.1984</c:v>
                </c:pt>
                <c:pt idx="69">
                  <c:v>0.201</c:v>
                </c:pt>
                <c:pt idx="70">
                  <c:v>0.1981</c:v>
                </c:pt>
                <c:pt idx="71">
                  <c:v>0.1993</c:v>
                </c:pt>
                <c:pt idx="72">
                  <c:v>0.2066</c:v>
                </c:pt>
                <c:pt idx="73">
                  <c:v>0.2042</c:v>
                </c:pt>
                <c:pt idx="74">
                  <c:v>0.206</c:v>
                </c:pt>
                <c:pt idx="75">
                  <c:v>0.2029</c:v>
                </c:pt>
                <c:pt idx="76">
                  <c:v>0.2066</c:v>
                </c:pt>
                <c:pt idx="77">
                  <c:v>0.2045</c:v>
                </c:pt>
                <c:pt idx="78">
                  <c:v>0.0148</c:v>
                </c:pt>
                <c:pt idx="79">
                  <c:v>-0.107</c:v>
                </c:pt>
                <c:pt idx="80">
                  <c:v>-0.0415</c:v>
                </c:pt>
                <c:pt idx="81">
                  <c:v>-0.0345</c:v>
                </c:pt>
                <c:pt idx="82">
                  <c:v>-0.1275</c:v>
                </c:pt>
                <c:pt idx="83">
                  <c:v>-0.0381</c:v>
                </c:pt>
                <c:pt idx="84">
                  <c:v>-0.0179</c:v>
                </c:pt>
                <c:pt idx="85">
                  <c:v>-0.0593</c:v>
                </c:pt>
                <c:pt idx="86">
                  <c:v>-0.0322</c:v>
                </c:pt>
                <c:pt idx="87">
                  <c:v>-0.0515</c:v>
                </c:pt>
                <c:pt idx="88">
                  <c:v>-0.0698</c:v>
                </c:pt>
                <c:pt idx="89">
                  <c:v>-0.0779</c:v>
                </c:pt>
                <c:pt idx="90">
                  <c:v>-0.0778</c:v>
                </c:pt>
                <c:pt idx="91">
                  <c:v>-0.0688</c:v>
                </c:pt>
                <c:pt idx="92">
                  <c:v>-0.096</c:v>
                </c:pt>
                <c:pt idx="93">
                  <c:v>-0.0672</c:v>
                </c:pt>
                <c:pt idx="94">
                  <c:v>-0.0268</c:v>
                </c:pt>
              </c:numCache>
            </c:numRef>
          </c:val>
          <c:smooth val="1"/>
        </c:ser>
        <c:axId val="58741013"/>
        <c:axId val="58907070"/>
      </c:lineChart>
      <c:catAx>
        <c:axId val="5874101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8907070"/>
        <c:crosses val="autoZero"/>
        <c:auto val="0"/>
        <c:lblOffset val="100"/>
        <c:tickLblSkip val="1"/>
        <c:noMultiLvlLbl val="0"/>
      </c:catAx>
      <c:valAx>
        <c:axId val="589070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7410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401583"/>
        <c:axId val="67433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val>
          <c:smooth val="0"/>
        </c:ser>
        <c:axId val="60690025"/>
        <c:axId val="9339314"/>
      </c:line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743336"/>
        <c:crosses val="autoZero"/>
        <c:auto val="0"/>
        <c:lblOffset val="100"/>
        <c:tickLblSkip val="1"/>
        <c:noMultiLvlLbl val="0"/>
      </c:catAx>
      <c:valAx>
        <c:axId val="67433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01583"/>
        <c:crossesAt val="1"/>
        <c:crossBetween val="between"/>
        <c:dispUnits/>
      </c:valAx>
      <c:catAx>
        <c:axId val="60690025"/>
        <c:scaling>
          <c:orientation val="minMax"/>
        </c:scaling>
        <c:axPos val="b"/>
        <c:delete val="1"/>
        <c:majorTickMark val="in"/>
        <c:minorTickMark val="none"/>
        <c:tickLblPos val="nextTo"/>
        <c:crossAx val="9339314"/>
        <c:crosses val="autoZero"/>
        <c:auto val="0"/>
        <c:lblOffset val="100"/>
        <c:tickLblSkip val="1"/>
        <c:noMultiLvlLbl val="0"/>
      </c:catAx>
      <c:valAx>
        <c:axId val="93393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6900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Nominal!$F$47:$F$141</c:f>
              <c:numCache>
                <c:ptCount val="95"/>
                <c:pt idx="0">
                  <c:v>-0.1771</c:v>
                </c:pt>
                <c:pt idx="1">
                  <c:v>-0.1164</c:v>
                </c:pt>
                <c:pt idx="2">
                  <c:v>-0.0897</c:v>
                </c:pt>
                <c:pt idx="3">
                  <c:v>-0.0752</c:v>
                </c:pt>
                <c:pt idx="4">
                  <c:v>-0.0643</c:v>
                </c:pt>
                <c:pt idx="5">
                  <c:v>-0.0619</c:v>
                </c:pt>
                <c:pt idx="6">
                  <c:v>-0.031</c:v>
                </c:pt>
                <c:pt idx="7">
                  <c:v>-0.021</c:v>
                </c:pt>
                <c:pt idx="8">
                  <c:v>-0.0172</c:v>
                </c:pt>
                <c:pt idx="9">
                  <c:v>-0.0094</c:v>
                </c:pt>
                <c:pt idx="10">
                  <c:v>-0.008</c:v>
                </c:pt>
                <c:pt idx="11">
                  <c:v>-0.012</c:v>
                </c:pt>
                <c:pt idx="12">
                  <c:v>-0.0003</c:v>
                </c:pt>
                <c:pt idx="13">
                  <c:v>0.0037</c:v>
                </c:pt>
                <c:pt idx="14">
                  <c:v>-0.0772</c:v>
                </c:pt>
                <c:pt idx="15">
                  <c:v>-0.0678</c:v>
                </c:pt>
                <c:pt idx="16">
                  <c:v>-0.0781</c:v>
                </c:pt>
                <c:pt idx="17">
                  <c:v>0.0164</c:v>
                </c:pt>
                <c:pt idx="18">
                  <c:v>0.0809</c:v>
                </c:pt>
                <c:pt idx="19">
                  <c:v>-0.0753</c:v>
                </c:pt>
                <c:pt idx="20">
                  <c:v>-0.099</c:v>
                </c:pt>
                <c:pt idx="21">
                  <c:v>-0.0629</c:v>
                </c:pt>
                <c:pt idx="22">
                  <c:v>-0.0528</c:v>
                </c:pt>
                <c:pt idx="23">
                  <c:v>-0.0899</c:v>
                </c:pt>
                <c:pt idx="24">
                  <c:v>-0.0736</c:v>
                </c:pt>
                <c:pt idx="25">
                  <c:v>0.0627</c:v>
                </c:pt>
                <c:pt idx="26">
                  <c:v>-0.0992</c:v>
                </c:pt>
                <c:pt idx="27">
                  <c:v>-0.0725</c:v>
                </c:pt>
                <c:pt idx="28">
                  <c:v>-0.0737</c:v>
                </c:pt>
                <c:pt idx="29">
                  <c:v>-0.0844</c:v>
                </c:pt>
                <c:pt idx="30">
                  <c:v>0.0646</c:v>
                </c:pt>
                <c:pt idx="31">
                  <c:v>0.0691</c:v>
                </c:pt>
                <c:pt idx="32">
                  <c:v>-0.1338</c:v>
                </c:pt>
                <c:pt idx="33">
                  <c:v>-0.1161</c:v>
                </c:pt>
                <c:pt idx="34">
                  <c:v>0.0577</c:v>
                </c:pt>
                <c:pt idx="35">
                  <c:v>0.0636</c:v>
                </c:pt>
                <c:pt idx="36">
                  <c:v>0.0639</c:v>
                </c:pt>
                <c:pt idx="37">
                  <c:v>0.0692</c:v>
                </c:pt>
                <c:pt idx="38">
                  <c:v>0.0639</c:v>
                </c:pt>
                <c:pt idx="39">
                  <c:v>0.0603</c:v>
                </c:pt>
                <c:pt idx="40">
                  <c:v>0.1282</c:v>
                </c:pt>
                <c:pt idx="41">
                  <c:v>-0.0003</c:v>
                </c:pt>
                <c:pt idx="42">
                  <c:v>-0.123</c:v>
                </c:pt>
                <c:pt idx="43">
                  <c:v>-0.0489</c:v>
                </c:pt>
                <c:pt idx="44">
                  <c:v>-0.0674</c:v>
                </c:pt>
                <c:pt idx="45">
                  <c:v>0.0681</c:v>
                </c:pt>
                <c:pt idx="46">
                  <c:v>-0.02</c:v>
                </c:pt>
                <c:pt idx="47">
                  <c:v>-0.0233</c:v>
                </c:pt>
                <c:pt idx="48">
                  <c:v>-0.0092</c:v>
                </c:pt>
                <c:pt idx="49">
                  <c:v>-0.1292</c:v>
                </c:pt>
                <c:pt idx="50">
                  <c:v>-0.1619</c:v>
                </c:pt>
                <c:pt idx="51">
                  <c:v>-0.1186</c:v>
                </c:pt>
                <c:pt idx="52">
                  <c:v>-0.0727</c:v>
                </c:pt>
                <c:pt idx="53">
                  <c:v>-0.0515</c:v>
                </c:pt>
                <c:pt idx="54">
                  <c:v>-0.0586</c:v>
                </c:pt>
                <c:pt idx="55">
                  <c:v>-0.0695</c:v>
                </c:pt>
                <c:pt idx="56">
                  <c:v>-0.1013</c:v>
                </c:pt>
                <c:pt idx="57">
                  <c:v>-0.1033</c:v>
                </c:pt>
                <c:pt idx="58">
                  <c:v>-0.1211</c:v>
                </c:pt>
                <c:pt idx="59">
                  <c:v>-0.1074</c:v>
                </c:pt>
                <c:pt idx="60">
                  <c:v>-0.0236</c:v>
                </c:pt>
                <c:pt idx="61">
                  <c:v>-0.0347</c:v>
                </c:pt>
                <c:pt idx="62">
                  <c:v>-0.0701</c:v>
                </c:pt>
                <c:pt idx="63">
                  <c:v>-0.0806</c:v>
                </c:pt>
                <c:pt idx="64">
                  <c:v>-0.0515</c:v>
                </c:pt>
                <c:pt idx="65">
                  <c:v>-0.0657</c:v>
                </c:pt>
                <c:pt idx="66">
                  <c:v>-0.0863</c:v>
                </c:pt>
                <c:pt idx="67">
                  <c:v>-0.0841</c:v>
                </c:pt>
                <c:pt idx="68">
                  <c:v>0.1984</c:v>
                </c:pt>
                <c:pt idx="69">
                  <c:v>0.201</c:v>
                </c:pt>
                <c:pt idx="70">
                  <c:v>0.1981</c:v>
                </c:pt>
                <c:pt idx="71">
                  <c:v>0.1993</c:v>
                </c:pt>
                <c:pt idx="72">
                  <c:v>0.2066</c:v>
                </c:pt>
                <c:pt idx="73">
                  <c:v>0.2042</c:v>
                </c:pt>
                <c:pt idx="74">
                  <c:v>0.206</c:v>
                </c:pt>
                <c:pt idx="75">
                  <c:v>0.2029</c:v>
                </c:pt>
                <c:pt idx="76">
                  <c:v>0.2066</c:v>
                </c:pt>
                <c:pt idx="77">
                  <c:v>0.2045</c:v>
                </c:pt>
                <c:pt idx="78">
                  <c:v>0.0148</c:v>
                </c:pt>
                <c:pt idx="79">
                  <c:v>-0.107</c:v>
                </c:pt>
                <c:pt idx="80">
                  <c:v>-0.0415</c:v>
                </c:pt>
                <c:pt idx="81">
                  <c:v>-0.0345</c:v>
                </c:pt>
                <c:pt idx="82">
                  <c:v>-0.1275</c:v>
                </c:pt>
                <c:pt idx="83">
                  <c:v>-0.0381</c:v>
                </c:pt>
                <c:pt idx="84">
                  <c:v>-0.0179</c:v>
                </c:pt>
                <c:pt idx="85">
                  <c:v>-0.0593</c:v>
                </c:pt>
                <c:pt idx="86">
                  <c:v>-0.0322</c:v>
                </c:pt>
                <c:pt idx="87">
                  <c:v>-0.0515</c:v>
                </c:pt>
                <c:pt idx="88">
                  <c:v>-0.0698</c:v>
                </c:pt>
                <c:pt idx="89">
                  <c:v>-0.0779</c:v>
                </c:pt>
                <c:pt idx="90">
                  <c:v>-0.0778</c:v>
                </c:pt>
                <c:pt idx="91">
                  <c:v>-0.0688</c:v>
                </c:pt>
                <c:pt idx="92">
                  <c:v>-0.096</c:v>
                </c:pt>
                <c:pt idx="93">
                  <c:v>-0.0672</c:v>
                </c:pt>
                <c:pt idx="94">
                  <c:v>-0.0268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Gauss!$N$3:$N$97</c:f>
              <c:numCache>
                <c:ptCount val="9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Gauss!$O$3:$O$97</c:f>
              <c:numCache>
                <c:ptCount val="95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Gauss!$P$3:$P$97</c:f>
              <c:numCache>
                <c:ptCount val="95"/>
                <c:pt idx="0">
                  <c:v>-0.02002842105263158</c:v>
                </c:pt>
                <c:pt idx="1">
                  <c:v>-0.02002842105263158</c:v>
                </c:pt>
                <c:pt idx="2">
                  <c:v>-0.02002842105263158</c:v>
                </c:pt>
                <c:pt idx="3">
                  <c:v>-0.02002842105263158</c:v>
                </c:pt>
                <c:pt idx="4">
                  <c:v>-0.02002842105263158</c:v>
                </c:pt>
                <c:pt idx="5">
                  <c:v>-0.02002842105263158</c:v>
                </c:pt>
                <c:pt idx="6">
                  <c:v>-0.02002842105263158</c:v>
                </c:pt>
                <c:pt idx="7">
                  <c:v>-0.02002842105263158</c:v>
                </c:pt>
                <c:pt idx="8">
                  <c:v>-0.02002842105263158</c:v>
                </c:pt>
                <c:pt idx="9">
                  <c:v>-0.02002842105263158</c:v>
                </c:pt>
                <c:pt idx="10">
                  <c:v>-0.02002842105263158</c:v>
                </c:pt>
                <c:pt idx="11">
                  <c:v>-0.02002842105263158</c:v>
                </c:pt>
                <c:pt idx="12">
                  <c:v>-0.02002842105263158</c:v>
                </c:pt>
                <c:pt idx="13">
                  <c:v>-0.02002842105263158</c:v>
                </c:pt>
                <c:pt idx="14">
                  <c:v>-0.02002842105263158</c:v>
                </c:pt>
                <c:pt idx="15">
                  <c:v>-0.02002842105263158</c:v>
                </c:pt>
                <c:pt idx="16">
                  <c:v>-0.02002842105263158</c:v>
                </c:pt>
                <c:pt idx="17">
                  <c:v>-0.02002842105263158</c:v>
                </c:pt>
                <c:pt idx="18">
                  <c:v>-0.02002842105263158</c:v>
                </c:pt>
                <c:pt idx="19">
                  <c:v>-0.02002842105263158</c:v>
                </c:pt>
                <c:pt idx="20">
                  <c:v>-0.02002842105263158</c:v>
                </c:pt>
                <c:pt idx="21">
                  <c:v>-0.02002842105263158</c:v>
                </c:pt>
                <c:pt idx="22">
                  <c:v>-0.02002842105263158</c:v>
                </c:pt>
                <c:pt idx="23">
                  <c:v>-0.02002842105263158</c:v>
                </c:pt>
                <c:pt idx="24">
                  <c:v>-0.02002842105263158</c:v>
                </c:pt>
                <c:pt idx="25">
                  <c:v>-0.02002842105263158</c:v>
                </c:pt>
                <c:pt idx="26">
                  <c:v>-0.02002842105263158</c:v>
                </c:pt>
                <c:pt idx="27">
                  <c:v>-0.02002842105263158</c:v>
                </c:pt>
                <c:pt idx="28">
                  <c:v>-0.02002842105263158</c:v>
                </c:pt>
                <c:pt idx="29">
                  <c:v>-0.02002842105263158</c:v>
                </c:pt>
                <c:pt idx="30">
                  <c:v>-0.02002842105263158</c:v>
                </c:pt>
                <c:pt idx="31">
                  <c:v>-0.02002842105263158</c:v>
                </c:pt>
                <c:pt idx="32">
                  <c:v>-0.02002842105263158</c:v>
                </c:pt>
                <c:pt idx="33">
                  <c:v>-0.02002842105263158</c:v>
                </c:pt>
                <c:pt idx="34">
                  <c:v>-0.02002842105263158</c:v>
                </c:pt>
                <c:pt idx="35">
                  <c:v>-0.02002842105263158</c:v>
                </c:pt>
                <c:pt idx="36">
                  <c:v>-0.02002842105263158</c:v>
                </c:pt>
                <c:pt idx="37">
                  <c:v>-0.02002842105263158</c:v>
                </c:pt>
                <c:pt idx="38">
                  <c:v>-0.02002842105263158</c:v>
                </c:pt>
                <c:pt idx="39">
                  <c:v>-0.02002842105263158</c:v>
                </c:pt>
                <c:pt idx="40">
                  <c:v>-0.02002842105263158</c:v>
                </c:pt>
                <c:pt idx="41">
                  <c:v>-0.02002842105263158</c:v>
                </c:pt>
                <c:pt idx="42">
                  <c:v>-0.02002842105263158</c:v>
                </c:pt>
                <c:pt idx="43">
                  <c:v>-0.02002842105263158</c:v>
                </c:pt>
                <c:pt idx="44">
                  <c:v>-0.02002842105263158</c:v>
                </c:pt>
                <c:pt idx="45">
                  <c:v>-0.02002842105263158</c:v>
                </c:pt>
                <c:pt idx="46">
                  <c:v>-0.02002842105263158</c:v>
                </c:pt>
                <c:pt idx="47">
                  <c:v>-0.02002842105263158</c:v>
                </c:pt>
                <c:pt idx="48">
                  <c:v>-0.02002842105263158</c:v>
                </c:pt>
                <c:pt idx="49">
                  <c:v>-0.02002842105263158</c:v>
                </c:pt>
                <c:pt idx="50">
                  <c:v>-0.02002842105263158</c:v>
                </c:pt>
                <c:pt idx="51">
                  <c:v>-0.02002842105263158</c:v>
                </c:pt>
                <c:pt idx="52">
                  <c:v>-0.02002842105263158</c:v>
                </c:pt>
                <c:pt idx="53">
                  <c:v>-0.02002842105263158</c:v>
                </c:pt>
                <c:pt idx="54">
                  <c:v>-0.02002842105263158</c:v>
                </c:pt>
                <c:pt idx="55">
                  <c:v>-0.02002842105263158</c:v>
                </c:pt>
                <c:pt idx="56">
                  <c:v>-0.02002842105263158</c:v>
                </c:pt>
                <c:pt idx="57">
                  <c:v>-0.02002842105263158</c:v>
                </c:pt>
                <c:pt idx="58">
                  <c:v>-0.02002842105263158</c:v>
                </c:pt>
                <c:pt idx="59">
                  <c:v>-0.02002842105263158</c:v>
                </c:pt>
                <c:pt idx="60">
                  <c:v>-0.02002842105263158</c:v>
                </c:pt>
                <c:pt idx="61">
                  <c:v>-0.02002842105263158</c:v>
                </c:pt>
                <c:pt idx="62">
                  <c:v>-0.02002842105263158</c:v>
                </c:pt>
                <c:pt idx="63">
                  <c:v>-0.02002842105263158</c:v>
                </c:pt>
                <c:pt idx="64">
                  <c:v>-0.02002842105263158</c:v>
                </c:pt>
                <c:pt idx="65">
                  <c:v>-0.02002842105263158</c:v>
                </c:pt>
                <c:pt idx="66">
                  <c:v>-0.02002842105263158</c:v>
                </c:pt>
                <c:pt idx="67">
                  <c:v>-0.02002842105263158</c:v>
                </c:pt>
                <c:pt idx="68">
                  <c:v>-0.02002842105263158</c:v>
                </c:pt>
                <c:pt idx="69">
                  <c:v>-0.02002842105263158</c:v>
                </c:pt>
                <c:pt idx="70">
                  <c:v>-0.02002842105263158</c:v>
                </c:pt>
                <c:pt idx="71">
                  <c:v>-0.02002842105263158</c:v>
                </c:pt>
                <c:pt idx="72">
                  <c:v>-0.02002842105263158</c:v>
                </c:pt>
                <c:pt idx="73">
                  <c:v>-0.02002842105263158</c:v>
                </c:pt>
                <c:pt idx="74">
                  <c:v>-0.02002842105263158</c:v>
                </c:pt>
                <c:pt idx="75">
                  <c:v>-0.02002842105263158</c:v>
                </c:pt>
                <c:pt idx="76">
                  <c:v>-0.02002842105263158</c:v>
                </c:pt>
                <c:pt idx="77">
                  <c:v>-0.02002842105263158</c:v>
                </c:pt>
                <c:pt idx="78">
                  <c:v>-0.02002842105263158</c:v>
                </c:pt>
                <c:pt idx="79">
                  <c:v>-0.02002842105263158</c:v>
                </c:pt>
                <c:pt idx="80">
                  <c:v>-0.02002842105263158</c:v>
                </c:pt>
                <c:pt idx="81">
                  <c:v>-0.02002842105263158</c:v>
                </c:pt>
                <c:pt idx="82">
                  <c:v>-0.02002842105263158</c:v>
                </c:pt>
                <c:pt idx="83">
                  <c:v>-0.02002842105263158</c:v>
                </c:pt>
                <c:pt idx="84">
                  <c:v>-0.02002842105263158</c:v>
                </c:pt>
                <c:pt idx="85">
                  <c:v>-0.02002842105263158</c:v>
                </c:pt>
                <c:pt idx="86">
                  <c:v>-0.02002842105263158</c:v>
                </c:pt>
                <c:pt idx="87">
                  <c:v>-0.02002842105263158</c:v>
                </c:pt>
                <c:pt idx="88">
                  <c:v>-0.02002842105263158</c:v>
                </c:pt>
                <c:pt idx="89">
                  <c:v>-0.02002842105263158</c:v>
                </c:pt>
                <c:pt idx="90">
                  <c:v>-0.02002842105263158</c:v>
                </c:pt>
                <c:pt idx="91">
                  <c:v>-0.02002842105263158</c:v>
                </c:pt>
                <c:pt idx="92">
                  <c:v>-0.02002842105263158</c:v>
                </c:pt>
                <c:pt idx="93">
                  <c:v>-0.02002842105263158</c:v>
                </c:pt>
                <c:pt idx="94">
                  <c:v>-0.02002842105263158</c:v>
                </c:pt>
              </c:numCache>
            </c:numRef>
          </c:val>
          <c:smooth val="0"/>
        </c:ser>
        <c:marker val="1"/>
        <c:axId val="16944963"/>
        <c:axId val="18286940"/>
      </c:lineChart>
      <c:catAx>
        <c:axId val="16944963"/>
        <c:scaling>
          <c:orientation val="minMax"/>
        </c:scaling>
        <c:axPos val="b"/>
        <c:delete val="1"/>
        <c:majorTickMark val="out"/>
        <c:minorTickMark val="none"/>
        <c:tickLblPos val="nextTo"/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694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5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364733"/>
        <c:axId val="48471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val>
          <c:smooth val="0"/>
        </c:ser>
        <c:axId val="43624279"/>
        <c:axId val="57074192"/>
      </c:lineChart>
      <c:catAx>
        <c:axId val="3036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47142"/>
        <c:crosses val="autoZero"/>
        <c:auto val="0"/>
        <c:lblOffset val="100"/>
        <c:tickLblSkip val="1"/>
        <c:noMultiLvlLbl val="0"/>
      </c:catAx>
      <c:valAx>
        <c:axId val="484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64733"/>
        <c:crossesAt val="1"/>
        <c:crossBetween val="between"/>
        <c:dispUnits/>
      </c:valAx>
      <c:catAx>
        <c:axId val="43624279"/>
        <c:scaling>
          <c:orientation val="minMax"/>
        </c:scaling>
        <c:axPos val="b"/>
        <c:delete val="1"/>
        <c:majorTickMark val="in"/>
        <c:minorTickMark val="none"/>
        <c:tickLblPos val="nextTo"/>
        <c:crossAx val="57074192"/>
        <c:crosses val="autoZero"/>
        <c:auto val="0"/>
        <c:lblOffset val="100"/>
        <c:tickLblSkip val="1"/>
        <c:noMultiLvlLbl val="0"/>
      </c:catAx>
      <c:valAx>
        <c:axId val="570741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6242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-0.3089537982874849</c:v>
                </c:pt>
                <c:pt idx="1">
                  <c:v>-0.2896921064718281</c:v>
                </c:pt>
                <c:pt idx="2">
                  <c:v>-0.2704304146561712</c:v>
                </c:pt>
                <c:pt idx="3">
                  <c:v>-0.2511687228405143</c:v>
                </c:pt>
                <c:pt idx="4">
                  <c:v>-0.23190703102485738</c:v>
                </c:pt>
                <c:pt idx="5">
                  <c:v>-0.2126453392092005</c:v>
                </c:pt>
                <c:pt idx="6">
                  <c:v>-0.1933836473935436</c:v>
                </c:pt>
                <c:pt idx="7">
                  <c:v>-0.17412195557788673</c:v>
                </c:pt>
                <c:pt idx="8">
                  <c:v>-0.15486026376222983</c:v>
                </c:pt>
                <c:pt idx="9">
                  <c:v>-0.13559857194657293</c:v>
                </c:pt>
                <c:pt idx="10">
                  <c:v>-0.11633688013091605</c:v>
                </c:pt>
                <c:pt idx="11">
                  <c:v>-0.09707518831525916</c:v>
                </c:pt>
                <c:pt idx="12">
                  <c:v>-0.07781349649960226</c:v>
                </c:pt>
                <c:pt idx="13">
                  <c:v>-0.05855180468394537</c:v>
                </c:pt>
                <c:pt idx="14">
                  <c:v>-0.03929011286828847</c:v>
                </c:pt>
                <c:pt idx="15">
                  <c:v>-0.02002842105263158</c:v>
                </c:pt>
                <c:pt idx="16">
                  <c:v>-0.0007667292369746871</c:v>
                </c:pt>
                <c:pt idx="17">
                  <c:v>0.018494962578682207</c:v>
                </c:pt>
                <c:pt idx="18">
                  <c:v>0.037756654394339104</c:v>
                </c:pt>
                <c:pt idx="19">
                  <c:v>0.05701834620999599</c:v>
                </c:pt>
                <c:pt idx="20">
                  <c:v>0.07628003802565288</c:v>
                </c:pt>
                <c:pt idx="21">
                  <c:v>0.09554172984130978</c:v>
                </c:pt>
                <c:pt idx="22">
                  <c:v>0.11480342165696666</c:v>
                </c:pt>
                <c:pt idx="23">
                  <c:v>0.13406511347262356</c:v>
                </c:pt>
                <c:pt idx="24">
                  <c:v>0.15332680528828044</c:v>
                </c:pt>
                <c:pt idx="25">
                  <c:v>0.17258849710393734</c:v>
                </c:pt>
                <c:pt idx="26">
                  <c:v>0.1918501889195942</c:v>
                </c:pt>
                <c:pt idx="27">
                  <c:v>0.21111188073525114</c:v>
                </c:pt>
                <c:pt idx="28">
                  <c:v>0.230373572550908</c:v>
                </c:pt>
                <c:pt idx="29">
                  <c:v>0.2496352643665649</c:v>
                </c:pt>
                <c:pt idx="30">
                  <c:v>0.26889695618222176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0.08420511982682224</c:v>
                </c:pt>
                <c:pt idx="1">
                  <c:v>0.15039358007661943</c:v>
                </c:pt>
                <c:pt idx="2">
                  <c:v>0.2580764154400269</c:v>
                </c:pt>
                <c:pt idx="3">
                  <c:v>0.4254960756020154</c:v>
                </c:pt>
                <c:pt idx="4">
                  <c:v>0.6740172640783979</c:v>
                </c:pt>
                <c:pt idx="5">
                  <c:v>1.0258283637505736</c:v>
                </c:pt>
                <c:pt idx="6">
                  <c:v>1.5000530077169896</c:v>
                </c:pt>
                <c:pt idx="7">
                  <c:v>2.1074958589096564</c:v>
                </c:pt>
                <c:pt idx="8">
                  <c:v>2.844821847079153</c:v>
                </c:pt>
                <c:pt idx="9">
                  <c:v>3.689535044681048</c:v>
                </c:pt>
                <c:pt idx="10">
                  <c:v>4.597443765863725</c:v>
                </c:pt>
                <c:pt idx="11">
                  <c:v>5.504139502468175</c:v>
                </c:pt>
                <c:pt idx="12">
                  <c:v>6.331267454944196</c:v>
                </c:pt>
                <c:pt idx="13">
                  <c:v>6.997132665763146</c:v>
                </c:pt>
                <c:pt idx="14">
                  <c:v>7.429811185533667</c:v>
                </c:pt>
                <c:pt idx="15">
                  <c:v>7.579903327627225</c:v>
                </c:pt>
                <c:pt idx="16">
                  <c:v>7.429811185533664</c:v>
                </c:pt>
                <c:pt idx="17">
                  <c:v>6.997132665763146</c:v>
                </c:pt>
                <c:pt idx="18">
                  <c:v>6.331267454944196</c:v>
                </c:pt>
                <c:pt idx="19">
                  <c:v>5.504139502468175</c:v>
                </c:pt>
                <c:pt idx="20">
                  <c:v>4.597443765863725</c:v>
                </c:pt>
                <c:pt idx="21">
                  <c:v>3.689535044681047</c:v>
                </c:pt>
                <c:pt idx="22">
                  <c:v>2.844821847079153</c:v>
                </c:pt>
                <c:pt idx="23">
                  <c:v>2.1074958589096564</c:v>
                </c:pt>
                <c:pt idx="24">
                  <c:v>1.5000530077169896</c:v>
                </c:pt>
                <c:pt idx="25">
                  <c:v>1.0258283637505736</c:v>
                </c:pt>
                <c:pt idx="26">
                  <c:v>0.6740172640783979</c:v>
                </c:pt>
                <c:pt idx="27">
                  <c:v>0.425496075602015</c:v>
                </c:pt>
                <c:pt idx="28">
                  <c:v>0.2580764154400269</c:v>
                </c:pt>
                <c:pt idx="29">
                  <c:v>0.15039358007661943</c:v>
                </c:pt>
                <c:pt idx="30">
                  <c:v>0.08420511982682224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-0.3089537982874849</c:v>
                </c:pt>
                <c:pt idx="1">
                  <c:v>-0.2896921064718281</c:v>
                </c:pt>
                <c:pt idx="2">
                  <c:v>-0.2704304146561712</c:v>
                </c:pt>
                <c:pt idx="3">
                  <c:v>-0.2511687228405143</c:v>
                </c:pt>
                <c:pt idx="4">
                  <c:v>-0.23190703102485738</c:v>
                </c:pt>
                <c:pt idx="5">
                  <c:v>-0.2126453392092005</c:v>
                </c:pt>
                <c:pt idx="6">
                  <c:v>-0.1933836473935436</c:v>
                </c:pt>
                <c:pt idx="7">
                  <c:v>-0.17412195557788673</c:v>
                </c:pt>
                <c:pt idx="8">
                  <c:v>-0.15486026376222983</c:v>
                </c:pt>
                <c:pt idx="9">
                  <c:v>-0.13559857194657293</c:v>
                </c:pt>
                <c:pt idx="10">
                  <c:v>-0.11633688013091605</c:v>
                </c:pt>
                <c:pt idx="11">
                  <c:v>-0.09707518831525916</c:v>
                </c:pt>
                <c:pt idx="12">
                  <c:v>-0.07781349649960226</c:v>
                </c:pt>
                <c:pt idx="13">
                  <c:v>-0.05855180468394537</c:v>
                </c:pt>
                <c:pt idx="14">
                  <c:v>-0.03929011286828847</c:v>
                </c:pt>
                <c:pt idx="15">
                  <c:v>-0.02002842105263158</c:v>
                </c:pt>
                <c:pt idx="16">
                  <c:v>-0.0007667292369746871</c:v>
                </c:pt>
                <c:pt idx="17">
                  <c:v>0.018494962578682207</c:v>
                </c:pt>
                <c:pt idx="18">
                  <c:v>0.037756654394339104</c:v>
                </c:pt>
                <c:pt idx="19">
                  <c:v>0.05701834620999599</c:v>
                </c:pt>
                <c:pt idx="20">
                  <c:v>0.07628003802565288</c:v>
                </c:pt>
                <c:pt idx="21">
                  <c:v>0.09554172984130978</c:v>
                </c:pt>
                <c:pt idx="22">
                  <c:v>0.11480342165696666</c:v>
                </c:pt>
                <c:pt idx="23">
                  <c:v>0.13406511347262356</c:v>
                </c:pt>
                <c:pt idx="24">
                  <c:v>0.15332680528828044</c:v>
                </c:pt>
                <c:pt idx="25">
                  <c:v>0.17258849710393734</c:v>
                </c:pt>
                <c:pt idx="26">
                  <c:v>0.1918501889195942</c:v>
                </c:pt>
                <c:pt idx="27">
                  <c:v>0.21111188073525114</c:v>
                </c:pt>
                <c:pt idx="28">
                  <c:v>0.230373572550908</c:v>
                </c:pt>
                <c:pt idx="29">
                  <c:v>0.2496352643665649</c:v>
                </c:pt>
                <c:pt idx="30">
                  <c:v>0.26889695618222176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1">
                  <c:v>9</c:v>
                </c:pt>
                <c:pt idx="12">
                  <c:v>21</c:v>
                </c:pt>
                <c:pt idx="13">
                  <c:v>6</c:v>
                </c:pt>
                <c:pt idx="14">
                  <c:v>9</c:v>
                </c:pt>
                <c:pt idx="15">
                  <c:v>7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20</c:v>
                </c:pt>
              </c:numCache>
            </c:numRef>
          </c:yVal>
          <c:smooth val="0"/>
        </c:ser>
        <c:axId val="43905681"/>
        <c:axId val="59606810"/>
      </c:scatterChart>
      <c:valAx>
        <c:axId val="439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06810"/>
        <c:crosses val="max"/>
        <c:crossBetween val="midCat"/>
        <c:dispUnits/>
      </c:valAx>
      <c:valAx>
        <c:axId val="59606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056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82275" cy="7181850"/>
    <xdr:graphicFrame>
      <xdr:nvGraphicFramePr>
        <xdr:cNvPr id="1" name="Shape 1025"/>
        <xdr:cNvGraphicFramePr/>
      </xdr:nvGraphicFramePr>
      <xdr:xfrm>
        <a:off x="0" y="0"/>
        <a:ext cx="105822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41"/>
  <sheetViews>
    <sheetView tabSelected="1" workbookViewId="0" topLeftCell="E43">
      <selection activeCell="J53" sqref="J53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14062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39225.33760416666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95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0.25</v>
      </c>
      <c r="D7" s="63"/>
      <c r="E7" s="62" t="s">
        <v>19</v>
      </c>
      <c r="F7" s="62"/>
      <c r="G7" s="36">
        <v>-0.02002842105263158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0.20661176858237218</v>
      </c>
      <c r="H8" s="5"/>
    </row>
    <row r="9" spans="5:8" ht="13.5">
      <c r="E9" s="64" t="s">
        <v>13</v>
      </c>
      <c r="F9" s="64"/>
      <c r="G9" s="35">
        <v>-0.1771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0.3837117685823722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70</v>
      </c>
      <c r="L12" s="44">
        <v>0</v>
      </c>
      <c r="M12" s="44">
        <v>25</v>
      </c>
      <c r="N12" s="44">
        <v>95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70</v>
      </c>
      <c r="L15" s="44">
        <v>0</v>
      </c>
      <c r="M15" s="44">
        <v>25</v>
      </c>
      <c r="N15" s="44">
        <v>95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0.12392514340817229</v>
      </c>
      <c r="L18" s="42">
        <v>0.11658612887324438</v>
      </c>
      <c r="M18" s="42">
        <v>0.06994237835770534</v>
      </c>
      <c r="N18" s="51">
        <v>0.20661176858237218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-0.1564740524358328</v>
      </c>
      <c r="L19" s="42">
        <v>-0.18894058868343677</v>
      </c>
      <c r="M19" s="42">
        <v>-0.1376047939597509</v>
      </c>
      <c r="N19" s="51">
        <v>-0.1771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0.2803991958440051</v>
      </c>
      <c r="L20" s="42">
        <v>0.30552671755668115</v>
      </c>
      <c r="M20" s="42">
        <v>0.20754717231745623</v>
      </c>
      <c r="N20" s="51">
        <v>0.3837117685823722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-0.01752460870231373</v>
      </c>
      <c r="L22" s="42">
        <v>-0.007093688284034048</v>
      </c>
      <c r="M22" s="42">
        <v>-0.008786321636038645</v>
      </c>
      <c r="N22" s="51">
        <v>-0.02002842105263158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0.060595014391433</v>
      </c>
      <c r="L23" s="42">
        <v>0.06816180709457006</v>
      </c>
      <c r="M23" s="42">
        <v>0.035499087452079206</v>
      </c>
      <c r="N23" s="51">
        <v>0.09786711871423272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0.05831327415378412</v>
      </c>
      <c r="L24" s="42">
        <v>0.06815131753054347</v>
      </c>
      <c r="M24" s="42">
        <v>0.03457702585465889</v>
      </c>
      <c r="N24" s="51">
        <v>0.09630845907828446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K46" s="26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35.05275192058484</v>
      </c>
      <c r="D47" s="24">
        <v>-43.71452161842169</v>
      </c>
      <c r="E47" s="24">
        <v>-14.189563357091622</v>
      </c>
      <c r="F47" s="60">
        <v>-0.1771</v>
      </c>
      <c r="J47" s="1">
        <v>1</v>
      </c>
      <c r="K47" s="27" t="s">
        <v>128</v>
      </c>
      <c r="L47" s="24">
        <v>37.922357195084615</v>
      </c>
      <c r="M47" s="24">
        <v>48.16738366999364</v>
      </c>
      <c r="N47" s="24">
        <v>-14.31045469301483</v>
      </c>
      <c r="O47" s="60">
        <v>0.2066</v>
      </c>
      <c r="P47" s="60"/>
    </row>
    <row r="48" spans="2:16" ht="13.5">
      <c r="B48" s="27" t="s">
        <v>57</v>
      </c>
      <c r="C48" s="24">
        <v>33.331365259494696</v>
      </c>
      <c r="D48" s="24">
        <v>-42.14532908789367</v>
      </c>
      <c r="E48" s="24">
        <v>-14.168389254584056</v>
      </c>
      <c r="F48" s="60">
        <v>-0.1164</v>
      </c>
      <c r="J48" s="1">
        <f>J47+1</f>
        <v>2</v>
      </c>
      <c r="K48" s="27" t="s">
        <v>132</v>
      </c>
      <c r="L48" s="24">
        <v>40.70000362572984</v>
      </c>
      <c r="M48" s="24">
        <v>48.541384763611056</v>
      </c>
      <c r="N48" s="24">
        <v>-15.6263233829599</v>
      </c>
      <c r="O48" s="60">
        <v>0.2066</v>
      </c>
      <c r="P48" s="60"/>
    </row>
    <row r="49" spans="2:16" ht="13.5">
      <c r="B49" s="27" t="s">
        <v>58</v>
      </c>
      <c r="C49" s="24">
        <v>33.38759069904089</v>
      </c>
      <c r="D49" s="24">
        <v>-41.0001506666652</v>
      </c>
      <c r="E49" s="24">
        <v>-14.793839806084723</v>
      </c>
      <c r="F49" s="60">
        <v>-0.0897</v>
      </c>
      <c r="J49" s="1">
        <f aca="true" t="shared" si="0" ref="J49:J81">J48+1</f>
        <v>3</v>
      </c>
      <c r="K49" s="27" t="s">
        <v>130</v>
      </c>
      <c r="L49" s="24">
        <v>37.500699750728444</v>
      </c>
      <c r="M49" s="24">
        <v>47.62294889684126</v>
      </c>
      <c r="N49" s="24">
        <v>-15.521680907182745</v>
      </c>
      <c r="O49" s="60">
        <v>0.206</v>
      </c>
      <c r="P49" s="60"/>
    </row>
    <row r="50" spans="2:16" ht="13.5">
      <c r="B50" s="27" t="s">
        <v>59</v>
      </c>
      <c r="C50" s="24">
        <v>31.66988889974806</v>
      </c>
      <c r="D50" s="24">
        <v>-39.44108224303334</v>
      </c>
      <c r="E50" s="24">
        <v>-14.75683977298557</v>
      </c>
      <c r="F50" s="60">
        <v>-0.0752</v>
      </c>
      <c r="J50" s="1">
        <f t="shared" si="0"/>
        <v>4</v>
      </c>
      <c r="K50" s="27" t="s">
        <v>133</v>
      </c>
      <c r="L50" s="24">
        <v>40.229920104450926</v>
      </c>
      <c r="M50" s="24">
        <v>47.96430272105293</v>
      </c>
      <c r="N50" s="24">
        <v>-16.885875204399955</v>
      </c>
      <c r="O50" s="60">
        <v>0.2045</v>
      </c>
      <c r="P50" s="60"/>
    </row>
    <row r="51" spans="2:16" ht="13.5">
      <c r="B51" s="27" t="s">
        <v>60</v>
      </c>
      <c r="C51" s="24">
        <v>31.721240123814</v>
      </c>
      <c r="D51" s="24">
        <v>-38.33011581153322</v>
      </c>
      <c r="E51" s="24">
        <v>-15.372346576637485</v>
      </c>
      <c r="F51" s="60">
        <v>-0.0643</v>
      </c>
      <c r="J51" s="1">
        <f t="shared" si="0"/>
        <v>5</v>
      </c>
      <c r="K51" s="27" t="s">
        <v>129</v>
      </c>
      <c r="L51" s="24">
        <v>36.3120347174808</v>
      </c>
      <c r="M51" s="24">
        <v>47.543000753512054</v>
      </c>
      <c r="N51" s="24">
        <v>-14.329369202071362</v>
      </c>
      <c r="O51" s="60">
        <v>0.2042</v>
      </c>
      <c r="P51" s="60"/>
    </row>
    <row r="52" spans="2:16" ht="13.5">
      <c r="B52" s="27" t="s">
        <v>61</v>
      </c>
      <c r="C52" s="24">
        <v>30.871392916902852</v>
      </c>
      <c r="D52" s="24">
        <v>-37.03798501937751</v>
      </c>
      <c r="E52" s="24">
        <v>-15.677836974127187</v>
      </c>
      <c r="F52" s="60">
        <v>-0.0619</v>
      </c>
      <c r="J52" s="1">
        <f t="shared" si="0"/>
        <v>6</v>
      </c>
      <c r="K52" s="27" t="s">
        <v>131</v>
      </c>
      <c r="L52" s="24">
        <v>39.076388823798794</v>
      </c>
      <c r="M52" s="24">
        <v>48.109565263740066</v>
      </c>
      <c r="N52" s="24">
        <v>-15.617489392322993</v>
      </c>
      <c r="O52" s="60">
        <v>0.2029</v>
      </c>
      <c r="P52" s="60"/>
    </row>
    <row r="53" spans="2:16" ht="13.5">
      <c r="B53" s="27" t="s">
        <v>62</v>
      </c>
      <c r="C53" s="24">
        <v>32.70878993284069</v>
      </c>
      <c r="D53" s="24">
        <v>-42.29940005396211</v>
      </c>
      <c r="E53" s="24">
        <v>-13.199947455766296</v>
      </c>
      <c r="F53" s="60">
        <v>-0.031</v>
      </c>
      <c r="J53" s="1">
        <f t="shared" si="0"/>
        <v>7</v>
      </c>
      <c r="K53" s="27" t="s">
        <v>125</v>
      </c>
      <c r="L53" s="24">
        <v>32.26930334618966</v>
      </c>
      <c r="M53" s="24">
        <v>46.04038044005676</v>
      </c>
      <c r="N53" s="24">
        <v>-12.395315971581592</v>
      </c>
      <c r="O53" s="60">
        <v>0.201</v>
      </c>
      <c r="P53" s="60"/>
    </row>
    <row r="54" spans="2:16" ht="13.5">
      <c r="B54" s="27" t="s">
        <v>63</v>
      </c>
      <c r="C54" s="24">
        <v>31.709477861218982</v>
      </c>
      <c r="D54" s="24">
        <v>-41.40342177223085</v>
      </c>
      <c r="E54" s="24">
        <v>-12.304780801631988</v>
      </c>
      <c r="F54" s="60">
        <v>-0.021</v>
      </c>
      <c r="J54" s="1">
        <f t="shared" si="0"/>
        <v>8</v>
      </c>
      <c r="K54" s="27" t="s">
        <v>127</v>
      </c>
      <c r="L54" s="24">
        <v>34.95073086046135</v>
      </c>
      <c r="M54" s="24">
        <v>47.14089596119152</v>
      </c>
      <c r="N54" s="24">
        <v>-13.661590126192312</v>
      </c>
      <c r="O54" s="60">
        <v>0.1993</v>
      </c>
      <c r="P54" s="60"/>
    </row>
    <row r="55" spans="2:16" ht="13.5">
      <c r="B55" s="27" t="s">
        <v>64</v>
      </c>
      <c r="C55" s="24">
        <v>31.73994598832044</v>
      </c>
      <c r="D55" s="24">
        <v>-41.04845991562431</v>
      </c>
      <c r="E55" s="24">
        <v>-13.364189378285666</v>
      </c>
      <c r="F55" s="60">
        <v>-0.0172</v>
      </c>
      <c r="J55" s="1">
        <f t="shared" si="0"/>
        <v>9</v>
      </c>
      <c r="K55" s="27" t="s">
        <v>124</v>
      </c>
      <c r="L55" s="24">
        <v>30.981485229470398</v>
      </c>
      <c r="M55" s="24">
        <v>45.387813763639606</v>
      </c>
      <c r="N55" s="24">
        <v>-11.71619054997776</v>
      </c>
      <c r="O55" s="60">
        <v>0.1984</v>
      </c>
      <c r="P55" s="60"/>
    </row>
    <row r="56" spans="2:16" ht="13.5">
      <c r="B56" s="27" t="s">
        <v>65</v>
      </c>
      <c r="C56" s="24">
        <v>30.85728318270738</v>
      </c>
      <c r="D56" s="24">
        <v>-40.0994358871403</v>
      </c>
      <c r="E56" s="24">
        <v>-12.515495721441088</v>
      </c>
      <c r="F56" s="60">
        <v>-0.0094</v>
      </c>
      <c r="J56" s="1">
        <f t="shared" si="0"/>
        <v>10</v>
      </c>
      <c r="K56" s="27" t="s">
        <v>126</v>
      </c>
      <c r="L56" s="24">
        <v>33.60128082584018</v>
      </c>
      <c r="M56" s="24">
        <v>46.639722717516285</v>
      </c>
      <c r="N56" s="24">
        <v>-13.015135198988649</v>
      </c>
      <c r="O56" s="60">
        <v>0.1981</v>
      </c>
      <c r="P56" s="60"/>
    </row>
    <row r="57" spans="2:16" ht="13.5">
      <c r="B57" s="27" t="s">
        <v>66</v>
      </c>
      <c r="C57" s="24">
        <v>30.912735943428704</v>
      </c>
      <c r="D57" s="24">
        <v>-39.786105115226384</v>
      </c>
      <c r="E57" s="24">
        <v>-13.569373730655723</v>
      </c>
      <c r="F57" s="60">
        <v>-0.008</v>
      </c>
      <c r="J57" s="1">
        <f t="shared" si="0"/>
        <v>11</v>
      </c>
      <c r="K57" s="27" t="s">
        <v>96</v>
      </c>
      <c r="L57" s="24">
        <v>34.355981324762226</v>
      </c>
      <c r="M57" s="24">
        <v>-18.112196979608036</v>
      </c>
      <c r="N57" s="24">
        <v>-16.157412871081526</v>
      </c>
      <c r="O57" s="60">
        <v>0.1282</v>
      </c>
      <c r="P57" s="60"/>
    </row>
    <row r="58" spans="2:16" ht="13.5">
      <c r="B58" s="27" t="s">
        <v>67</v>
      </c>
      <c r="C58" s="24">
        <v>29.95070040655984</v>
      </c>
      <c r="D58" s="24">
        <v>-38.88730300911688</v>
      </c>
      <c r="E58" s="24">
        <v>-11.660140716559358</v>
      </c>
      <c r="F58" s="60">
        <v>-0.012</v>
      </c>
      <c r="J58" s="1">
        <f t="shared" si="0"/>
        <v>12</v>
      </c>
      <c r="K58" s="27" t="s">
        <v>74</v>
      </c>
      <c r="L58" s="24">
        <v>37.2272233705414</v>
      </c>
      <c r="M58" s="24">
        <v>-22.69123523532258</v>
      </c>
      <c r="N58" s="24">
        <v>-27.675635164050455</v>
      </c>
      <c r="O58" s="60">
        <v>0.0809</v>
      </c>
      <c r="P58" s="60"/>
    </row>
    <row r="59" spans="2:16" ht="13.5">
      <c r="B59" s="27" t="s">
        <v>68</v>
      </c>
      <c r="C59" s="24">
        <v>30.046205283907312</v>
      </c>
      <c r="D59" s="24">
        <v>-38.61180251649601</v>
      </c>
      <c r="E59" s="24">
        <v>-12.738850063663335</v>
      </c>
      <c r="F59" s="60">
        <v>-0.0003</v>
      </c>
      <c r="J59" s="1">
        <f t="shared" si="0"/>
        <v>13</v>
      </c>
      <c r="K59" s="27" t="s">
        <v>93</v>
      </c>
      <c r="L59" s="24">
        <v>35.2642144258764</v>
      </c>
      <c r="M59" s="24">
        <v>-20.237850178946108</v>
      </c>
      <c r="N59" s="24">
        <v>-20.48402651123571</v>
      </c>
      <c r="O59" s="60">
        <v>0.0692</v>
      </c>
      <c r="P59" s="60"/>
    </row>
    <row r="60" spans="2:16" ht="13.5">
      <c r="B60" s="27" t="s">
        <v>69</v>
      </c>
      <c r="C60" s="24">
        <v>30.134708312485674</v>
      </c>
      <c r="D60" s="24">
        <v>-38.34094938961596</v>
      </c>
      <c r="E60" s="24">
        <v>-13.815294640914654</v>
      </c>
      <c r="F60" s="60">
        <v>0.0037</v>
      </c>
      <c r="J60" s="1">
        <f t="shared" si="0"/>
        <v>14</v>
      </c>
      <c r="K60" s="27" t="s">
        <v>87</v>
      </c>
      <c r="L60" s="24">
        <v>37.40715095763918</v>
      </c>
      <c r="M60" s="24">
        <v>-21.200573470287566</v>
      </c>
      <c r="N60" s="24">
        <v>-24.839744718204944</v>
      </c>
      <c r="O60" s="60">
        <v>0.0691</v>
      </c>
      <c r="P60" s="60"/>
    </row>
    <row r="61" spans="2:16" ht="13.5">
      <c r="B61" s="27" t="s">
        <v>70</v>
      </c>
      <c r="C61" s="24">
        <v>35.356273492438206</v>
      </c>
      <c r="D61" s="24">
        <v>-23.55393537808087</v>
      </c>
      <c r="E61" s="24">
        <v>-24.04173255395597</v>
      </c>
      <c r="F61" s="60">
        <v>-0.0772</v>
      </c>
      <c r="J61" s="1">
        <f t="shared" si="0"/>
        <v>15</v>
      </c>
      <c r="K61" s="27" t="s">
        <v>101</v>
      </c>
      <c r="L61" s="24">
        <v>34.029234266551526</v>
      </c>
      <c r="M61" s="24">
        <v>-17.895916499662317</v>
      </c>
      <c r="N61" s="24">
        <v>-14.339812251878524</v>
      </c>
      <c r="O61" s="60">
        <v>0.0681</v>
      </c>
      <c r="P61" s="60"/>
    </row>
    <row r="62" spans="2:16" ht="13.5">
      <c r="B62" s="27" t="s">
        <v>71</v>
      </c>
      <c r="C62" s="24">
        <v>35.46518981320372</v>
      </c>
      <c r="D62" s="24">
        <v>-24.537712243794754</v>
      </c>
      <c r="E62" s="24">
        <v>-25.991000776349196</v>
      </c>
      <c r="F62" s="60">
        <v>-0.0678</v>
      </c>
      <c r="J62" s="1">
        <f t="shared" si="0"/>
        <v>16</v>
      </c>
      <c r="K62" s="27" t="s">
        <v>86</v>
      </c>
      <c r="L62" s="24">
        <v>36.8078204402771</v>
      </c>
      <c r="M62" s="24">
        <v>-21.643108262951372</v>
      </c>
      <c r="N62" s="24">
        <v>-24.21317746215535</v>
      </c>
      <c r="O62" s="60">
        <v>0.0646</v>
      </c>
      <c r="P62" s="60"/>
    </row>
    <row r="63" spans="2:16" ht="13.5">
      <c r="B63" s="27" t="s">
        <v>72</v>
      </c>
      <c r="C63" s="24">
        <v>36.01888029289366</v>
      </c>
      <c r="D63" s="24">
        <v>-23.87173482012536</v>
      </c>
      <c r="E63" s="24">
        <v>-26.578439436761</v>
      </c>
      <c r="F63" s="60">
        <v>-0.0781</v>
      </c>
      <c r="J63" s="1">
        <f t="shared" si="0"/>
        <v>17</v>
      </c>
      <c r="K63" s="27" t="s">
        <v>92</v>
      </c>
      <c r="L63" s="24">
        <v>35.4666595704027</v>
      </c>
      <c r="M63" s="24">
        <v>-20.909633513063817</v>
      </c>
      <c r="N63" s="24">
        <v>-21.255802084881587</v>
      </c>
      <c r="O63" s="60">
        <v>0.0639</v>
      </c>
      <c r="P63" s="60"/>
    </row>
    <row r="64" spans="2:16" ht="13.5">
      <c r="B64" s="27" t="s">
        <v>73</v>
      </c>
      <c r="C64" s="24">
        <v>36.65798734355781</v>
      </c>
      <c r="D64" s="24">
        <v>-23.261936860398322</v>
      </c>
      <c r="E64" s="24">
        <v>-27.14376701325193</v>
      </c>
      <c r="F64" s="60">
        <v>0.0164</v>
      </c>
      <c r="J64" s="1">
        <f t="shared" si="0"/>
        <v>18</v>
      </c>
      <c r="K64" s="27" t="s">
        <v>94</v>
      </c>
      <c r="L64" s="24">
        <v>35.98007715148664</v>
      </c>
      <c r="M64" s="24">
        <v>-19.7953026345571</v>
      </c>
      <c r="N64" s="24">
        <v>-20.860793453956433</v>
      </c>
      <c r="O64" s="60">
        <v>0.0639</v>
      </c>
      <c r="P64" s="60"/>
    </row>
    <row r="65" spans="2:16" ht="13.5">
      <c r="B65" s="27" t="s">
        <v>74</v>
      </c>
      <c r="C65" s="24">
        <v>37.2272233705414</v>
      </c>
      <c r="D65" s="24">
        <v>-22.69123523532258</v>
      </c>
      <c r="E65" s="24">
        <v>-27.675635164050455</v>
      </c>
      <c r="F65" s="60">
        <v>0.0809</v>
      </c>
      <c r="J65" s="1">
        <f t="shared" si="0"/>
        <v>19</v>
      </c>
      <c r="K65" s="27" t="s">
        <v>91</v>
      </c>
      <c r="L65" s="24">
        <v>36.88492399916254</v>
      </c>
      <c r="M65" s="24">
        <v>-20.829301701140505</v>
      </c>
      <c r="N65" s="24">
        <v>-23.217501165407874</v>
      </c>
      <c r="O65" s="60">
        <v>0.0636</v>
      </c>
      <c r="P65" s="60"/>
    </row>
    <row r="66" spans="2:16" ht="13.5">
      <c r="B66" s="27" t="s">
        <v>75</v>
      </c>
      <c r="C66" s="24">
        <v>34.823097903293416</v>
      </c>
      <c r="D66" s="24">
        <v>-24.046172057995356</v>
      </c>
      <c r="E66" s="24">
        <v>-23.445972265012625</v>
      </c>
      <c r="F66" s="60">
        <v>-0.0753</v>
      </c>
      <c r="J66" s="1">
        <f t="shared" si="0"/>
        <v>20</v>
      </c>
      <c r="K66" s="27" t="s">
        <v>81</v>
      </c>
      <c r="L66" s="24">
        <v>37.13083810100406</v>
      </c>
      <c r="M66" s="24">
        <v>-22.097376770460116</v>
      </c>
      <c r="N66" s="24">
        <v>-25.897251787973627</v>
      </c>
      <c r="O66" s="60">
        <v>0.0627</v>
      </c>
      <c r="P66" s="60"/>
    </row>
    <row r="67" spans="2:16" ht="13.5">
      <c r="B67" s="27" t="s">
        <v>76</v>
      </c>
      <c r="C67" s="24">
        <v>34.26623461568224</v>
      </c>
      <c r="D67" s="24">
        <v>-24.530797917095466</v>
      </c>
      <c r="E67" s="24">
        <v>-22.863144156971885</v>
      </c>
      <c r="F67" s="60">
        <v>-0.099</v>
      </c>
      <c r="J67" s="1">
        <f t="shared" si="0"/>
        <v>21</v>
      </c>
      <c r="K67" s="27" t="s">
        <v>95</v>
      </c>
      <c r="L67" s="24">
        <v>36.14488691872942</v>
      </c>
      <c r="M67" s="24">
        <v>-20.492063181367165</v>
      </c>
      <c r="N67" s="24">
        <v>-21.726594520490387</v>
      </c>
      <c r="O67" s="60">
        <v>0.0603</v>
      </c>
      <c r="P67" s="60"/>
    </row>
    <row r="68" spans="2:16" ht="13.5">
      <c r="B68" s="27" t="s">
        <v>77</v>
      </c>
      <c r="C68" s="24">
        <v>34.386066809971254</v>
      </c>
      <c r="D68" s="24">
        <v>-25.814315937411955</v>
      </c>
      <c r="E68" s="24">
        <v>-24.868522841658077</v>
      </c>
      <c r="F68" s="60">
        <v>-0.0629</v>
      </c>
      <c r="J68" s="1">
        <f t="shared" si="0"/>
        <v>22</v>
      </c>
      <c r="K68" s="27" t="s">
        <v>90</v>
      </c>
      <c r="L68" s="24">
        <v>36.23235618399551</v>
      </c>
      <c r="M68" s="24">
        <v>-21.253751693860423</v>
      </c>
      <c r="N68" s="24">
        <v>-22.655181866052775</v>
      </c>
      <c r="O68" s="60">
        <v>0.0577</v>
      </c>
      <c r="P68" s="60"/>
    </row>
    <row r="69" spans="2:16" ht="13.5">
      <c r="B69" s="27" t="s">
        <v>78</v>
      </c>
      <c r="C69" s="24">
        <v>34.928589530452</v>
      </c>
      <c r="D69" s="24">
        <v>-25.19073285443853</v>
      </c>
      <c r="E69" s="24">
        <v>-25.417680931852086</v>
      </c>
      <c r="F69" s="60">
        <v>-0.0528</v>
      </c>
      <c r="J69" s="1">
        <f t="shared" si="0"/>
        <v>23</v>
      </c>
      <c r="K69" s="27" t="s">
        <v>73</v>
      </c>
      <c r="L69" s="24">
        <v>36.65798734355781</v>
      </c>
      <c r="M69" s="24">
        <v>-23.261936860398322</v>
      </c>
      <c r="N69" s="24">
        <v>-27.14376701325193</v>
      </c>
      <c r="O69" s="60">
        <v>0.0164</v>
      </c>
      <c r="P69" s="60"/>
    </row>
    <row r="70" spans="2:16" ht="13.5">
      <c r="B70" s="27" t="s">
        <v>79</v>
      </c>
      <c r="C70" s="24">
        <v>35.89484973585821</v>
      </c>
      <c r="D70" s="24">
        <v>-23.042206039268113</v>
      </c>
      <c r="E70" s="24">
        <v>-24.661548095703566</v>
      </c>
      <c r="F70" s="60">
        <v>-0.0899</v>
      </c>
      <c r="J70" s="1">
        <f t="shared" si="0"/>
        <v>24</v>
      </c>
      <c r="K70" s="27" t="s">
        <v>134</v>
      </c>
      <c r="L70" s="24">
        <v>41.858784183756526</v>
      </c>
      <c r="M70" s="24">
        <v>48.52883029548927</v>
      </c>
      <c r="N70" s="24">
        <v>-16.865337215137558</v>
      </c>
      <c r="O70" s="60">
        <v>0.0148</v>
      </c>
      <c r="P70" s="60"/>
    </row>
    <row r="71" spans="2:16" ht="13.5">
      <c r="B71" s="27" t="s">
        <v>80</v>
      </c>
      <c r="C71" s="24">
        <v>36.46714149720426</v>
      </c>
      <c r="D71" s="24">
        <v>-22.53533370263228</v>
      </c>
      <c r="E71" s="24">
        <v>-25.292095793657317</v>
      </c>
      <c r="F71" s="60">
        <v>-0.0736</v>
      </c>
      <c r="J71" s="1">
        <f t="shared" si="0"/>
        <v>25</v>
      </c>
      <c r="K71" s="27" t="s">
        <v>69</v>
      </c>
      <c r="L71" s="24">
        <v>30.134708312485674</v>
      </c>
      <c r="M71" s="24">
        <v>-38.34094938961596</v>
      </c>
      <c r="N71" s="24">
        <v>-13.815294640914654</v>
      </c>
      <c r="O71" s="60">
        <v>0.0037</v>
      </c>
      <c r="P71" s="60"/>
    </row>
    <row r="72" spans="2:16" ht="13.5">
      <c r="B72" s="27" t="s">
        <v>81</v>
      </c>
      <c r="C72" s="24">
        <v>37.13083810100406</v>
      </c>
      <c r="D72" s="24">
        <v>-22.097376770460116</v>
      </c>
      <c r="E72" s="24">
        <v>-25.897251787973627</v>
      </c>
      <c r="F72" s="60">
        <v>0.0627</v>
      </c>
      <c r="J72" s="1">
        <f t="shared" si="0"/>
        <v>26</v>
      </c>
      <c r="K72" s="27" t="s">
        <v>68</v>
      </c>
      <c r="L72" s="24">
        <v>30.046205283907312</v>
      </c>
      <c r="M72" s="24">
        <v>-38.61180251649601</v>
      </c>
      <c r="N72" s="24">
        <v>-12.738850063663335</v>
      </c>
      <c r="O72" s="60">
        <v>-0.0003</v>
      </c>
      <c r="P72" s="60"/>
    </row>
    <row r="73" spans="2:16" ht="13.5">
      <c r="B73" s="27" t="s">
        <v>82</v>
      </c>
      <c r="C73" s="24">
        <v>34.333484666944116</v>
      </c>
      <c r="D73" s="24">
        <v>-23.267130791878074</v>
      </c>
      <c r="E73" s="24">
        <v>-21.858911565520035</v>
      </c>
      <c r="F73" s="60">
        <v>-0.0992</v>
      </c>
      <c r="J73" s="1">
        <f t="shared" si="0"/>
        <v>27</v>
      </c>
      <c r="K73" s="27" t="s">
        <v>97</v>
      </c>
      <c r="L73" s="24">
        <v>34.14220018143419</v>
      </c>
      <c r="M73" s="24">
        <v>-21.3656013013413</v>
      </c>
      <c r="N73" s="24">
        <v>-19.605905216530264</v>
      </c>
      <c r="O73" s="60">
        <v>-0.0003</v>
      </c>
      <c r="P73" s="60"/>
    </row>
    <row r="74" spans="2:16" ht="13.5">
      <c r="B74" s="27" t="s">
        <v>83</v>
      </c>
      <c r="C74" s="24">
        <v>34.93523791629879</v>
      </c>
      <c r="D74" s="24">
        <v>-22.863440938979046</v>
      </c>
      <c r="E74" s="24">
        <v>-22.436514005289325</v>
      </c>
      <c r="F74" s="60">
        <v>-0.0725</v>
      </c>
      <c r="J74" s="1">
        <f t="shared" si="0"/>
        <v>28</v>
      </c>
      <c r="K74" s="27" t="s">
        <v>66</v>
      </c>
      <c r="L74" s="24">
        <v>30.912735943428704</v>
      </c>
      <c r="M74" s="24">
        <v>-39.786105115226384</v>
      </c>
      <c r="N74" s="24">
        <v>-13.569373730655723</v>
      </c>
      <c r="O74" s="60">
        <v>-0.008</v>
      </c>
      <c r="P74" s="60"/>
    </row>
    <row r="75" spans="2:16" ht="13.5">
      <c r="B75" s="27" t="s">
        <v>84</v>
      </c>
      <c r="C75" s="24">
        <v>35.51063737739537</v>
      </c>
      <c r="D75" s="24">
        <v>-22.446821560941675</v>
      </c>
      <c r="E75" s="24">
        <v>-23.02793612950309</v>
      </c>
      <c r="F75" s="60">
        <v>-0.0737</v>
      </c>
      <c r="J75" s="1">
        <f t="shared" si="0"/>
        <v>29</v>
      </c>
      <c r="K75" s="27" t="s">
        <v>104</v>
      </c>
      <c r="L75" s="24">
        <v>33.32740677750688</v>
      </c>
      <c r="M75" s="24">
        <v>-20.749999111725632</v>
      </c>
      <c r="N75" s="24">
        <v>-14.122811232394401</v>
      </c>
      <c r="O75" s="60">
        <v>-0.0092</v>
      </c>
      <c r="P75" s="60"/>
    </row>
    <row r="76" spans="2:16" ht="13.5">
      <c r="B76" s="27" t="s">
        <v>85</v>
      </c>
      <c r="C76" s="24">
        <v>36.09248956214241</v>
      </c>
      <c r="D76" s="24">
        <v>-22.009874032902875</v>
      </c>
      <c r="E76" s="24">
        <v>-23.64184481450345</v>
      </c>
      <c r="F76" s="60">
        <v>-0.0844</v>
      </c>
      <c r="J76" s="1">
        <f t="shared" si="0"/>
        <v>30</v>
      </c>
      <c r="K76" s="27" t="s">
        <v>65</v>
      </c>
      <c r="L76" s="24">
        <v>30.85728318270738</v>
      </c>
      <c r="M76" s="24">
        <v>-40.0994358871403</v>
      </c>
      <c r="N76" s="24">
        <v>-12.515495721441088</v>
      </c>
      <c r="O76" s="60">
        <v>-0.0094</v>
      </c>
      <c r="P76" s="60"/>
    </row>
    <row r="77" spans="2:16" ht="13.5">
      <c r="B77" s="27" t="s">
        <v>86</v>
      </c>
      <c r="C77" s="24">
        <v>36.8078204402771</v>
      </c>
      <c r="D77" s="24">
        <v>-21.643108262951372</v>
      </c>
      <c r="E77" s="24">
        <v>-24.21317746215535</v>
      </c>
      <c r="F77" s="60">
        <v>0.0646</v>
      </c>
      <c r="J77" s="1">
        <f t="shared" si="0"/>
        <v>31</v>
      </c>
      <c r="K77" s="27" t="s">
        <v>67</v>
      </c>
      <c r="L77" s="24">
        <v>29.95070040655984</v>
      </c>
      <c r="M77" s="24">
        <v>-38.88730300911688</v>
      </c>
      <c r="N77" s="24">
        <v>-11.660140716559358</v>
      </c>
      <c r="O77" s="60">
        <v>-0.012</v>
      </c>
      <c r="P77" s="60"/>
    </row>
    <row r="78" spans="2:16" ht="13.5">
      <c r="B78" s="27" t="s">
        <v>87</v>
      </c>
      <c r="C78" s="24">
        <v>37.40715095763918</v>
      </c>
      <c r="D78" s="24">
        <v>-21.200573470287566</v>
      </c>
      <c r="E78" s="24">
        <v>-24.839744718204944</v>
      </c>
      <c r="F78" s="60">
        <v>0.0691</v>
      </c>
      <c r="J78" s="1">
        <f t="shared" si="0"/>
        <v>32</v>
      </c>
      <c r="K78" s="27" t="s">
        <v>64</v>
      </c>
      <c r="L78" s="24">
        <v>31.73994598832044</v>
      </c>
      <c r="M78" s="24">
        <v>-41.04845991562431</v>
      </c>
      <c r="N78" s="24">
        <v>-13.364189378285666</v>
      </c>
      <c r="O78" s="60">
        <v>-0.0172</v>
      </c>
      <c r="P78" s="60"/>
    </row>
    <row r="79" spans="2:16" ht="13.5">
      <c r="B79" s="27" t="s">
        <v>88</v>
      </c>
      <c r="C79" s="24">
        <v>34.832140064883305</v>
      </c>
      <c r="D79" s="24">
        <v>-21.96722814500576</v>
      </c>
      <c r="E79" s="24">
        <v>-21.65959222619887</v>
      </c>
      <c r="F79" s="60">
        <v>-0.1338</v>
      </c>
      <c r="J79" s="1">
        <f t="shared" si="0"/>
        <v>33</v>
      </c>
      <c r="K79" s="27" t="s">
        <v>140</v>
      </c>
      <c r="L79" s="24">
        <v>45.718479898638485</v>
      </c>
      <c r="M79" s="24">
        <v>47.868792738554575</v>
      </c>
      <c r="N79" s="24">
        <v>-19.58775621815682</v>
      </c>
      <c r="O79" s="60">
        <v>-0.0179</v>
      </c>
      <c r="P79" s="60"/>
    </row>
    <row r="80" spans="2:16" ht="13.5">
      <c r="B80" s="27" t="s">
        <v>89</v>
      </c>
      <c r="C80" s="24">
        <v>35.468369967145364</v>
      </c>
      <c r="D80" s="24">
        <v>-21.58065525618675</v>
      </c>
      <c r="E80" s="24">
        <v>-22.185969090383423</v>
      </c>
      <c r="F80" s="60">
        <v>-0.1161</v>
      </c>
      <c r="J80" s="1">
        <f t="shared" si="0"/>
        <v>34</v>
      </c>
      <c r="K80" s="27" t="s">
        <v>102</v>
      </c>
      <c r="L80" s="24">
        <v>33.85434357348248</v>
      </c>
      <c r="M80" s="24">
        <v>-21.15720908473425</v>
      </c>
      <c r="N80" s="24">
        <v>-17.780501074395126</v>
      </c>
      <c r="O80" s="60">
        <v>-0.02</v>
      </c>
      <c r="P80" s="60"/>
    </row>
    <row r="81" spans="2:16" ht="13.5">
      <c r="B81" s="27" t="s">
        <v>90</v>
      </c>
      <c r="C81" s="24">
        <v>36.23235618399551</v>
      </c>
      <c r="D81" s="24">
        <v>-21.253751693860423</v>
      </c>
      <c r="E81" s="24">
        <v>-22.655181866052775</v>
      </c>
      <c r="F81" s="60">
        <v>0.0577</v>
      </c>
      <c r="J81" s="1">
        <f t="shared" si="0"/>
        <v>35</v>
      </c>
      <c r="K81" s="27" t="s">
        <v>63</v>
      </c>
      <c r="L81" s="24">
        <v>31.709477861218982</v>
      </c>
      <c r="M81" s="24">
        <v>-41.40342177223085</v>
      </c>
      <c r="N81" s="24">
        <v>-12.304780801631988</v>
      </c>
      <c r="O81" s="60">
        <v>-0.021</v>
      </c>
      <c r="P81" s="60"/>
    </row>
    <row r="82" spans="2:16" ht="13.5">
      <c r="B82" s="27" t="s">
        <v>91</v>
      </c>
      <c r="C82" s="24">
        <v>36.88492399916254</v>
      </c>
      <c r="D82" s="24">
        <v>-20.829301701140505</v>
      </c>
      <c r="E82" s="24">
        <v>-23.217501165407874</v>
      </c>
      <c r="F82" s="60">
        <v>0.0636</v>
      </c>
      <c r="K82" s="27" t="s">
        <v>103</v>
      </c>
      <c r="L82" s="24">
        <v>33.582599071094634</v>
      </c>
      <c r="M82" s="24">
        <v>-20.95172622361424</v>
      </c>
      <c r="N82" s="24">
        <v>-15.953456825876794</v>
      </c>
      <c r="O82" s="60">
        <v>-0.0233</v>
      </c>
      <c r="P82" s="60"/>
    </row>
    <row r="83" spans="2:16" ht="13.5">
      <c r="B83" s="27" t="s">
        <v>92</v>
      </c>
      <c r="C83" s="24">
        <v>35.4666595704027</v>
      </c>
      <c r="D83" s="24">
        <v>-20.909633513063817</v>
      </c>
      <c r="E83" s="24">
        <v>-21.255802084881587</v>
      </c>
      <c r="F83" s="60">
        <v>0.0639</v>
      </c>
      <c r="K83" s="27" t="s">
        <v>116</v>
      </c>
      <c r="L83" s="24">
        <v>30.447508225194</v>
      </c>
      <c r="M83" s="24">
        <v>-35.29886560607051</v>
      </c>
      <c r="N83" s="24">
        <v>-14.80851343628724</v>
      </c>
      <c r="O83" s="60">
        <v>-0.0236</v>
      </c>
      <c r="P83" s="60"/>
    </row>
    <row r="84" spans="2:16" ht="13.5">
      <c r="B84" s="27" t="s">
        <v>93</v>
      </c>
      <c r="C84" s="24">
        <v>35.2642144258764</v>
      </c>
      <c r="D84" s="24">
        <v>-20.237850178946108</v>
      </c>
      <c r="E84" s="24">
        <v>-20.48402651123571</v>
      </c>
      <c r="F84" s="60">
        <v>0.0692</v>
      </c>
      <c r="K84" s="27" t="s">
        <v>150</v>
      </c>
      <c r="L84" s="24">
        <v>57.448427359039</v>
      </c>
      <c r="M84" s="24">
        <v>45.759310302935845</v>
      </c>
      <c r="N84" s="24">
        <v>-21.53085155901887</v>
      </c>
      <c r="O84" s="60">
        <v>-0.0268</v>
      </c>
      <c r="P84" s="60"/>
    </row>
    <row r="85" spans="2:16" ht="13.5">
      <c r="B85" s="27" t="s">
        <v>94</v>
      </c>
      <c r="C85" s="24">
        <v>35.98007715148664</v>
      </c>
      <c r="D85" s="24">
        <v>-19.7953026345571</v>
      </c>
      <c r="E85" s="24">
        <v>-20.860793453956433</v>
      </c>
      <c r="F85" s="60">
        <v>0.0639</v>
      </c>
      <c r="K85" s="27" t="s">
        <v>62</v>
      </c>
      <c r="L85" s="24">
        <v>32.70878993284069</v>
      </c>
      <c r="M85" s="24">
        <v>-42.29940005396211</v>
      </c>
      <c r="N85" s="24">
        <v>-13.199947455766296</v>
      </c>
      <c r="O85" s="60">
        <v>-0.031</v>
      </c>
      <c r="P85" s="60"/>
    </row>
    <row r="86" spans="2:16" ht="13.5">
      <c r="B86" s="27" t="s">
        <v>95</v>
      </c>
      <c r="C86" s="24">
        <v>36.14488691872942</v>
      </c>
      <c r="D86" s="24">
        <v>-20.492063181367165</v>
      </c>
      <c r="E86" s="24">
        <v>-21.726594520490387</v>
      </c>
      <c r="F86" s="60">
        <v>0.0603</v>
      </c>
      <c r="K86" s="27" t="s">
        <v>142</v>
      </c>
      <c r="L86" s="24">
        <v>48.60758894995513</v>
      </c>
      <c r="M86" s="24">
        <v>47.416085315301146</v>
      </c>
      <c r="N86" s="24">
        <v>-20.608851394311607</v>
      </c>
      <c r="O86" s="60">
        <v>-0.0322</v>
      </c>
      <c r="P86" s="60"/>
    </row>
    <row r="87" spans="2:16" ht="13.5">
      <c r="B87" s="27" t="s">
        <v>96</v>
      </c>
      <c r="C87" s="24">
        <v>34.355981324762226</v>
      </c>
      <c r="D87" s="24">
        <v>-18.112196979608036</v>
      </c>
      <c r="E87" s="24">
        <v>-16.157412871081526</v>
      </c>
      <c r="F87" s="60">
        <v>0.1282</v>
      </c>
      <c r="K87" s="27" t="s">
        <v>137</v>
      </c>
      <c r="L87" s="24">
        <v>43.010471543442016</v>
      </c>
      <c r="M87" s="24">
        <v>48.26424696841846</v>
      </c>
      <c r="N87" s="24">
        <v>-18.132950284353008</v>
      </c>
      <c r="O87" s="60">
        <v>-0.0345</v>
      </c>
      <c r="P87" s="60"/>
    </row>
    <row r="88" spans="2:16" ht="13.5">
      <c r="B88" s="27" t="s">
        <v>97</v>
      </c>
      <c r="C88" s="24">
        <v>34.14220018143419</v>
      </c>
      <c r="D88" s="24">
        <v>-21.3656013013413</v>
      </c>
      <c r="E88" s="24">
        <v>-19.605905216530264</v>
      </c>
      <c r="F88" s="60">
        <v>-0.0003</v>
      </c>
      <c r="K88" s="27" t="s">
        <v>117</v>
      </c>
      <c r="L88" s="24">
        <v>30.168032688002555</v>
      </c>
      <c r="M88" s="24">
        <v>-35.09193295163628</v>
      </c>
      <c r="N88" s="24">
        <v>-12.981922255325742</v>
      </c>
      <c r="O88" s="60">
        <v>-0.0347</v>
      </c>
      <c r="P88" s="60"/>
    </row>
    <row r="89" spans="2:16" ht="13.5">
      <c r="B89" s="27" t="s">
        <v>98</v>
      </c>
      <c r="C89" s="24">
        <v>33.39652023731455</v>
      </c>
      <c r="D89" s="24">
        <v>-24.210880673444212</v>
      </c>
      <c r="E89" s="24">
        <v>-19.396642758546506</v>
      </c>
      <c r="F89" s="60">
        <v>-0.123</v>
      </c>
      <c r="K89" s="27" t="s">
        <v>139</v>
      </c>
      <c r="L89" s="24">
        <v>47.5345134768165</v>
      </c>
      <c r="M89" s="24">
        <v>48.073028440734994</v>
      </c>
      <c r="N89" s="24">
        <v>-19.253039686807007</v>
      </c>
      <c r="O89" s="60">
        <v>-0.0381</v>
      </c>
      <c r="P89" s="60"/>
    </row>
    <row r="90" spans="2:16" ht="13.5">
      <c r="B90" s="27" t="s">
        <v>99</v>
      </c>
      <c r="C90" s="24">
        <v>33.647414510435695</v>
      </c>
      <c r="D90" s="24">
        <v>-27.708547269576176</v>
      </c>
      <c r="E90" s="24">
        <v>-24.639943867156486</v>
      </c>
      <c r="F90" s="60">
        <v>-0.0489</v>
      </c>
      <c r="K90" s="27" t="s">
        <v>136</v>
      </c>
      <c r="L90" s="24">
        <v>44.67520376029446</v>
      </c>
      <c r="M90" s="24">
        <v>48.46518261651018</v>
      </c>
      <c r="N90" s="24">
        <v>-18.113137360553257</v>
      </c>
      <c r="O90" s="60">
        <v>-0.0415</v>
      </c>
      <c r="P90" s="60"/>
    </row>
    <row r="91" spans="2:16" ht="13.5">
      <c r="B91" s="27" t="s">
        <v>100</v>
      </c>
      <c r="C91" s="24">
        <v>33.360863887900805</v>
      </c>
      <c r="D91" s="24">
        <v>-27.500315142011758</v>
      </c>
      <c r="E91" s="24">
        <v>-22.814866739683826</v>
      </c>
      <c r="F91" s="60">
        <v>-0.0674</v>
      </c>
      <c r="K91" s="27" t="s">
        <v>99</v>
      </c>
      <c r="L91" s="24">
        <v>33.647414510435695</v>
      </c>
      <c r="M91" s="24">
        <v>-27.708547269576176</v>
      </c>
      <c r="N91" s="24">
        <v>-24.639943867156486</v>
      </c>
      <c r="O91" s="60">
        <v>-0.0489</v>
      </c>
      <c r="P91" s="60"/>
    </row>
    <row r="92" spans="2:16" ht="13.5">
      <c r="B92" s="27" t="s">
        <v>101</v>
      </c>
      <c r="C92" s="24">
        <v>34.029234266551526</v>
      </c>
      <c r="D92" s="24">
        <v>-17.895916499662317</v>
      </c>
      <c r="E92" s="24">
        <v>-14.339812251878524</v>
      </c>
      <c r="F92" s="60">
        <v>0.0681</v>
      </c>
      <c r="K92" s="27" t="s">
        <v>109</v>
      </c>
      <c r="L92" s="24">
        <v>32.7491522853056</v>
      </c>
      <c r="M92" s="24">
        <v>-30.372966414726424</v>
      </c>
      <c r="N92" s="24">
        <v>-22.58304541949258</v>
      </c>
      <c r="O92" s="60">
        <v>-0.0515</v>
      </c>
      <c r="P92" s="60"/>
    </row>
    <row r="93" spans="2:16" ht="13.5">
      <c r="B93" s="27" t="s">
        <v>102</v>
      </c>
      <c r="C93" s="24">
        <v>33.85434357348248</v>
      </c>
      <c r="D93" s="24">
        <v>-21.15720908473425</v>
      </c>
      <c r="E93" s="24">
        <v>-17.780501074395126</v>
      </c>
      <c r="F93" s="60">
        <v>-0.02</v>
      </c>
      <c r="K93" s="27" t="s">
        <v>120</v>
      </c>
      <c r="L93" s="24">
        <v>31.316208176595712</v>
      </c>
      <c r="M93" s="24">
        <v>-32.628321103330464</v>
      </c>
      <c r="N93" s="24">
        <v>-16.869918321058712</v>
      </c>
      <c r="O93" s="60">
        <v>-0.0515</v>
      </c>
      <c r="P93" s="60"/>
    </row>
    <row r="94" spans="2:16" ht="13.5">
      <c r="B94" s="27" t="s">
        <v>103</v>
      </c>
      <c r="C94" s="24">
        <v>33.582599071094634</v>
      </c>
      <c r="D94" s="24">
        <v>-20.95172622361424</v>
      </c>
      <c r="E94" s="24">
        <v>-15.953456825876794</v>
      </c>
      <c r="F94" s="60">
        <v>-0.0233</v>
      </c>
      <c r="K94" s="27" t="s">
        <v>143</v>
      </c>
      <c r="L94" s="24">
        <v>50.40931077508275</v>
      </c>
      <c r="M94" s="24">
        <v>47.43132192766256</v>
      </c>
      <c r="N94" s="24">
        <v>-20.384676112553134</v>
      </c>
      <c r="O94" s="60">
        <v>-0.0515</v>
      </c>
      <c r="P94" s="60"/>
    </row>
    <row r="95" spans="2:16" ht="13.5">
      <c r="B95" s="27" t="s">
        <v>104</v>
      </c>
      <c r="C95" s="24">
        <v>33.32740677750688</v>
      </c>
      <c r="D95" s="24">
        <v>-20.749999111725632</v>
      </c>
      <c r="E95" s="24">
        <v>-14.122811232394401</v>
      </c>
      <c r="F95" s="60">
        <v>-0.0092</v>
      </c>
      <c r="K95" s="27" t="s">
        <v>78</v>
      </c>
      <c r="L95" s="24">
        <v>34.928589530452</v>
      </c>
      <c r="M95" s="24">
        <v>-25.19073285443853</v>
      </c>
      <c r="N95" s="24">
        <v>-25.417680931852086</v>
      </c>
      <c r="O95" s="60">
        <v>-0.0528</v>
      </c>
      <c r="P95" s="60"/>
    </row>
    <row r="96" spans="2:16" ht="13.5">
      <c r="B96" s="27" t="s">
        <v>105</v>
      </c>
      <c r="C96" s="24">
        <v>32.5846118201203</v>
      </c>
      <c r="D96" s="24">
        <v>-23.59581857166815</v>
      </c>
      <c r="E96" s="24">
        <v>-13.913916749512417</v>
      </c>
      <c r="F96" s="60">
        <v>-0.1292</v>
      </c>
      <c r="K96" s="27" t="s">
        <v>110</v>
      </c>
      <c r="L96" s="24">
        <v>32.47363577015639</v>
      </c>
      <c r="M96" s="24">
        <v>-30.166973638767654</v>
      </c>
      <c r="N96" s="24">
        <v>-20.75617114328176</v>
      </c>
      <c r="O96" s="60">
        <v>-0.0586</v>
      </c>
      <c r="P96" s="60"/>
    </row>
    <row r="97" spans="2:16" ht="13.5">
      <c r="B97" s="27" t="s">
        <v>106</v>
      </c>
      <c r="C97" s="24">
        <v>32.82165294645324</v>
      </c>
      <c r="D97" s="24">
        <v>-23.79385169055407</v>
      </c>
      <c r="E97" s="24">
        <v>-15.74732459080826</v>
      </c>
      <c r="F97" s="60">
        <v>-0.1619</v>
      </c>
      <c r="K97" s="27" t="s">
        <v>141</v>
      </c>
      <c r="L97" s="24">
        <v>49.347889178486014</v>
      </c>
      <c r="M97" s="24">
        <v>48.16724600010563</v>
      </c>
      <c r="N97" s="24">
        <v>-18.996826234219444</v>
      </c>
      <c r="O97" s="60">
        <v>-0.0593</v>
      </c>
      <c r="P97" s="60"/>
    </row>
    <row r="98" spans="2:16" ht="13.5">
      <c r="B98" s="27" t="s">
        <v>107</v>
      </c>
      <c r="C98" s="24">
        <v>33.132212820150265</v>
      </c>
      <c r="D98" s="24">
        <v>-24.006879293037997</v>
      </c>
      <c r="E98" s="24">
        <v>-17.56811941832295</v>
      </c>
      <c r="F98" s="60">
        <v>-0.1186</v>
      </c>
      <c r="K98" s="27" t="s">
        <v>61</v>
      </c>
      <c r="L98" s="24">
        <v>30.871392916902852</v>
      </c>
      <c r="M98" s="24">
        <v>-37.03798501937751</v>
      </c>
      <c r="N98" s="24">
        <v>-15.677836974127187</v>
      </c>
      <c r="O98" s="60">
        <v>-0.0619</v>
      </c>
      <c r="P98" s="60"/>
    </row>
    <row r="99" spans="2:16" ht="13.5">
      <c r="B99" s="27" t="s">
        <v>108</v>
      </c>
      <c r="C99" s="24">
        <v>33.08702037998175</v>
      </c>
      <c r="D99" s="24">
        <v>-27.294758329930268</v>
      </c>
      <c r="E99" s="24">
        <v>-20.987922411309675</v>
      </c>
      <c r="F99" s="60">
        <v>-0.0727</v>
      </c>
      <c r="K99" s="27" t="s">
        <v>77</v>
      </c>
      <c r="L99" s="24">
        <v>34.386066809971254</v>
      </c>
      <c r="M99" s="24">
        <v>-25.814315937411955</v>
      </c>
      <c r="N99" s="24">
        <v>-24.868522841658077</v>
      </c>
      <c r="O99" s="60">
        <v>-0.0629</v>
      </c>
      <c r="P99" s="60"/>
    </row>
    <row r="100" spans="2:16" ht="13.5">
      <c r="B100" s="27" t="s">
        <v>109</v>
      </c>
      <c r="C100" s="24">
        <v>32.7491522853056</v>
      </c>
      <c r="D100" s="24">
        <v>-30.372966414726424</v>
      </c>
      <c r="E100" s="24">
        <v>-22.58304541949258</v>
      </c>
      <c r="F100" s="60">
        <v>-0.0515</v>
      </c>
      <c r="K100" s="27" t="s">
        <v>60</v>
      </c>
      <c r="L100" s="24">
        <v>31.721240123814</v>
      </c>
      <c r="M100" s="24">
        <v>-38.33011581153322</v>
      </c>
      <c r="N100" s="24">
        <v>-15.372346576637485</v>
      </c>
      <c r="O100" s="60">
        <v>-0.0643</v>
      </c>
      <c r="P100" s="60"/>
    </row>
    <row r="101" spans="2:16" ht="13.5">
      <c r="B101" s="27" t="s">
        <v>110</v>
      </c>
      <c r="C101" s="24">
        <v>32.47363577015639</v>
      </c>
      <c r="D101" s="24">
        <v>-30.166973638767654</v>
      </c>
      <c r="E101" s="24">
        <v>-20.75617114328176</v>
      </c>
      <c r="F101" s="60">
        <v>-0.0586</v>
      </c>
      <c r="K101" s="27" t="s">
        <v>121</v>
      </c>
      <c r="L101" s="24">
        <v>31.033733595649064</v>
      </c>
      <c r="M101" s="24">
        <v>-32.42103973096317</v>
      </c>
      <c r="N101" s="24">
        <v>-15.044160100695038</v>
      </c>
      <c r="O101" s="60">
        <v>-0.0657</v>
      </c>
      <c r="P101" s="60"/>
    </row>
    <row r="102" spans="2:16" ht="13.5">
      <c r="B102" s="27" t="s">
        <v>111</v>
      </c>
      <c r="C102" s="24">
        <v>32.19440121055273</v>
      </c>
      <c r="D102" s="24">
        <v>-29.960032122611043</v>
      </c>
      <c r="E102" s="24">
        <v>-18.930036976840867</v>
      </c>
      <c r="F102" s="60">
        <v>-0.0695</v>
      </c>
      <c r="K102" s="27" t="s">
        <v>149</v>
      </c>
      <c r="L102" s="24">
        <v>56.040381902977195</v>
      </c>
      <c r="M102" s="24">
        <v>46.21369836625608</v>
      </c>
      <c r="N102" s="24">
        <v>-21.295318315537656</v>
      </c>
      <c r="O102" s="60">
        <v>-0.0672</v>
      </c>
      <c r="P102" s="60"/>
    </row>
    <row r="103" spans="2:16" ht="13.5">
      <c r="B103" s="27" t="s">
        <v>112</v>
      </c>
      <c r="C103" s="24">
        <v>32.790615681247544</v>
      </c>
      <c r="D103" s="24">
        <v>-27.08443865276985</v>
      </c>
      <c r="E103" s="24">
        <v>-19.1640314435826</v>
      </c>
      <c r="F103" s="60">
        <v>-0.1013</v>
      </c>
      <c r="K103" s="27" t="s">
        <v>100</v>
      </c>
      <c r="L103" s="24">
        <v>33.360863887900805</v>
      </c>
      <c r="M103" s="24">
        <v>-27.500315142011758</v>
      </c>
      <c r="N103" s="24">
        <v>-22.814866739683826</v>
      </c>
      <c r="O103" s="60">
        <v>-0.0674</v>
      </c>
      <c r="P103" s="60"/>
    </row>
    <row r="104" spans="2:16" ht="13.5">
      <c r="B104" s="27" t="s">
        <v>113</v>
      </c>
      <c r="C104" s="24">
        <v>32.52011319408661</v>
      </c>
      <c r="D104" s="24">
        <v>-26.879333705842082</v>
      </c>
      <c r="E104" s="24">
        <v>-17.336743139661863</v>
      </c>
      <c r="F104" s="60">
        <v>-0.1033</v>
      </c>
      <c r="K104" s="27" t="s">
        <v>71</v>
      </c>
      <c r="L104" s="24">
        <v>35.46518981320372</v>
      </c>
      <c r="M104" s="24">
        <v>-24.537712243794754</v>
      </c>
      <c r="N104" s="24">
        <v>-25.991000776349196</v>
      </c>
      <c r="O104" s="60">
        <v>-0.0678</v>
      </c>
      <c r="P104" s="60"/>
    </row>
    <row r="105" spans="2:16" ht="13.5">
      <c r="B105" s="27" t="s">
        <v>114</v>
      </c>
      <c r="C105" s="24">
        <v>32.23416057403951</v>
      </c>
      <c r="D105" s="24">
        <v>-26.671313569055798</v>
      </c>
      <c r="E105" s="24">
        <v>-15.511652976293586</v>
      </c>
      <c r="F105" s="60">
        <v>-0.1211</v>
      </c>
      <c r="K105" s="27" t="s">
        <v>147</v>
      </c>
      <c r="L105" s="24">
        <v>53.18421109332151</v>
      </c>
      <c r="M105" s="24">
        <v>46.89845520346771</v>
      </c>
      <c r="N105" s="24">
        <v>-20.882617058940706</v>
      </c>
      <c r="O105" s="60">
        <v>-0.0688</v>
      </c>
      <c r="P105" s="60"/>
    </row>
    <row r="106" spans="2:16" ht="13.5">
      <c r="B106" s="27" t="s">
        <v>115</v>
      </c>
      <c r="C106" s="24">
        <v>31.9787532621386</v>
      </c>
      <c r="D106" s="24">
        <v>-26.469375562572342</v>
      </c>
      <c r="E106" s="24">
        <v>-13.681344437101885</v>
      </c>
      <c r="F106" s="60">
        <v>-0.1074</v>
      </c>
      <c r="K106" s="27" t="s">
        <v>111</v>
      </c>
      <c r="L106" s="24">
        <v>32.19440121055273</v>
      </c>
      <c r="M106" s="24">
        <v>-29.960032122611043</v>
      </c>
      <c r="N106" s="24">
        <v>-18.930036976840867</v>
      </c>
      <c r="O106" s="60">
        <v>-0.0695</v>
      </c>
      <c r="P106" s="60"/>
    </row>
    <row r="107" spans="2:16" ht="13.5">
      <c r="B107" s="27" t="s">
        <v>116</v>
      </c>
      <c r="C107" s="24">
        <v>30.447508225194</v>
      </c>
      <c r="D107" s="24">
        <v>-35.29886560607051</v>
      </c>
      <c r="E107" s="24">
        <v>-14.80851343628724</v>
      </c>
      <c r="F107" s="60">
        <v>-0.0236</v>
      </c>
      <c r="K107" s="27" t="s">
        <v>144</v>
      </c>
      <c r="L107" s="24">
        <v>52.19236520261509</v>
      </c>
      <c r="M107" s="24">
        <v>47.550760164116994</v>
      </c>
      <c r="N107" s="24">
        <v>-19.82264291063088</v>
      </c>
      <c r="O107" s="60">
        <v>-0.0698</v>
      </c>
      <c r="P107" s="60"/>
    </row>
    <row r="108" spans="2:16" ht="13.5">
      <c r="B108" s="27" t="s">
        <v>117</v>
      </c>
      <c r="C108" s="24">
        <v>30.168032688002555</v>
      </c>
      <c r="D108" s="24">
        <v>-35.09193295163628</v>
      </c>
      <c r="E108" s="24">
        <v>-12.981922255325742</v>
      </c>
      <c r="F108" s="60">
        <v>-0.0347</v>
      </c>
      <c r="K108" s="27" t="s">
        <v>118</v>
      </c>
      <c r="L108" s="24">
        <v>30.760794105403765</v>
      </c>
      <c r="M108" s="24">
        <v>-32.21559280593275</v>
      </c>
      <c r="N108" s="24">
        <v>-13.216873782728104</v>
      </c>
      <c r="O108" s="60">
        <v>-0.0701</v>
      </c>
      <c r="P108" s="60"/>
    </row>
    <row r="109" spans="2:16" ht="13.5">
      <c r="B109" s="27" t="s">
        <v>118</v>
      </c>
      <c r="C109" s="24">
        <v>30.760794105403765</v>
      </c>
      <c r="D109" s="24">
        <v>-32.21559280593275</v>
      </c>
      <c r="E109" s="24">
        <v>-13.216873782728104</v>
      </c>
      <c r="F109" s="60">
        <v>-0.0701</v>
      </c>
      <c r="K109" s="27" t="s">
        <v>83</v>
      </c>
      <c r="L109" s="24">
        <v>34.93523791629879</v>
      </c>
      <c r="M109" s="24">
        <v>-22.863440938979046</v>
      </c>
      <c r="N109" s="24">
        <v>-22.436514005289325</v>
      </c>
      <c r="O109" s="60">
        <v>-0.0725</v>
      </c>
      <c r="P109" s="60"/>
    </row>
    <row r="110" spans="2:16" ht="13.5">
      <c r="B110" s="27" t="s">
        <v>119</v>
      </c>
      <c r="C110" s="24">
        <v>31.377554773899178</v>
      </c>
      <c r="D110" s="24">
        <v>-29.344057136157087</v>
      </c>
      <c r="E110" s="24">
        <v>-13.447546006919033</v>
      </c>
      <c r="F110" s="60">
        <v>-0.0806</v>
      </c>
      <c r="K110" s="27" t="s">
        <v>108</v>
      </c>
      <c r="L110" s="24">
        <v>33.08702037998175</v>
      </c>
      <c r="M110" s="24">
        <v>-27.294758329930268</v>
      </c>
      <c r="N110" s="24">
        <v>-20.987922411309675</v>
      </c>
      <c r="O110" s="60">
        <v>-0.0727</v>
      </c>
      <c r="P110" s="60"/>
    </row>
    <row r="111" spans="2:16" ht="13.5">
      <c r="B111" s="27" t="s">
        <v>120</v>
      </c>
      <c r="C111" s="24">
        <v>31.316208176595712</v>
      </c>
      <c r="D111" s="24">
        <v>-32.628321103330464</v>
      </c>
      <c r="E111" s="24">
        <v>-16.869918321058712</v>
      </c>
      <c r="F111" s="60">
        <v>-0.0515</v>
      </c>
      <c r="K111" s="27" t="s">
        <v>80</v>
      </c>
      <c r="L111" s="24">
        <v>36.46714149720426</v>
      </c>
      <c r="M111" s="24">
        <v>-22.53533370263228</v>
      </c>
      <c r="N111" s="24">
        <v>-25.292095793657317</v>
      </c>
      <c r="O111" s="60">
        <v>-0.0736</v>
      </c>
      <c r="P111" s="60"/>
    </row>
    <row r="112" spans="2:16" ht="13.5">
      <c r="B112" s="27" t="s">
        <v>121</v>
      </c>
      <c r="C112" s="24">
        <v>31.033733595649064</v>
      </c>
      <c r="D112" s="24">
        <v>-32.42103973096317</v>
      </c>
      <c r="E112" s="24">
        <v>-15.044160100695038</v>
      </c>
      <c r="F112" s="60">
        <v>-0.0657</v>
      </c>
      <c r="K112" s="27" t="s">
        <v>84</v>
      </c>
      <c r="L112" s="24">
        <v>35.51063737739537</v>
      </c>
      <c r="M112" s="24">
        <v>-22.446821560941675</v>
      </c>
      <c r="N112" s="24">
        <v>-23.02793612950309</v>
      </c>
      <c r="O112" s="60">
        <v>-0.0737</v>
      </c>
      <c r="P112" s="60"/>
    </row>
    <row r="113" spans="2:16" ht="13.5">
      <c r="B113" s="27" t="s">
        <v>122</v>
      </c>
      <c r="C113" s="24">
        <v>31.90949061018589</v>
      </c>
      <c r="D113" s="24">
        <v>-29.751976851097478</v>
      </c>
      <c r="E113" s="24">
        <v>-17.104537875168127</v>
      </c>
      <c r="F113" s="60">
        <v>-0.0863</v>
      </c>
      <c r="K113" s="27" t="s">
        <v>59</v>
      </c>
      <c r="L113" s="24">
        <v>31.66988889974806</v>
      </c>
      <c r="M113" s="24">
        <v>-39.44108224303334</v>
      </c>
      <c r="N113" s="24">
        <v>-14.75683977298557</v>
      </c>
      <c r="O113" s="60">
        <v>-0.0752</v>
      </c>
      <c r="P113" s="60"/>
    </row>
    <row r="114" spans="2:16" ht="13.5">
      <c r="B114" s="27" t="s">
        <v>123</v>
      </c>
      <c r="C114" s="24">
        <v>31.642927172709555</v>
      </c>
      <c r="D114" s="24">
        <v>-29.548027620926746</v>
      </c>
      <c r="E114" s="24">
        <v>-15.276439408695762</v>
      </c>
      <c r="F114" s="60">
        <v>-0.0841</v>
      </c>
      <c r="K114" s="27" t="s">
        <v>75</v>
      </c>
      <c r="L114" s="24">
        <v>34.823097903293416</v>
      </c>
      <c r="M114" s="24">
        <v>-24.046172057995356</v>
      </c>
      <c r="N114" s="24">
        <v>-23.445972265012625</v>
      </c>
      <c r="O114" s="60">
        <v>-0.0753</v>
      </c>
      <c r="P114" s="60"/>
    </row>
    <row r="115" spans="2:16" ht="13.5">
      <c r="B115" s="27" t="s">
        <v>124</v>
      </c>
      <c r="C115" s="24">
        <v>30.981485229470398</v>
      </c>
      <c r="D115" s="24">
        <v>45.387813763639606</v>
      </c>
      <c r="E115" s="24">
        <v>-11.71619054997776</v>
      </c>
      <c r="F115" s="60">
        <v>0.1984</v>
      </c>
      <c r="K115" s="27" t="s">
        <v>70</v>
      </c>
      <c r="L115" s="24">
        <v>35.356273492438206</v>
      </c>
      <c r="M115" s="24">
        <v>-23.55393537808087</v>
      </c>
      <c r="N115" s="24">
        <v>-24.04173255395597</v>
      </c>
      <c r="O115" s="60">
        <v>-0.0772</v>
      </c>
      <c r="P115" s="60"/>
    </row>
    <row r="116" spans="2:16" ht="13.5">
      <c r="B116" s="27" t="s">
        <v>125</v>
      </c>
      <c r="C116" s="24">
        <v>32.26930334618966</v>
      </c>
      <c r="D116" s="24">
        <v>46.04038044005676</v>
      </c>
      <c r="E116" s="24">
        <v>-12.395315971581592</v>
      </c>
      <c r="F116" s="60">
        <v>0.201</v>
      </c>
      <c r="K116" s="27" t="s">
        <v>146</v>
      </c>
      <c r="L116" s="24">
        <v>51.541667211298474</v>
      </c>
      <c r="M116" s="24">
        <v>46.97990607554747</v>
      </c>
      <c r="N116" s="24">
        <v>-21.152080822053968</v>
      </c>
      <c r="O116" s="60">
        <v>-0.0778</v>
      </c>
      <c r="P116" s="60"/>
    </row>
    <row r="117" spans="2:16" ht="13.5">
      <c r="B117" s="27" t="s">
        <v>126</v>
      </c>
      <c r="C117" s="24">
        <v>33.60128082584018</v>
      </c>
      <c r="D117" s="24">
        <v>46.639722717516285</v>
      </c>
      <c r="E117" s="24">
        <v>-13.015135198988649</v>
      </c>
      <c r="F117" s="60">
        <v>0.1981</v>
      </c>
      <c r="K117" s="27" t="s">
        <v>145</v>
      </c>
      <c r="L117" s="24">
        <v>51.54179121706195</v>
      </c>
      <c r="M117" s="24">
        <v>46.98010212361854</v>
      </c>
      <c r="N117" s="24">
        <v>-21.151927888328274</v>
      </c>
      <c r="O117" s="60">
        <v>-0.0779</v>
      </c>
      <c r="P117" s="60"/>
    </row>
    <row r="118" spans="2:16" ht="13.5">
      <c r="B118" s="27" t="s">
        <v>127</v>
      </c>
      <c r="C118" s="24">
        <v>34.95073086046135</v>
      </c>
      <c r="D118" s="24">
        <v>47.14089596119152</v>
      </c>
      <c r="E118" s="24">
        <v>-13.661590126192312</v>
      </c>
      <c r="F118" s="60">
        <v>0.1993</v>
      </c>
      <c r="K118" s="27" t="s">
        <v>72</v>
      </c>
      <c r="L118" s="24">
        <v>36.01888029289366</v>
      </c>
      <c r="M118" s="24">
        <v>-23.87173482012536</v>
      </c>
      <c r="N118" s="24">
        <v>-26.578439436761</v>
      </c>
      <c r="O118" s="60">
        <v>-0.0781</v>
      </c>
      <c r="P118" s="60"/>
    </row>
    <row r="119" spans="2:16" ht="13.5">
      <c r="B119" s="27" t="s">
        <v>128</v>
      </c>
      <c r="C119" s="24">
        <v>37.922357195084615</v>
      </c>
      <c r="D119" s="24">
        <v>48.16738366999364</v>
      </c>
      <c r="E119" s="24">
        <v>-14.31045469301483</v>
      </c>
      <c r="F119" s="60">
        <v>0.2066</v>
      </c>
      <c r="K119" s="27" t="s">
        <v>119</v>
      </c>
      <c r="L119" s="24">
        <v>31.377554773899178</v>
      </c>
      <c r="M119" s="24">
        <v>-29.344057136157087</v>
      </c>
      <c r="N119" s="24">
        <v>-13.447546006919033</v>
      </c>
      <c r="O119" s="60">
        <v>-0.0806</v>
      </c>
      <c r="P119" s="60"/>
    </row>
    <row r="120" spans="2:16" ht="13.5">
      <c r="B120" s="27" t="s">
        <v>129</v>
      </c>
      <c r="C120" s="24">
        <v>36.3120347174808</v>
      </c>
      <c r="D120" s="24">
        <v>47.543000753512054</v>
      </c>
      <c r="E120" s="24">
        <v>-14.329369202071362</v>
      </c>
      <c r="F120" s="60">
        <v>0.2042</v>
      </c>
      <c r="K120" s="27" t="s">
        <v>123</v>
      </c>
      <c r="L120" s="24">
        <v>31.642927172709555</v>
      </c>
      <c r="M120" s="24">
        <v>-29.548027620926746</v>
      </c>
      <c r="N120" s="24">
        <v>-15.276439408695762</v>
      </c>
      <c r="O120" s="60">
        <v>-0.0841</v>
      </c>
      <c r="P120" s="60"/>
    </row>
    <row r="121" spans="2:16" ht="13.5">
      <c r="B121" s="27" t="s">
        <v>130</v>
      </c>
      <c r="C121" s="24">
        <v>37.500699750728444</v>
      </c>
      <c r="D121" s="24">
        <v>47.62294889684126</v>
      </c>
      <c r="E121" s="24">
        <v>-15.521680907182745</v>
      </c>
      <c r="F121" s="60">
        <v>0.206</v>
      </c>
      <c r="K121" s="27" t="s">
        <v>85</v>
      </c>
      <c r="L121" s="24">
        <v>36.09248956214241</v>
      </c>
      <c r="M121" s="24">
        <v>-22.009874032902875</v>
      </c>
      <c r="N121" s="24">
        <v>-23.64184481450345</v>
      </c>
      <c r="O121" s="60">
        <v>-0.0844</v>
      </c>
      <c r="P121" s="60"/>
    </row>
    <row r="122" spans="2:16" ht="13.5">
      <c r="B122" s="27" t="s">
        <v>131</v>
      </c>
      <c r="C122" s="24">
        <v>39.076388823798794</v>
      </c>
      <c r="D122" s="24">
        <v>48.109565263740066</v>
      </c>
      <c r="E122" s="24">
        <v>-15.617489392322993</v>
      </c>
      <c r="F122" s="60">
        <v>0.2029</v>
      </c>
      <c r="K122" s="27" t="s">
        <v>122</v>
      </c>
      <c r="L122" s="24">
        <v>31.90949061018589</v>
      </c>
      <c r="M122" s="24">
        <v>-29.751976851097478</v>
      </c>
      <c r="N122" s="24">
        <v>-17.104537875168127</v>
      </c>
      <c r="O122" s="60">
        <v>-0.0863</v>
      </c>
      <c r="P122" s="60"/>
    </row>
    <row r="123" spans="2:16" ht="13.5">
      <c r="B123" s="27" t="s">
        <v>132</v>
      </c>
      <c r="C123" s="24">
        <v>40.70000362572984</v>
      </c>
      <c r="D123" s="24">
        <v>48.541384763611056</v>
      </c>
      <c r="E123" s="24">
        <v>-15.6263233829599</v>
      </c>
      <c r="F123" s="60">
        <v>0.2066</v>
      </c>
      <c r="K123" s="27" t="s">
        <v>58</v>
      </c>
      <c r="L123" s="24">
        <v>33.38759069904089</v>
      </c>
      <c r="M123" s="24">
        <v>-41.0001506666652</v>
      </c>
      <c r="N123" s="24">
        <v>-14.793839806084723</v>
      </c>
      <c r="O123" s="60">
        <v>-0.0897</v>
      </c>
      <c r="P123" s="60"/>
    </row>
    <row r="124" spans="2:16" ht="13.5">
      <c r="B124" s="27" t="s">
        <v>133</v>
      </c>
      <c r="C124" s="24">
        <v>40.229920104450926</v>
      </c>
      <c r="D124" s="24">
        <v>47.96430272105293</v>
      </c>
      <c r="E124" s="24">
        <v>-16.885875204399955</v>
      </c>
      <c r="F124" s="60">
        <v>0.2045</v>
      </c>
      <c r="K124" s="27" t="s">
        <v>79</v>
      </c>
      <c r="L124" s="24">
        <v>35.89484973585821</v>
      </c>
      <c r="M124" s="24">
        <v>-23.042206039268113</v>
      </c>
      <c r="N124" s="24">
        <v>-24.661548095703566</v>
      </c>
      <c r="O124" s="60">
        <v>-0.0899</v>
      </c>
      <c r="P124" s="60"/>
    </row>
    <row r="125" spans="2:16" ht="13.5">
      <c r="B125" s="27" t="s">
        <v>134</v>
      </c>
      <c r="C125" s="24">
        <v>41.858784183756526</v>
      </c>
      <c r="D125" s="24">
        <v>48.52883029548927</v>
      </c>
      <c r="E125" s="24">
        <v>-16.865337215137558</v>
      </c>
      <c r="F125" s="60">
        <v>0.0148</v>
      </c>
      <c r="K125" s="27" t="s">
        <v>148</v>
      </c>
      <c r="L125" s="24">
        <v>54.68933062590672</v>
      </c>
      <c r="M125" s="24">
        <v>46.66267418206901</v>
      </c>
      <c r="N125" s="24">
        <v>-20.954782189714933</v>
      </c>
      <c r="O125" s="60">
        <v>-0.096</v>
      </c>
      <c r="P125" s="60"/>
    </row>
    <row r="126" spans="2:16" ht="13.5">
      <c r="B126" s="27" t="s">
        <v>135</v>
      </c>
      <c r="C126" s="24">
        <v>43.57732657134696</v>
      </c>
      <c r="D126" s="24">
        <v>48.999659444580516</v>
      </c>
      <c r="E126" s="24">
        <v>-16.711992819869963</v>
      </c>
      <c r="F126" s="60">
        <v>-0.107</v>
      </c>
      <c r="K126" s="27" t="s">
        <v>76</v>
      </c>
      <c r="L126" s="24">
        <v>34.26623461568224</v>
      </c>
      <c r="M126" s="24">
        <v>-24.530797917095466</v>
      </c>
      <c r="N126" s="24">
        <v>-22.863144156971885</v>
      </c>
      <c r="O126" s="60">
        <v>-0.099</v>
      </c>
      <c r="P126" s="60"/>
    </row>
    <row r="127" spans="2:16" ht="13.5">
      <c r="B127" s="27" t="s">
        <v>136</v>
      </c>
      <c r="C127" s="24">
        <v>44.67520376029446</v>
      </c>
      <c r="D127" s="24">
        <v>48.46518261651018</v>
      </c>
      <c r="E127" s="24">
        <v>-18.113137360553257</v>
      </c>
      <c r="F127" s="60">
        <v>-0.0415</v>
      </c>
      <c r="K127" s="27" t="s">
        <v>82</v>
      </c>
      <c r="L127" s="24">
        <v>34.333484666944116</v>
      </c>
      <c r="M127" s="24">
        <v>-23.267130791878074</v>
      </c>
      <c r="N127" s="24">
        <v>-21.858911565520035</v>
      </c>
      <c r="O127" s="60">
        <v>-0.0992</v>
      </c>
      <c r="P127" s="60"/>
    </row>
    <row r="128" spans="2:16" ht="13.5">
      <c r="B128" s="27" t="s">
        <v>137</v>
      </c>
      <c r="C128" s="24">
        <v>43.010471543442016</v>
      </c>
      <c r="D128" s="24">
        <v>48.26424696841846</v>
      </c>
      <c r="E128" s="24">
        <v>-18.132950284353008</v>
      </c>
      <c r="F128" s="60">
        <v>-0.0345</v>
      </c>
      <c r="K128" s="27" t="s">
        <v>112</v>
      </c>
      <c r="L128" s="24">
        <v>32.790615681247544</v>
      </c>
      <c r="M128" s="24">
        <v>-27.08443865276985</v>
      </c>
      <c r="N128" s="24">
        <v>-19.1640314435826</v>
      </c>
      <c r="O128" s="60">
        <v>-0.1013</v>
      </c>
      <c r="P128" s="60"/>
    </row>
    <row r="129" spans="2:16" ht="13.5">
      <c r="B129" s="27" t="s">
        <v>138</v>
      </c>
      <c r="C129" s="24">
        <v>46.46561438148055</v>
      </c>
      <c r="D129" s="24">
        <v>48.77849192627008</v>
      </c>
      <c r="E129" s="24">
        <v>-17.860372086000318</v>
      </c>
      <c r="F129" s="60">
        <v>-0.1275</v>
      </c>
      <c r="K129" s="27" t="s">
        <v>113</v>
      </c>
      <c r="L129" s="24">
        <v>32.52011319408661</v>
      </c>
      <c r="M129" s="24">
        <v>-26.879333705842082</v>
      </c>
      <c r="N129" s="24">
        <v>-17.336743139661863</v>
      </c>
      <c r="O129" s="60">
        <v>-0.1033</v>
      </c>
      <c r="P129" s="60"/>
    </row>
    <row r="130" spans="2:16" ht="13.5">
      <c r="B130" s="27" t="s">
        <v>139</v>
      </c>
      <c r="C130" s="24">
        <v>47.5345134768165</v>
      </c>
      <c r="D130" s="24">
        <v>48.073028440734994</v>
      </c>
      <c r="E130" s="24">
        <v>-19.253039686807007</v>
      </c>
      <c r="F130" s="60">
        <v>-0.0381</v>
      </c>
      <c r="K130" s="27" t="s">
        <v>135</v>
      </c>
      <c r="L130" s="24">
        <v>43.57732657134696</v>
      </c>
      <c r="M130" s="24">
        <v>48.999659444580516</v>
      </c>
      <c r="N130" s="24">
        <v>-16.711992819869963</v>
      </c>
      <c r="O130" s="60">
        <v>-0.107</v>
      </c>
      <c r="P130" s="60"/>
    </row>
    <row r="131" spans="2:16" ht="13.5">
      <c r="B131" s="27" t="s">
        <v>140</v>
      </c>
      <c r="C131" s="24">
        <v>45.718479898638485</v>
      </c>
      <c r="D131" s="24">
        <v>47.868792738554575</v>
      </c>
      <c r="E131" s="24">
        <v>-19.58775621815682</v>
      </c>
      <c r="F131" s="60">
        <v>-0.0179</v>
      </c>
      <c r="K131" s="27" t="s">
        <v>115</v>
      </c>
      <c r="L131" s="24">
        <v>31.9787532621386</v>
      </c>
      <c r="M131" s="24">
        <v>-26.469375562572342</v>
      </c>
      <c r="N131" s="24">
        <v>-13.681344437101885</v>
      </c>
      <c r="O131" s="60">
        <v>-0.1074</v>
      </c>
      <c r="P131" s="60"/>
    </row>
    <row r="132" spans="2:16" ht="13.5">
      <c r="B132" s="27" t="s">
        <v>141</v>
      </c>
      <c r="C132" s="24">
        <v>49.347889178486014</v>
      </c>
      <c r="D132" s="24">
        <v>48.16724600010563</v>
      </c>
      <c r="E132" s="24">
        <v>-18.996826234219444</v>
      </c>
      <c r="F132" s="60">
        <v>-0.0593</v>
      </c>
      <c r="K132" s="27" t="s">
        <v>89</v>
      </c>
      <c r="L132" s="24">
        <v>35.468369967145364</v>
      </c>
      <c r="M132" s="24">
        <v>-21.58065525618675</v>
      </c>
      <c r="N132" s="24">
        <v>-22.185969090383423</v>
      </c>
      <c r="O132" s="60">
        <v>-0.1161</v>
      </c>
      <c r="P132" s="60"/>
    </row>
    <row r="133" spans="2:16" ht="13.5">
      <c r="B133" s="27" t="s">
        <v>142</v>
      </c>
      <c r="C133" s="24">
        <v>48.60758894995513</v>
      </c>
      <c r="D133" s="24">
        <v>47.416085315301146</v>
      </c>
      <c r="E133" s="24">
        <v>-20.608851394311607</v>
      </c>
      <c r="F133" s="60">
        <v>-0.0322</v>
      </c>
      <c r="K133" s="27" t="s">
        <v>57</v>
      </c>
      <c r="L133" s="24">
        <v>33.331365259494696</v>
      </c>
      <c r="M133" s="24">
        <v>-42.14532908789367</v>
      </c>
      <c r="N133" s="24">
        <v>-14.168389254584056</v>
      </c>
      <c r="O133" s="60">
        <v>-0.1164</v>
      </c>
      <c r="P133" s="60"/>
    </row>
    <row r="134" spans="2:16" ht="13.5">
      <c r="B134" s="27" t="s">
        <v>143</v>
      </c>
      <c r="C134" s="24">
        <v>50.40931077508275</v>
      </c>
      <c r="D134" s="24">
        <v>47.43132192766256</v>
      </c>
      <c r="E134" s="24">
        <v>-20.384676112553134</v>
      </c>
      <c r="F134" s="60">
        <v>-0.0515</v>
      </c>
      <c r="K134" s="27" t="s">
        <v>107</v>
      </c>
      <c r="L134" s="24">
        <v>33.132212820150265</v>
      </c>
      <c r="M134" s="24">
        <v>-24.006879293037997</v>
      </c>
      <c r="N134" s="24">
        <v>-17.56811941832295</v>
      </c>
      <c r="O134" s="60">
        <v>-0.1186</v>
      </c>
      <c r="P134" s="60"/>
    </row>
    <row r="135" spans="2:16" ht="13.5">
      <c r="B135" s="27" t="s">
        <v>144</v>
      </c>
      <c r="C135" s="24">
        <v>52.19236520261509</v>
      </c>
      <c r="D135" s="24">
        <v>47.550760164116994</v>
      </c>
      <c r="E135" s="24">
        <v>-19.82264291063088</v>
      </c>
      <c r="F135" s="60">
        <v>-0.0698</v>
      </c>
      <c r="K135" s="27" t="s">
        <v>114</v>
      </c>
      <c r="L135" s="24">
        <v>32.23416057403951</v>
      </c>
      <c r="M135" s="24">
        <v>-26.671313569055798</v>
      </c>
      <c r="N135" s="24">
        <v>-15.511652976293586</v>
      </c>
      <c r="O135" s="60">
        <v>-0.1211</v>
      </c>
      <c r="P135" s="60"/>
    </row>
    <row r="136" spans="2:16" ht="13.5">
      <c r="B136" s="27" t="s">
        <v>145</v>
      </c>
      <c r="C136" s="24">
        <v>51.54179121706195</v>
      </c>
      <c r="D136" s="24">
        <v>46.98010212361854</v>
      </c>
      <c r="E136" s="24">
        <v>-21.151927888328274</v>
      </c>
      <c r="F136" s="60">
        <v>-0.0779</v>
      </c>
      <c r="K136" s="27" t="s">
        <v>98</v>
      </c>
      <c r="L136" s="24">
        <v>33.39652023731455</v>
      </c>
      <c r="M136" s="24">
        <v>-24.210880673444212</v>
      </c>
      <c r="N136" s="24">
        <v>-19.396642758546506</v>
      </c>
      <c r="O136" s="60">
        <v>-0.123</v>
      </c>
      <c r="P136" s="60"/>
    </row>
    <row r="137" spans="2:16" ht="13.5">
      <c r="B137" s="27" t="s">
        <v>146</v>
      </c>
      <c r="C137" s="24">
        <v>51.541667211298474</v>
      </c>
      <c r="D137" s="24">
        <v>46.97990607554747</v>
      </c>
      <c r="E137" s="24">
        <v>-21.152080822053968</v>
      </c>
      <c r="F137" s="60">
        <v>-0.0778</v>
      </c>
      <c r="K137" s="27" t="s">
        <v>138</v>
      </c>
      <c r="L137" s="24">
        <v>46.46561438148055</v>
      </c>
      <c r="M137" s="24">
        <v>48.77849192627008</v>
      </c>
      <c r="N137" s="24">
        <v>-17.860372086000318</v>
      </c>
      <c r="O137" s="60">
        <v>-0.1275</v>
      </c>
      <c r="P137" s="60"/>
    </row>
    <row r="138" spans="2:16" ht="13.5">
      <c r="B138" s="27" t="s">
        <v>147</v>
      </c>
      <c r="C138" s="24">
        <v>53.18421109332151</v>
      </c>
      <c r="D138" s="24">
        <v>46.89845520346771</v>
      </c>
      <c r="E138" s="24">
        <v>-20.882617058940706</v>
      </c>
      <c r="F138" s="60">
        <v>-0.0688</v>
      </c>
      <c r="K138" s="27" t="s">
        <v>105</v>
      </c>
      <c r="L138" s="24">
        <v>32.5846118201203</v>
      </c>
      <c r="M138" s="24">
        <v>-23.59581857166815</v>
      </c>
      <c r="N138" s="24">
        <v>-13.913916749512417</v>
      </c>
      <c r="O138" s="60">
        <v>-0.1292</v>
      </c>
      <c r="P138" s="60"/>
    </row>
    <row r="139" spans="2:16" ht="13.5">
      <c r="B139" s="27" t="s">
        <v>148</v>
      </c>
      <c r="C139" s="24">
        <v>54.68933062590672</v>
      </c>
      <c r="D139" s="24">
        <v>46.66267418206901</v>
      </c>
      <c r="E139" s="24">
        <v>-20.954782189714933</v>
      </c>
      <c r="F139" s="60">
        <v>-0.096</v>
      </c>
      <c r="K139" s="27" t="s">
        <v>88</v>
      </c>
      <c r="L139" s="24">
        <v>34.832140064883305</v>
      </c>
      <c r="M139" s="24">
        <v>-21.96722814500576</v>
      </c>
      <c r="N139" s="24">
        <v>-21.65959222619887</v>
      </c>
      <c r="O139" s="60">
        <v>-0.1338</v>
      </c>
      <c r="P139" s="60"/>
    </row>
    <row r="140" spans="2:16" ht="13.5">
      <c r="B140" s="27" t="s">
        <v>149</v>
      </c>
      <c r="C140" s="24">
        <v>56.040381902977195</v>
      </c>
      <c r="D140" s="24">
        <v>46.21369836625608</v>
      </c>
      <c r="E140" s="24">
        <v>-21.295318315537656</v>
      </c>
      <c r="F140" s="60">
        <v>-0.0672</v>
      </c>
      <c r="K140" s="27" t="s">
        <v>106</v>
      </c>
      <c r="L140" s="24">
        <v>32.82165294645324</v>
      </c>
      <c r="M140" s="24">
        <v>-23.79385169055407</v>
      </c>
      <c r="N140" s="24">
        <v>-15.74732459080826</v>
      </c>
      <c r="O140" s="60">
        <v>-0.1619</v>
      </c>
      <c r="P140" s="60"/>
    </row>
    <row r="141" spans="2:16" ht="13.5">
      <c r="B141" s="27" t="s">
        <v>150</v>
      </c>
      <c r="C141" s="24">
        <v>57.448427359039</v>
      </c>
      <c r="D141" s="24">
        <v>45.759310302935845</v>
      </c>
      <c r="E141" s="24">
        <v>-21.53085155901887</v>
      </c>
      <c r="F141" s="60">
        <v>-0.0268</v>
      </c>
      <c r="K141" s="27" t="s">
        <v>56</v>
      </c>
      <c r="L141" s="24">
        <v>35.05275192058484</v>
      </c>
      <c r="M141" s="24">
        <v>-43.71452161842169</v>
      </c>
      <c r="N141" s="24">
        <v>-14.189563357091622</v>
      </c>
      <c r="O141" s="60">
        <v>-0.1771</v>
      </c>
      <c r="P141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41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39225.33760416666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-0.02002842105263158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0.25</v>
      </c>
      <c r="D8" s="72"/>
      <c r="E8" s="2"/>
      <c r="F8" s="14" t="s">
        <v>12</v>
      </c>
      <c r="G8" s="35">
        <v>0.20661176858237218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-0.1771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0.3837117685823722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0.09630845907828446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35.12402046940514</v>
      </c>
      <c r="D47" s="24">
        <v>-43.628887641505166</v>
      </c>
      <c r="E47" s="24">
        <v>-14.05195856313187</v>
      </c>
      <c r="F47" s="60">
        <v>-0.1771</v>
      </c>
    </row>
    <row r="48" spans="2:6" ht="13.5">
      <c r="B48" s="27" t="s">
        <v>57</v>
      </c>
      <c r="C48" s="24">
        <v>33.378133205491494</v>
      </c>
      <c r="D48" s="24">
        <v>-42.092581159881604</v>
      </c>
      <c r="E48" s="24">
        <v>-14.07574723408275</v>
      </c>
      <c r="F48" s="60">
        <v>-0.1164</v>
      </c>
    </row>
    <row r="49" spans="2:6" ht="13.5">
      <c r="B49" s="27" t="s">
        <v>58</v>
      </c>
      <c r="C49" s="24">
        <v>33.42354917396591</v>
      </c>
      <c r="D49" s="24">
        <v>-40.96123727302186</v>
      </c>
      <c r="E49" s="24">
        <v>-14.721493466787289</v>
      </c>
      <c r="F49" s="60">
        <v>-0.0897</v>
      </c>
    </row>
    <row r="50" spans="2:6" ht="13.5">
      <c r="B50" s="27" t="s">
        <v>59</v>
      </c>
      <c r="C50" s="24">
        <v>31.700051583768097</v>
      </c>
      <c r="D50" s="24">
        <v>-39.40857790039119</v>
      </c>
      <c r="E50" s="24">
        <v>-14.696061167727322</v>
      </c>
      <c r="F50" s="60">
        <v>-0.0752</v>
      </c>
    </row>
    <row r="51" spans="2:6" ht="13.5">
      <c r="B51" s="27" t="s">
        <v>60</v>
      </c>
      <c r="C51" s="24">
        <v>31.747057415404058</v>
      </c>
      <c r="D51" s="24">
        <v>-38.30150082854976</v>
      </c>
      <c r="E51" s="24">
        <v>-15.32086326146195</v>
      </c>
      <c r="F51" s="60">
        <v>-0.0643</v>
      </c>
    </row>
    <row r="52" spans="2:6" ht="13.5">
      <c r="B52" s="27" t="s">
        <v>61</v>
      </c>
      <c r="C52" s="24">
        <v>30.896274528801943</v>
      </c>
      <c r="D52" s="24">
        <v>-37.00931471898537</v>
      </c>
      <c r="E52" s="24">
        <v>-15.628962027491639</v>
      </c>
      <c r="F52" s="60">
        <v>-0.0619</v>
      </c>
    </row>
    <row r="53" spans="2:6" ht="13.5">
      <c r="B53" s="27" t="s">
        <v>62</v>
      </c>
      <c r="C53" s="24">
        <v>32.73124418346255</v>
      </c>
      <c r="D53" s="24">
        <v>-42.27935719659184</v>
      </c>
      <c r="E53" s="24">
        <v>-13.192646946192319</v>
      </c>
      <c r="F53" s="60">
        <v>-0.031</v>
      </c>
    </row>
    <row r="54" spans="2:6" ht="13.5">
      <c r="B54" s="27" t="s">
        <v>63</v>
      </c>
      <c r="C54" s="24">
        <v>31.725754204289984</v>
      </c>
      <c r="D54" s="24">
        <v>-41.390958120462145</v>
      </c>
      <c r="E54" s="24">
        <v>-12.300211624468886</v>
      </c>
      <c r="F54" s="60">
        <v>-0.021</v>
      </c>
    </row>
    <row r="55" spans="2:6" ht="13.5">
      <c r="B55" s="27" t="s">
        <v>64</v>
      </c>
      <c r="C55" s="24">
        <v>31.753292718302536</v>
      </c>
      <c r="D55" s="24">
        <v>-41.038239785113404</v>
      </c>
      <c r="E55" s="24">
        <v>-13.360442670154992</v>
      </c>
      <c r="F55" s="60">
        <v>-0.0172</v>
      </c>
    </row>
    <row r="56" spans="2:6" ht="13.5">
      <c r="B56" s="27" t="s">
        <v>65</v>
      </c>
      <c r="C56" s="24">
        <v>30.864963838519856</v>
      </c>
      <c r="D56" s="24">
        <v>-40.09444308201746</v>
      </c>
      <c r="E56" s="24">
        <v>-12.513619409635895</v>
      </c>
      <c r="F56" s="60">
        <v>-0.0094</v>
      </c>
    </row>
    <row r="57" spans="2:6" ht="13.5">
      <c r="B57" s="27" t="s">
        <v>66</v>
      </c>
      <c r="C57" s="24">
        <v>30.919283108257112</v>
      </c>
      <c r="D57" s="24">
        <v>-39.78184942145566</v>
      </c>
      <c r="E57" s="24">
        <v>-13.567774402640927</v>
      </c>
      <c r="F57" s="60">
        <v>-0.008</v>
      </c>
    </row>
    <row r="58" spans="2:6" ht="13.5">
      <c r="B58" s="27" t="s">
        <v>67</v>
      </c>
      <c r="C58" s="24">
        <v>29.961175878248252</v>
      </c>
      <c r="D58" s="24">
        <v>-38.88183347576433</v>
      </c>
      <c r="E58" s="24">
        <v>-11.657947312576635</v>
      </c>
      <c r="F58" s="60">
        <v>-0.012</v>
      </c>
    </row>
    <row r="59" spans="2:6" ht="13.5">
      <c r="B59" s="27" t="s">
        <v>68</v>
      </c>
      <c r="C59" s="24">
        <v>30.04643965245755</v>
      </c>
      <c r="D59" s="24">
        <v>-38.61167975502339</v>
      </c>
      <c r="E59" s="24">
        <v>-12.738800895021543</v>
      </c>
      <c r="F59" s="60">
        <v>-0.0003</v>
      </c>
    </row>
    <row r="60" spans="2:6" ht="13.5">
      <c r="B60" s="27" t="s">
        <v>69</v>
      </c>
      <c r="C60" s="24">
        <v>30.13150148888092</v>
      </c>
      <c r="D60" s="24">
        <v>-38.34261904546591</v>
      </c>
      <c r="E60" s="24">
        <v>-13.81596493556739</v>
      </c>
      <c r="F60" s="60">
        <v>0.0037</v>
      </c>
    </row>
    <row r="61" spans="2:6" ht="13.5">
      <c r="B61" s="27" t="s">
        <v>70</v>
      </c>
      <c r="C61" s="24">
        <v>35.419177486906435</v>
      </c>
      <c r="D61" s="24">
        <v>-23.5899480610638</v>
      </c>
      <c r="E61" s="24">
        <v>-24.015072724955473</v>
      </c>
      <c r="F61" s="60">
        <v>-0.0772</v>
      </c>
    </row>
    <row r="62" spans="2:6" ht="13.5">
      <c r="B62" s="27" t="s">
        <v>71</v>
      </c>
      <c r="C62" s="24">
        <v>35.521693573724775</v>
      </c>
      <c r="D62" s="24">
        <v>-24.571626621342215</v>
      </c>
      <c r="E62" s="24">
        <v>-25.974978612806083</v>
      </c>
      <c r="F62" s="60">
        <v>-0.0678</v>
      </c>
    </row>
    <row r="63" spans="2:6" ht="13.5">
      <c r="B63" s="27" t="s">
        <v>72</v>
      </c>
      <c r="C63" s="24">
        <v>36.083839235428634</v>
      </c>
      <c r="D63" s="24">
        <v>-23.911483182073226</v>
      </c>
      <c r="E63" s="24">
        <v>-26.560922812247938</v>
      </c>
      <c r="F63" s="60">
        <v>-0.0781</v>
      </c>
    </row>
    <row r="64" spans="2:6" ht="13.5">
      <c r="B64" s="27" t="s">
        <v>73</v>
      </c>
      <c r="C64" s="24">
        <v>36.64435207963173</v>
      </c>
      <c r="D64" s="24">
        <v>-23.25341628476807</v>
      </c>
      <c r="E64" s="24">
        <v>-27.147232723864782</v>
      </c>
      <c r="F64" s="60">
        <v>0.0164</v>
      </c>
    </row>
    <row r="65" spans="2:6" ht="13.5">
      <c r="B65" s="27" t="s">
        <v>74</v>
      </c>
      <c r="C65" s="24">
        <v>37.16035643616076</v>
      </c>
      <c r="D65" s="24">
        <v>-22.64856390995908</v>
      </c>
      <c r="E65" s="24">
        <v>-27.69156938013226</v>
      </c>
      <c r="F65" s="60">
        <v>0.0809</v>
      </c>
    </row>
    <row r="66" spans="2:6" ht="13.5">
      <c r="B66" s="27" t="s">
        <v>75</v>
      </c>
      <c r="C66" s="24">
        <v>34.884585008992524</v>
      </c>
      <c r="D66" s="24">
        <v>-24.07940886346044</v>
      </c>
      <c r="E66" s="24">
        <v>-23.418027716196995</v>
      </c>
      <c r="F66" s="60">
        <v>-0.0753</v>
      </c>
    </row>
    <row r="67" spans="2:6" ht="13.5">
      <c r="B67" s="27" t="s">
        <v>76</v>
      </c>
      <c r="C67" s="24">
        <v>34.34719537299835</v>
      </c>
      <c r="D67" s="24">
        <v>-24.572141837306845</v>
      </c>
      <c r="E67" s="24">
        <v>-22.824046232725088</v>
      </c>
      <c r="F67" s="60">
        <v>-0.099</v>
      </c>
    </row>
    <row r="68" spans="2:6" ht="13.5">
      <c r="B68" s="27" t="s">
        <v>77</v>
      </c>
      <c r="C68" s="24">
        <v>34.43861876168518</v>
      </c>
      <c r="D68" s="24">
        <v>-25.844839012843035</v>
      </c>
      <c r="E68" s="24">
        <v>-24.852405713664922</v>
      </c>
      <c r="F68" s="60">
        <v>-0.0629</v>
      </c>
    </row>
    <row r="69" spans="2:6" ht="13.5">
      <c r="B69" s="27" t="s">
        <v>78</v>
      </c>
      <c r="C69" s="24">
        <v>34.972632393718555</v>
      </c>
      <c r="D69" s="24">
        <v>-25.21671533298478</v>
      </c>
      <c r="E69" s="24">
        <v>-25.404651423113958</v>
      </c>
      <c r="F69" s="60">
        <v>-0.0528</v>
      </c>
    </row>
    <row r="70" spans="2:6" ht="13.5">
      <c r="B70" s="27" t="s">
        <v>79</v>
      </c>
      <c r="C70" s="24">
        <v>35.96776177288521</v>
      </c>
      <c r="D70" s="24">
        <v>-23.086534621018924</v>
      </c>
      <c r="E70" s="24">
        <v>-24.63312458314153</v>
      </c>
      <c r="F70" s="60">
        <v>-0.0899</v>
      </c>
    </row>
    <row r="71" spans="2:6" ht="13.5">
      <c r="B71" s="27" t="s">
        <v>80</v>
      </c>
      <c r="C71" s="24">
        <v>36.526411655578</v>
      </c>
      <c r="D71" s="24">
        <v>-22.5737034458293</v>
      </c>
      <c r="E71" s="24">
        <v>-25.27123103106229</v>
      </c>
      <c r="F71" s="60">
        <v>-0.0736</v>
      </c>
    </row>
    <row r="72" spans="2:6" ht="13.5">
      <c r="B72" s="27" t="s">
        <v>81</v>
      </c>
      <c r="C72" s="24">
        <v>37.080880363422104</v>
      </c>
      <c r="D72" s="24">
        <v>-22.06289046526671</v>
      </c>
      <c r="E72" s="24">
        <v>-25.912797462054083</v>
      </c>
      <c r="F72" s="60">
        <v>0.0627</v>
      </c>
    </row>
    <row r="73" spans="2:6" ht="13.5">
      <c r="B73" s="27" t="s">
        <v>82</v>
      </c>
      <c r="C73" s="24">
        <v>34.41052999218238</v>
      </c>
      <c r="D73" s="24">
        <v>-23.30488209692328</v>
      </c>
      <c r="E73" s="24">
        <v>-21.80919147907897</v>
      </c>
      <c r="F73" s="60">
        <v>-0.0992</v>
      </c>
    </row>
    <row r="74" spans="2:6" ht="13.5">
      <c r="B74" s="27" t="s">
        <v>83</v>
      </c>
      <c r="C74" s="24">
        <v>34.99165515588003</v>
      </c>
      <c r="D74" s="24">
        <v>-22.894085479471798</v>
      </c>
      <c r="E74" s="24">
        <v>-22.402792773727754</v>
      </c>
      <c r="F74" s="60">
        <v>-0.0725</v>
      </c>
    </row>
    <row r="75" spans="2:6" ht="13.5">
      <c r="B75" s="27" t="s">
        <v>84</v>
      </c>
      <c r="C75" s="24">
        <v>35.56787326048178</v>
      </c>
      <c r="D75" s="24">
        <v>-22.480900661808427</v>
      </c>
      <c r="E75" s="24">
        <v>-22.99638704904525</v>
      </c>
      <c r="F75" s="60">
        <v>-0.0737</v>
      </c>
    </row>
    <row r="76" spans="2:6" ht="13.5">
      <c r="B76" s="27" t="s">
        <v>85</v>
      </c>
      <c r="C76" s="24">
        <v>36.15772104274216</v>
      </c>
      <c r="D76" s="24">
        <v>-22.052156710680567</v>
      </c>
      <c r="E76" s="24">
        <v>-23.608958524574064</v>
      </c>
      <c r="F76" s="60">
        <v>-0.0844</v>
      </c>
    </row>
    <row r="77" spans="2:6" ht="13.5">
      <c r="B77" s="27" t="s">
        <v>86</v>
      </c>
      <c r="C77" s="24">
        <v>36.75831047403566</v>
      </c>
      <c r="D77" s="24">
        <v>-21.608394423463427</v>
      </c>
      <c r="E77" s="24">
        <v>-24.23579269157063</v>
      </c>
      <c r="F77" s="60">
        <v>0.0646</v>
      </c>
    </row>
    <row r="78" spans="2:6" ht="13.5">
      <c r="B78" s="27" t="s">
        <v>87</v>
      </c>
      <c r="C78" s="24">
        <v>37.35471773888213</v>
      </c>
      <c r="D78" s="24">
        <v>-21.161092479424852</v>
      </c>
      <c r="E78" s="24">
        <v>-24.86126121046658</v>
      </c>
      <c r="F78" s="60">
        <v>0.0691</v>
      </c>
    </row>
    <row r="79" spans="2:6" ht="13.5">
      <c r="B79" s="27" t="s">
        <v>88</v>
      </c>
      <c r="C79" s="24">
        <v>34.92946552595465</v>
      </c>
      <c r="D79" s="24">
        <v>-22.02321014215027</v>
      </c>
      <c r="E79" s="24">
        <v>-21.586738074955015</v>
      </c>
      <c r="F79" s="60">
        <v>-0.1338</v>
      </c>
    </row>
    <row r="80" spans="2:6" ht="13.5">
      <c r="B80" s="27" t="s">
        <v>89</v>
      </c>
      <c r="C80" s="24">
        <v>35.553124449855204</v>
      </c>
      <c r="D80" s="24">
        <v>-21.634761109790624</v>
      </c>
      <c r="E80" s="24">
        <v>-22.127892219022318</v>
      </c>
      <c r="F80" s="60">
        <v>-0.1161</v>
      </c>
    </row>
    <row r="81" spans="2:6" ht="13.5">
      <c r="B81" s="27" t="s">
        <v>90</v>
      </c>
      <c r="C81" s="24">
        <v>36.19023499781027</v>
      </c>
      <c r="D81" s="24">
        <v>-21.22441433834261</v>
      </c>
      <c r="E81" s="24">
        <v>-22.681590549222836</v>
      </c>
      <c r="F81" s="60">
        <v>0.0577</v>
      </c>
    </row>
    <row r="82" spans="2:6" ht="13.5">
      <c r="B82" s="27" t="s">
        <v>91</v>
      </c>
      <c r="C82" s="24">
        <v>36.83868281042453</v>
      </c>
      <c r="D82" s="24">
        <v>-20.79460245669498</v>
      </c>
      <c r="E82" s="24">
        <v>-23.244026685519476</v>
      </c>
      <c r="F82" s="60">
        <v>0.0636</v>
      </c>
    </row>
    <row r="83" spans="2:6" ht="13.5">
      <c r="B83" s="27" t="s">
        <v>92</v>
      </c>
      <c r="C83" s="24">
        <v>35.42359967718826</v>
      </c>
      <c r="D83" s="24">
        <v>-20.879273609344914</v>
      </c>
      <c r="E83" s="24">
        <v>-21.291898476977675</v>
      </c>
      <c r="F83" s="60">
        <v>0.0639</v>
      </c>
    </row>
    <row r="84" spans="2:6" ht="13.5">
      <c r="B84" s="27" t="s">
        <v>93</v>
      </c>
      <c r="C84" s="24">
        <v>35.221705918269684</v>
      </c>
      <c r="D84" s="24">
        <v>-20.204287788109884</v>
      </c>
      <c r="E84" s="24">
        <v>-20.527034263910135</v>
      </c>
      <c r="F84" s="60">
        <v>0.0692</v>
      </c>
    </row>
    <row r="85" spans="2:6" ht="13.5">
      <c r="B85" s="27" t="s">
        <v>94</v>
      </c>
      <c r="C85" s="24">
        <v>35.940065414901355</v>
      </c>
      <c r="D85" s="24">
        <v>-19.761714609760634</v>
      </c>
      <c r="E85" s="24">
        <v>-20.897628086510405</v>
      </c>
      <c r="F85" s="60">
        <v>0.0639</v>
      </c>
    </row>
    <row r="86" spans="2:6" ht="13.5">
      <c r="B86" s="27" t="s">
        <v>95</v>
      </c>
      <c r="C86" s="24">
        <v>36.10393715856836</v>
      </c>
      <c r="D86" s="24">
        <v>-20.460881446718986</v>
      </c>
      <c r="E86" s="24">
        <v>-21.75792367554902</v>
      </c>
      <c r="F86" s="60">
        <v>0.0603</v>
      </c>
    </row>
    <row r="87" spans="2:6" ht="13.5">
      <c r="B87" s="27" t="s">
        <v>96</v>
      </c>
      <c r="C87" s="24">
        <v>34.232056181354054</v>
      </c>
      <c r="D87" s="24">
        <v>-18.08680030692226</v>
      </c>
      <c r="E87" s="24">
        <v>-16.17847058037811</v>
      </c>
      <c r="F87" s="60">
        <v>0.1282</v>
      </c>
    </row>
    <row r="88" spans="2:6" ht="13.5">
      <c r="B88" s="27" t="s">
        <v>97</v>
      </c>
      <c r="C88" s="24">
        <v>34.14249183089843</v>
      </c>
      <c r="D88" s="24">
        <v>-21.365661070697048</v>
      </c>
      <c r="E88" s="24">
        <v>-19.605855658632116</v>
      </c>
      <c r="F88" s="60">
        <v>-0.0003</v>
      </c>
    </row>
    <row r="89" spans="2:6" ht="13.5">
      <c r="B89" s="27" t="s">
        <v>98</v>
      </c>
      <c r="C89" s="24">
        <v>33.51542776379946</v>
      </c>
      <c r="D89" s="24">
        <v>-24.23524905783305</v>
      </c>
      <c r="E89" s="24">
        <v>-19.376437656845322</v>
      </c>
      <c r="F89" s="60">
        <v>-0.123</v>
      </c>
    </row>
    <row r="90" spans="2:6" ht="13.5">
      <c r="B90" s="27" t="s">
        <v>99</v>
      </c>
      <c r="C90" s="24">
        <v>33.694666287399905</v>
      </c>
      <c r="D90" s="24">
        <v>-27.718230840483407</v>
      </c>
      <c r="E90" s="24">
        <v>-24.6319147121707</v>
      </c>
      <c r="F90" s="60">
        <v>-0.0489</v>
      </c>
    </row>
    <row r="91" spans="2:6" ht="13.5">
      <c r="B91" s="27" t="s">
        <v>100</v>
      </c>
      <c r="C91" s="24">
        <v>33.425953974465465</v>
      </c>
      <c r="D91" s="24">
        <v>-27.513654417465535</v>
      </c>
      <c r="E91" s="24">
        <v>-22.803806448904464</v>
      </c>
      <c r="F91" s="60">
        <v>-0.0674</v>
      </c>
    </row>
    <row r="92" spans="2:6" ht="13.5">
      <c r="B92" s="27" t="s">
        <v>101</v>
      </c>
      <c r="C92" s="24">
        <v>33.96341017597336</v>
      </c>
      <c r="D92" s="24">
        <v>-17.88242680066115</v>
      </c>
      <c r="E92" s="24">
        <v>-14.35099726668655</v>
      </c>
      <c r="F92" s="60">
        <v>0.0681</v>
      </c>
    </row>
    <row r="93" spans="2:6" ht="13.5">
      <c r="B93" s="27" t="s">
        <v>102</v>
      </c>
      <c r="C93" s="24">
        <v>33.87367183232121</v>
      </c>
      <c r="D93" s="24">
        <v>-21.161170132910698</v>
      </c>
      <c r="E93" s="24">
        <v>-17.77721676223182</v>
      </c>
      <c r="F93" s="60">
        <v>-0.02</v>
      </c>
    </row>
    <row r="94" spans="2:6" ht="13.5">
      <c r="B94" s="27" t="s">
        <v>103</v>
      </c>
      <c r="C94" s="24">
        <v>33.60510114540441</v>
      </c>
      <c r="D94" s="24">
        <v>-20.95633769954462</v>
      </c>
      <c r="E94" s="24">
        <v>-15.949633210052319</v>
      </c>
      <c r="F94" s="60">
        <v>-0.0233</v>
      </c>
    </row>
    <row r="95" spans="2:6" ht="13.5">
      <c r="B95" s="27" t="s">
        <v>104</v>
      </c>
      <c r="C95" s="24">
        <v>33.33633571701179</v>
      </c>
      <c r="D95" s="24">
        <v>-20.75182896923317</v>
      </c>
      <c r="E95" s="24">
        <v>-14.121294001853046</v>
      </c>
      <c r="F95" s="60">
        <v>-0.0092</v>
      </c>
    </row>
    <row r="96" spans="2:6" ht="13.5">
      <c r="B96" s="27" t="s">
        <v>105</v>
      </c>
      <c r="C96" s="24">
        <v>32.70941761498679</v>
      </c>
      <c r="D96" s="24">
        <v>-23.6213957211823</v>
      </c>
      <c r="E96" s="24">
        <v>-13.892709397440434</v>
      </c>
      <c r="F96" s="60">
        <v>-0.1292</v>
      </c>
    </row>
    <row r="97" spans="2:6" ht="13.5">
      <c r="B97" s="27" t="s">
        <v>106</v>
      </c>
      <c r="C97" s="24">
        <v>32.978126998889074</v>
      </c>
      <c r="D97" s="24">
        <v>-23.825918793195548</v>
      </c>
      <c r="E97" s="24">
        <v>-15.720736079243656</v>
      </c>
      <c r="F97" s="60">
        <v>-0.1619</v>
      </c>
    </row>
    <row r="98" spans="2:6" ht="13.5">
      <c r="B98" s="27" t="s">
        <v>107</v>
      </c>
      <c r="C98" s="24">
        <v>33.24683106465919</v>
      </c>
      <c r="D98" s="24">
        <v>-24.030368650883833</v>
      </c>
      <c r="E98" s="24">
        <v>-17.5486431634922</v>
      </c>
      <c r="F98" s="60">
        <v>-0.1186</v>
      </c>
    </row>
    <row r="99" spans="2:6" ht="13.5">
      <c r="B99" s="27" t="s">
        <v>108</v>
      </c>
      <c r="C99" s="24">
        <v>33.157274378602715</v>
      </c>
      <c r="D99" s="24">
        <v>-27.30915587476075</v>
      </c>
      <c r="E99" s="24">
        <v>-20.97598465405398</v>
      </c>
      <c r="F99" s="60">
        <v>-0.0727</v>
      </c>
    </row>
    <row r="100" spans="2:6" ht="13.5">
      <c r="B100" s="27" t="s">
        <v>109</v>
      </c>
      <c r="C100" s="24">
        <v>32.798938382351125</v>
      </c>
      <c r="D100" s="24">
        <v>-30.383169358021018</v>
      </c>
      <c r="E100" s="24">
        <v>-22.57458562570285</v>
      </c>
      <c r="F100" s="60">
        <v>-0.0515</v>
      </c>
    </row>
    <row r="101" spans="2:6" ht="13.5">
      <c r="B101" s="27" t="s">
        <v>110</v>
      </c>
      <c r="C101" s="24">
        <v>32.53024261089586</v>
      </c>
      <c r="D101" s="24">
        <v>-30.178574395212223</v>
      </c>
      <c r="E101" s="24">
        <v>-20.74655234951879</v>
      </c>
      <c r="F101" s="60">
        <v>-0.0586</v>
      </c>
    </row>
    <row r="102" spans="2:6" ht="13.5">
      <c r="B102" s="27" t="s">
        <v>111</v>
      </c>
      <c r="C102" s="24">
        <v>32.26159977346553</v>
      </c>
      <c r="D102" s="24">
        <v>-29.973803499914432</v>
      </c>
      <c r="E102" s="24">
        <v>-18.91861840782372</v>
      </c>
      <c r="F102" s="60">
        <v>-0.0695</v>
      </c>
    </row>
    <row r="103" spans="2:6" ht="13.5">
      <c r="B103" s="27" t="s">
        <v>112</v>
      </c>
      <c r="C103" s="24">
        <v>32.88849762024537</v>
      </c>
      <c r="D103" s="24">
        <v>-27.10449814593008</v>
      </c>
      <c r="E103" s="24">
        <v>-19.14739906890772</v>
      </c>
      <c r="F103" s="60">
        <v>-0.1013</v>
      </c>
    </row>
    <row r="104" spans="2:6" ht="13.5">
      <c r="B104" s="27" t="s">
        <v>113</v>
      </c>
      <c r="C104" s="24">
        <v>32.619898083859226</v>
      </c>
      <c r="D104" s="24">
        <v>-26.899783181346777</v>
      </c>
      <c r="E104" s="24">
        <v>-17.3197874102333</v>
      </c>
      <c r="F104" s="60">
        <v>-0.1033</v>
      </c>
    </row>
    <row r="105" spans="2:6" ht="13.5">
      <c r="B105" s="27" t="s">
        <v>114</v>
      </c>
      <c r="C105" s="24">
        <v>32.35118271014543</v>
      </c>
      <c r="D105" s="24">
        <v>-26.69529556985029</v>
      </c>
      <c r="E105" s="24">
        <v>-15.491768245434177</v>
      </c>
      <c r="F105" s="60">
        <v>-0.1211</v>
      </c>
    </row>
    <row r="106" spans="2:6" ht="13.5">
      <c r="B106" s="27" t="s">
        <v>115</v>
      </c>
      <c r="C106" s="24">
        <v>32.08249689363807</v>
      </c>
      <c r="D106" s="24">
        <v>-26.49063632515825</v>
      </c>
      <c r="E106" s="24">
        <v>-13.663716027132708</v>
      </c>
      <c r="F106" s="60">
        <v>-0.1074</v>
      </c>
    </row>
    <row r="107" spans="2:6" ht="13.5">
      <c r="B107" s="27" t="s">
        <v>116</v>
      </c>
      <c r="C107" s="24">
        <v>30.47028982101275</v>
      </c>
      <c r="D107" s="24">
        <v>-35.30353436590695</v>
      </c>
      <c r="E107" s="24">
        <v>-14.804642323380923</v>
      </c>
      <c r="F107" s="60">
        <v>-0.0236</v>
      </c>
    </row>
    <row r="108" spans="2:6" ht="13.5">
      <c r="B108" s="27" t="s">
        <v>117</v>
      </c>
      <c r="C108" s="24">
        <v>30.201556821644857</v>
      </c>
      <c r="D108" s="24">
        <v>-35.09880323982617</v>
      </c>
      <c r="E108" s="24">
        <v>-12.976225740145328</v>
      </c>
      <c r="F108" s="60">
        <v>-0.0347</v>
      </c>
    </row>
    <row r="109" spans="2:6" ht="13.5">
      <c r="B109" s="27" t="s">
        <v>118</v>
      </c>
      <c r="C109" s="24">
        <v>30.82852089561272</v>
      </c>
      <c r="D109" s="24">
        <v>-32.22947243581003</v>
      </c>
      <c r="E109" s="24">
        <v>-13.205365455841491</v>
      </c>
      <c r="F109" s="60">
        <v>-0.0701</v>
      </c>
    </row>
    <row r="110" spans="2:6" ht="13.5">
      <c r="B110" s="27" t="s">
        <v>119</v>
      </c>
      <c r="C110" s="24">
        <v>31.455474813561494</v>
      </c>
      <c r="D110" s="24">
        <v>-29.360025725650253</v>
      </c>
      <c r="E110" s="24">
        <v>-13.434305614384783</v>
      </c>
      <c r="F110" s="60">
        <v>-0.0806</v>
      </c>
    </row>
    <row r="111" spans="2:6" ht="13.5">
      <c r="B111" s="27" t="s">
        <v>120</v>
      </c>
      <c r="C111" s="24">
        <v>31.365948532149943</v>
      </c>
      <c r="D111" s="24">
        <v>-32.638514672565435</v>
      </c>
      <c r="E111" s="24">
        <v>-16.86146629979197</v>
      </c>
      <c r="F111" s="60">
        <v>-0.0515</v>
      </c>
    </row>
    <row r="112" spans="2:6" ht="13.5">
      <c r="B112" s="27" t="s">
        <v>121</v>
      </c>
      <c r="C112" s="24">
        <v>31.097215957124526</v>
      </c>
      <c r="D112" s="24">
        <v>-32.43404952632328</v>
      </c>
      <c r="E112" s="24">
        <v>-15.03337299908961</v>
      </c>
      <c r="F112" s="60">
        <v>-0.0657</v>
      </c>
    </row>
    <row r="113" spans="2:6" ht="13.5">
      <c r="B113" s="27" t="s">
        <v>122</v>
      </c>
      <c r="C113" s="24">
        <v>31.99289519730587</v>
      </c>
      <c r="D113" s="24">
        <v>-29.76906941957328</v>
      </c>
      <c r="E113" s="24">
        <v>-17.09036553288735</v>
      </c>
      <c r="F113" s="60">
        <v>-0.0863</v>
      </c>
    </row>
    <row r="114" spans="2:6" ht="13.5">
      <c r="B114" s="27" t="s">
        <v>123</v>
      </c>
      <c r="C114" s="24">
        <v>31.724206628038555</v>
      </c>
      <c r="D114" s="24">
        <v>-29.5646846742599</v>
      </c>
      <c r="E114" s="24">
        <v>-15.262628174792521</v>
      </c>
      <c r="F114" s="60">
        <v>-0.0841</v>
      </c>
    </row>
    <row r="115" spans="2:6" ht="13.5">
      <c r="B115" s="27" t="s">
        <v>124</v>
      </c>
      <c r="C115" s="24">
        <v>30.873679767059315</v>
      </c>
      <c r="D115" s="24">
        <v>45.55066705634403</v>
      </c>
      <c r="E115" s="24">
        <v>-11.750880577053293</v>
      </c>
      <c r="F115" s="60">
        <v>0.1984</v>
      </c>
    </row>
    <row r="116" spans="2:6" ht="13.5">
      <c r="B116" s="27" t="s">
        <v>125</v>
      </c>
      <c r="C116" s="24">
        <v>32.16871686373668</v>
      </c>
      <c r="D116" s="24">
        <v>46.20971597195691</v>
      </c>
      <c r="E116" s="24">
        <v>-12.435176874630445</v>
      </c>
      <c r="F116" s="60">
        <v>0.201</v>
      </c>
    </row>
    <row r="117" spans="2:6" ht="13.5">
      <c r="B117" s="27" t="s">
        <v>126</v>
      </c>
      <c r="C117" s="24">
        <v>33.51064877355438</v>
      </c>
      <c r="D117" s="24">
        <v>46.810272415957655</v>
      </c>
      <c r="E117" s="24">
        <v>-13.059110642522258</v>
      </c>
      <c r="F117" s="60">
        <v>0.1981</v>
      </c>
    </row>
    <row r="118" spans="2:6" ht="13.5">
      <c r="B118" s="27" t="s">
        <v>127</v>
      </c>
      <c r="C118" s="24">
        <v>34.86830357410669</v>
      </c>
      <c r="D118" s="24">
        <v>47.315582140178876</v>
      </c>
      <c r="E118" s="24">
        <v>-13.710598936089369</v>
      </c>
      <c r="F118" s="60">
        <v>0.1993</v>
      </c>
    </row>
    <row r="119" spans="2:6" ht="13.5">
      <c r="B119" s="27" t="s">
        <v>128</v>
      </c>
      <c r="C119" s="24">
        <v>37.855834820318776</v>
      </c>
      <c r="D119" s="24">
        <v>48.35334354850597</v>
      </c>
      <c r="E119" s="24">
        <v>-14.371111559724492</v>
      </c>
      <c r="F119" s="60">
        <v>0.2066</v>
      </c>
    </row>
    <row r="120" spans="2:6" ht="13.5">
      <c r="B120" s="27" t="s">
        <v>129</v>
      </c>
      <c r="C120" s="24">
        <v>36.2368644271649</v>
      </c>
      <c r="D120" s="24">
        <v>47.72467258357526</v>
      </c>
      <c r="E120" s="24">
        <v>-14.384473878286878</v>
      </c>
      <c r="F120" s="60">
        <v>0.2042</v>
      </c>
    </row>
    <row r="121" spans="2:6" ht="13.5">
      <c r="B121" s="27" t="s">
        <v>130</v>
      </c>
      <c r="C121" s="24">
        <v>37.434771386273695</v>
      </c>
      <c r="D121" s="24">
        <v>47.80849473730317</v>
      </c>
      <c r="E121" s="24">
        <v>-15.582124892282451</v>
      </c>
      <c r="F121" s="60">
        <v>0.206</v>
      </c>
    </row>
    <row r="122" spans="2:6" ht="13.5">
      <c r="B122" s="27" t="s">
        <v>131</v>
      </c>
      <c r="C122" s="24">
        <v>39.021292857318855</v>
      </c>
      <c r="D122" s="24">
        <v>48.293942451398664</v>
      </c>
      <c r="E122" s="24">
        <v>-15.68169543870623</v>
      </c>
      <c r="F122" s="60">
        <v>0.2029</v>
      </c>
    </row>
    <row r="123" spans="2:6" ht="13.5">
      <c r="B123" s="27" t="s">
        <v>132</v>
      </c>
      <c r="C123" s="24">
        <v>40.65420034446791</v>
      </c>
      <c r="D123" s="24">
        <v>48.73032535229449</v>
      </c>
      <c r="E123" s="24">
        <v>-15.696265761317605</v>
      </c>
      <c r="F123" s="60">
        <v>0.2066</v>
      </c>
    </row>
    <row r="124" spans="2:6" ht="13.5">
      <c r="B124" s="27" t="s">
        <v>133</v>
      </c>
      <c r="C124" s="24">
        <v>40.18463970834153</v>
      </c>
      <c r="D124" s="24">
        <v>48.15144260184106</v>
      </c>
      <c r="E124" s="24">
        <v>-16.954920014750257</v>
      </c>
      <c r="F124" s="60">
        <v>0.2045</v>
      </c>
    </row>
    <row r="125" spans="2:6" ht="13.5">
      <c r="B125" s="27" t="s">
        <v>134</v>
      </c>
      <c r="C125" s="24">
        <v>41.85623334407768</v>
      </c>
      <c r="D125" s="24">
        <v>48.54240853915717</v>
      </c>
      <c r="E125" s="24">
        <v>-16.870624962959987</v>
      </c>
      <c r="F125" s="60">
        <v>0.0148</v>
      </c>
    </row>
    <row r="126" spans="2:6" ht="13.5">
      <c r="B126" s="27" t="s">
        <v>135</v>
      </c>
      <c r="C126" s="24">
        <v>43.59057702107008</v>
      </c>
      <c r="D126" s="24">
        <v>48.90143123192689</v>
      </c>
      <c r="E126" s="24">
        <v>-16.671811030197603</v>
      </c>
      <c r="F126" s="60">
        <v>-0.107</v>
      </c>
    </row>
    <row r="127" spans="2:6" ht="13.5">
      <c r="B127" s="27" t="s">
        <v>136</v>
      </c>
      <c r="C127" s="24">
        <v>44.67847941670869</v>
      </c>
      <c r="D127" s="24">
        <v>48.427134769220146</v>
      </c>
      <c r="E127" s="24">
        <v>-18.09697879003413</v>
      </c>
      <c r="F127" s="60">
        <v>-0.0415</v>
      </c>
    </row>
    <row r="128" spans="2:6" ht="13.5">
      <c r="B128" s="27" t="s">
        <v>137</v>
      </c>
      <c r="C128" s="24">
        <v>43.01479861265134</v>
      </c>
      <c r="D128" s="24">
        <v>48.23256734977763</v>
      </c>
      <c r="E128" s="24">
        <v>-18.120065092856375</v>
      </c>
      <c r="F128" s="60">
        <v>-0.0345</v>
      </c>
    </row>
    <row r="129" spans="2:6" ht="13.5">
      <c r="B129" s="27" t="s">
        <v>138</v>
      </c>
      <c r="C129" s="24">
        <v>46.4699396212301</v>
      </c>
      <c r="D129" s="24">
        <v>48.661905797396834</v>
      </c>
      <c r="E129" s="24">
        <v>-17.80884052506865</v>
      </c>
      <c r="F129" s="60">
        <v>-0.1275</v>
      </c>
    </row>
    <row r="130" spans="2:6" ht="13.5">
      <c r="B130" s="27" t="s">
        <v>139</v>
      </c>
      <c r="C130" s="24">
        <v>47.534353306730665</v>
      </c>
      <c r="D130" s="24">
        <v>48.03831841128864</v>
      </c>
      <c r="E130" s="24">
        <v>-19.237252746422875</v>
      </c>
      <c r="F130" s="60">
        <v>-0.0381</v>
      </c>
    </row>
    <row r="131" spans="2:6" ht="13.5">
      <c r="B131" s="27" t="s">
        <v>140</v>
      </c>
      <c r="C131" s="24">
        <v>45.719154357473755</v>
      </c>
      <c r="D131" s="24">
        <v>47.85237610718014</v>
      </c>
      <c r="E131" s="24">
        <v>-19.580551772655184</v>
      </c>
      <c r="F131" s="60">
        <v>-0.0179</v>
      </c>
    </row>
    <row r="132" spans="2:6" ht="13.5">
      <c r="B132" s="27" t="s">
        <v>141</v>
      </c>
      <c r="C132" s="24">
        <v>49.34536325756504</v>
      </c>
      <c r="D132" s="24">
        <v>48.113632795959944</v>
      </c>
      <c r="E132" s="24">
        <v>-18.97166541930575</v>
      </c>
      <c r="F132" s="60">
        <v>-0.0593</v>
      </c>
    </row>
    <row r="133" spans="2:6" ht="13.5">
      <c r="B133" s="27" t="s">
        <v>142</v>
      </c>
      <c r="C133" s="24">
        <v>48.60634980922337</v>
      </c>
      <c r="D133" s="24">
        <v>47.38694904722395</v>
      </c>
      <c r="E133" s="24">
        <v>-20.595236330176842</v>
      </c>
      <c r="F133" s="60">
        <v>-0.0322</v>
      </c>
    </row>
    <row r="134" spans="2:6" ht="13.5">
      <c r="B134" s="27" t="s">
        <v>143</v>
      </c>
      <c r="C134" s="24">
        <v>50.40555337532151</v>
      </c>
      <c r="D134" s="24">
        <v>47.38502155017909</v>
      </c>
      <c r="E134" s="24">
        <v>-20.36242341913717</v>
      </c>
      <c r="F134" s="60">
        <v>-0.0515</v>
      </c>
    </row>
    <row r="135" spans="2:6" ht="13.5">
      <c r="B135" s="27" t="s">
        <v>144</v>
      </c>
      <c r="C135" s="24">
        <v>52.185291391709704</v>
      </c>
      <c r="D135" s="24">
        <v>47.488438090487364</v>
      </c>
      <c r="E135" s="24">
        <v>-19.792018691641662</v>
      </c>
      <c r="F135" s="60">
        <v>-0.0698</v>
      </c>
    </row>
    <row r="136" spans="2:6" ht="13.5">
      <c r="B136" s="27" t="s">
        <v>145</v>
      </c>
      <c r="C136" s="24">
        <v>51.534144606196215</v>
      </c>
      <c r="D136" s="24">
        <v>46.9105098811132</v>
      </c>
      <c r="E136" s="24">
        <v>-21.117818501989902</v>
      </c>
      <c r="F136" s="60">
        <v>-0.0779</v>
      </c>
    </row>
    <row r="137" spans="2:6" ht="13.5">
      <c r="B137" s="27" t="s">
        <v>146</v>
      </c>
      <c r="C137" s="24">
        <v>51.53403247140457</v>
      </c>
      <c r="D137" s="24">
        <v>46.910421395749154</v>
      </c>
      <c r="E137" s="24">
        <v>-21.118024173960617</v>
      </c>
      <c r="F137" s="60">
        <v>-0.0778</v>
      </c>
    </row>
    <row r="138" spans="2:6" ht="13.5">
      <c r="B138" s="27" t="s">
        <v>147</v>
      </c>
      <c r="C138" s="24">
        <v>53.175705554212435</v>
      </c>
      <c r="D138" s="24">
        <v>46.837381570847285</v>
      </c>
      <c r="E138" s="24">
        <v>-20.852036556111713</v>
      </c>
      <c r="F138" s="60">
        <v>-0.0688</v>
      </c>
    </row>
    <row r="139" spans="2:6" ht="13.5">
      <c r="B139" s="27" t="s">
        <v>148</v>
      </c>
      <c r="C139" s="24">
        <v>54.6752717391558</v>
      </c>
      <c r="D139" s="24">
        <v>46.57812922094798</v>
      </c>
      <c r="E139" s="24">
        <v>-20.911610247637533</v>
      </c>
      <c r="F139" s="60">
        <v>-0.096</v>
      </c>
    </row>
    <row r="140" spans="2:6" ht="13.5">
      <c r="B140" s="27" t="s">
        <v>149</v>
      </c>
      <c r="C140" s="24">
        <v>56.02919940208818</v>
      </c>
      <c r="D140" s="24">
        <v>46.154885653646076</v>
      </c>
      <c r="E140" s="24">
        <v>-21.264733407740447</v>
      </c>
      <c r="F140" s="60">
        <v>-0.0672</v>
      </c>
    </row>
    <row r="141" spans="2:6" ht="13.5">
      <c r="B141" s="27" t="s">
        <v>150</v>
      </c>
      <c r="C141" s="24">
        <v>57.44344247581968</v>
      </c>
      <c r="D141" s="24">
        <v>45.736007495474915</v>
      </c>
      <c r="E141" s="24">
        <v>-21.518506438146616</v>
      </c>
      <c r="F141" s="60">
        <v>-0.0268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39225.33760416666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95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-0.02002842105263158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0.25</v>
      </c>
      <c r="D8" s="72"/>
      <c r="E8" s="1"/>
      <c r="F8" s="14" t="s">
        <v>12</v>
      </c>
      <c r="G8" s="35">
        <v>0.20661176858237218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-0.1771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0.3837117685823722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0.09630845907828446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-0.07126854882029932</v>
      </c>
      <c r="D47" s="24">
        <v>-0.08563397691652597</v>
      </c>
      <c r="E47" s="24">
        <v>-0.1376047939597509</v>
      </c>
      <c r="F47" s="60">
        <v>-0.1771</v>
      </c>
    </row>
    <row r="48" spans="2:6" ht="13.5">
      <c r="B48" s="27" t="s">
        <v>57</v>
      </c>
      <c r="C48" s="24">
        <v>-0.04676794599679823</v>
      </c>
      <c r="D48" s="24">
        <v>-0.05274792801206729</v>
      </c>
      <c r="E48" s="24">
        <v>-0.09264202050130699</v>
      </c>
      <c r="F48" s="60">
        <v>-0.1164</v>
      </c>
    </row>
    <row r="49" spans="2:6" ht="13.5">
      <c r="B49" s="27" t="s">
        <v>58</v>
      </c>
      <c r="C49" s="24">
        <v>-0.03595847492501747</v>
      </c>
      <c r="D49" s="24">
        <v>-0.03891339364334101</v>
      </c>
      <c r="E49" s="24">
        <v>-0.07234633929743417</v>
      </c>
      <c r="F49" s="60">
        <v>-0.0897</v>
      </c>
    </row>
    <row r="50" spans="2:6" ht="13.5">
      <c r="B50" s="27" t="s">
        <v>59</v>
      </c>
      <c r="C50" s="24">
        <v>-0.030162684020037744</v>
      </c>
      <c r="D50" s="24">
        <v>-0.03250434264215585</v>
      </c>
      <c r="E50" s="24">
        <v>-0.060778605258247964</v>
      </c>
      <c r="F50" s="60">
        <v>-0.0752</v>
      </c>
    </row>
    <row r="51" spans="2:6" ht="13.5">
      <c r="B51" s="27" t="s">
        <v>60</v>
      </c>
      <c r="C51" s="24">
        <v>-0.025817291590058744</v>
      </c>
      <c r="D51" s="24">
        <v>-0.02861498298345566</v>
      </c>
      <c r="E51" s="24">
        <v>-0.05148331517553473</v>
      </c>
      <c r="F51" s="60">
        <v>-0.0643</v>
      </c>
    </row>
    <row r="52" spans="2:6" ht="13.5">
      <c r="B52" s="27" t="s">
        <v>61</v>
      </c>
      <c r="C52" s="24">
        <v>-0.024881611899090217</v>
      </c>
      <c r="D52" s="24">
        <v>-0.028670300392136028</v>
      </c>
      <c r="E52" s="24">
        <v>-0.048874946635548255</v>
      </c>
      <c r="F52" s="60">
        <v>-0.0619</v>
      </c>
    </row>
    <row r="53" spans="2:6" ht="13.5">
      <c r="B53" s="27" t="s">
        <v>62</v>
      </c>
      <c r="C53" s="24">
        <v>-0.02245425062186257</v>
      </c>
      <c r="D53" s="24">
        <v>-0.020042857370270895</v>
      </c>
      <c r="E53" s="24">
        <v>-0.0073005095739766546</v>
      </c>
      <c r="F53" s="60">
        <v>-0.031</v>
      </c>
    </row>
    <row r="54" spans="2:6" ht="13.5">
      <c r="B54" s="27" t="s">
        <v>63</v>
      </c>
      <c r="C54" s="24">
        <v>-0.01627634307100223</v>
      </c>
      <c r="D54" s="24">
        <v>-0.01246365176870512</v>
      </c>
      <c r="E54" s="24">
        <v>-0.004569177163102012</v>
      </c>
      <c r="F54" s="60">
        <v>-0.021</v>
      </c>
    </row>
    <row r="55" spans="2:6" ht="13.5">
      <c r="B55" s="27" t="s">
        <v>64</v>
      </c>
      <c r="C55" s="24">
        <v>-0.013346729982096406</v>
      </c>
      <c r="D55" s="24">
        <v>-0.010220130510909087</v>
      </c>
      <c r="E55" s="24">
        <v>-0.0037467081306736816</v>
      </c>
      <c r="F55" s="60">
        <v>-0.0172</v>
      </c>
    </row>
    <row r="56" spans="2:6" ht="13.5">
      <c r="B56" s="27" t="s">
        <v>65</v>
      </c>
      <c r="C56" s="24">
        <v>-0.007680655812475123</v>
      </c>
      <c r="D56" s="24">
        <v>-0.004992805122839172</v>
      </c>
      <c r="E56" s="24">
        <v>-0.0018763118051925431</v>
      </c>
      <c r="F56" s="60">
        <v>-0.0094</v>
      </c>
    </row>
    <row r="57" spans="2:6" ht="13.5">
      <c r="B57" s="27" t="s">
        <v>66</v>
      </c>
      <c r="C57" s="24">
        <v>-0.006547164828408114</v>
      </c>
      <c r="D57" s="24">
        <v>-0.004255693770723212</v>
      </c>
      <c r="E57" s="24">
        <v>-0.0015993280147963418</v>
      </c>
      <c r="F57" s="60">
        <v>-0.008</v>
      </c>
    </row>
    <row r="58" spans="2:6" ht="13.5">
      <c r="B58" s="27" t="s">
        <v>67</v>
      </c>
      <c r="C58" s="24">
        <v>-0.010475471688412341</v>
      </c>
      <c r="D58" s="24">
        <v>-0.005469533352545852</v>
      </c>
      <c r="E58" s="24">
        <v>-0.0021934039827229412</v>
      </c>
      <c r="F58" s="60">
        <v>-0.012</v>
      </c>
    </row>
    <row r="59" spans="2:6" ht="13.5">
      <c r="B59" s="27" t="s">
        <v>68</v>
      </c>
      <c r="C59" s="24">
        <v>-0.00023436855023817316</v>
      </c>
      <c r="D59" s="24">
        <v>-0.0001227614726246884</v>
      </c>
      <c r="E59" s="24">
        <v>-4.9168641792718404E-05</v>
      </c>
      <c r="F59" s="60">
        <v>-0.0003</v>
      </c>
    </row>
    <row r="60" spans="2:6" ht="13.5">
      <c r="B60" s="27" t="s">
        <v>69</v>
      </c>
      <c r="C60" s="24">
        <v>0.003206823604752884</v>
      </c>
      <c r="D60" s="24">
        <v>0.0016696558499518233</v>
      </c>
      <c r="E60" s="24">
        <v>0.0006702946527354925</v>
      </c>
      <c r="F60" s="60">
        <v>0.0037</v>
      </c>
    </row>
    <row r="61" spans="2:6" ht="13.5">
      <c r="B61" s="27" t="s">
        <v>70</v>
      </c>
      <c r="C61" s="24">
        <v>-0.06290399446822903</v>
      </c>
      <c r="D61" s="24">
        <v>0.03601268298293192</v>
      </c>
      <c r="E61" s="24">
        <v>-0.026659829000497126</v>
      </c>
      <c r="F61" s="60">
        <v>-0.0772</v>
      </c>
    </row>
    <row r="62" spans="2:6" ht="13.5">
      <c r="B62" s="27" t="s">
        <v>71</v>
      </c>
      <c r="C62" s="24">
        <v>-0.05650376052105344</v>
      </c>
      <c r="D62" s="24">
        <v>0.03391437754746107</v>
      </c>
      <c r="E62" s="24">
        <v>-0.01602216354311281</v>
      </c>
      <c r="F62" s="60">
        <v>-0.0678</v>
      </c>
    </row>
    <row r="63" spans="2:6" ht="13.5">
      <c r="B63" s="27" t="s">
        <v>72</v>
      </c>
      <c r="C63" s="24">
        <v>-0.0649589425349717</v>
      </c>
      <c r="D63" s="24">
        <v>0.03974836194786491</v>
      </c>
      <c r="E63" s="24">
        <v>-0.017516624513060464</v>
      </c>
      <c r="F63" s="60">
        <v>-0.0781</v>
      </c>
    </row>
    <row r="64" spans="2:6" ht="13.5">
      <c r="B64" s="27" t="s">
        <v>73</v>
      </c>
      <c r="C64" s="24">
        <v>0.01363526392607639</v>
      </c>
      <c r="D64" s="24">
        <v>-0.008520575630253546</v>
      </c>
      <c r="E64" s="24">
        <v>0.0034657106128506143</v>
      </c>
      <c r="F64" s="60">
        <v>0.0164</v>
      </c>
    </row>
    <row r="65" spans="2:6" ht="13.5">
      <c r="B65" s="27" t="s">
        <v>74</v>
      </c>
      <c r="C65" s="24">
        <v>0.0668669343806414</v>
      </c>
      <c r="D65" s="24">
        <v>-0.042671325363500046</v>
      </c>
      <c r="E65" s="24">
        <v>0.01593421608180634</v>
      </c>
      <c r="F65" s="60">
        <v>0.0809</v>
      </c>
    </row>
    <row r="66" spans="2:6" ht="13.5">
      <c r="B66" s="27" t="s">
        <v>75</v>
      </c>
      <c r="C66" s="24">
        <v>-0.06148710569910776</v>
      </c>
      <c r="D66" s="24">
        <v>0.03323680546508356</v>
      </c>
      <c r="E66" s="24">
        <v>-0.027944548815629133</v>
      </c>
      <c r="F66" s="60">
        <v>-0.0753</v>
      </c>
    </row>
    <row r="67" spans="2:6" ht="13.5">
      <c r="B67" s="27" t="s">
        <v>76</v>
      </c>
      <c r="C67" s="24">
        <v>-0.08096075731611307</v>
      </c>
      <c r="D67" s="24">
        <v>0.04134392021137856</v>
      </c>
      <c r="E67" s="24">
        <v>-0.03909792424679637</v>
      </c>
      <c r="F67" s="60">
        <v>-0.099</v>
      </c>
    </row>
    <row r="68" spans="2:6" ht="13.5">
      <c r="B68" s="27" t="s">
        <v>77</v>
      </c>
      <c r="C68" s="24">
        <v>-0.05255195171392302</v>
      </c>
      <c r="D68" s="24">
        <v>0.03052307543108057</v>
      </c>
      <c r="E68" s="24">
        <v>-0.016117127993155123</v>
      </c>
      <c r="F68" s="60">
        <v>-0.0629</v>
      </c>
    </row>
    <row r="69" spans="2:6" ht="13.5">
      <c r="B69" s="27" t="s">
        <v>78</v>
      </c>
      <c r="C69" s="24">
        <v>-0.04404286326655438</v>
      </c>
      <c r="D69" s="24">
        <v>0.025982478546250576</v>
      </c>
      <c r="E69" s="24">
        <v>-0.01302950873812847</v>
      </c>
      <c r="F69" s="60">
        <v>-0.0528</v>
      </c>
    </row>
    <row r="70" spans="2:6" ht="13.5">
      <c r="B70" s="27" t="s">
        <v>79</v>
      </c>
      <c r="C70" s="24">
        <v>-0.07291203702700244</v>
      </c>
      <c r="D70" s="24">
        <v>0.044328581750811225</v>
      </c>
      <c r="E70" s="24">
        <v>-0.02842351256203557</v>
      </c>
      <c r="F70" s="60">
        <v>-0.0899</v>
      </c>
    </row>
    <row r="71" spans="2:6" ht="13.5">
      <c r="B71" s="27" t="s">
        <v>80</v>
      </c>
      <c r="C71" s="24">
        <v>-0.05927015837374228</v>
      </c>
      <c r="D71" s="24">
        <v>0.0383697431970198</v>
      </c>
      <c r="E71" s="24">
        <v>-0.020864762595028452</v>
      </c>
      <c r="F71" s="60">
        <v>-0.0736</v>
      </c>
    </row>
    <row r="72" spans="2:6" ht="13.5">
      <c r="B72" s="27" t="s">
        <v>81</v>
      </c>
      <c r="C72" s="24">
        <v>0.04995773758195554</v>
      </c>
      <c r="D72" s="24">
        <v>-0.03448630519340412</v>
      </c>
      <c r="E72" s="24">
        <v>0.015545674080456706</v>
      </c>
      <c r="F72" s="60">
        <v>0.0627</v>
      </c>
    </row>
    <row r="73" spans="2:6" ht="13.5">
      <c r="B73" s="27" t="s">
        <v>82</v>
      </c>
      <c r="C73" s="24">
        <v>-0.07704532523826657</v>
      </c>
      <c r="D73" s="24">
        <v>0.037751305045205186</v>
      </c>
      <c r="E73" s="24">
        <v>-0.04972008644106651</v>
      </c>
      <c r="F73" s="60">
        <v>-0.0992</v>
      </c>
    </row>
    <row r="74" spans="2:6" ht="13.5">
      <c r="B74" s="27" t="s">
        <v>83</v>
      </c>
      <c r="C74" s="24">
        <v>-0.05641723958124345</v>
      </c>
      <c r="D74" s="24">
        <v>0.03064454049275156</v>
      </c>
      <c r="E74" s="24">
        <v>-0.033721231561571585</v>
      </c>
      <c r="F74" s="60">
        <v>-0.0725</v>
      </c>
    </row>
    <row r="75" spans="2:6" ht="13.5">
      <c r="B75" s="27" t="s">
        <v>84</v>
      </c>
      <c r="C75" s="24">
        <v>-0.05723588308641325</v>
      </c>
      <c r="D75" s="24">
        <v>0.03407910086675159</v>
      </c>
      <c r="E75" s="24">
        <v>-0.03154908045783955</v>
      </c>
      <c r="F75" s="60">
        <v>-0.0737</v>
      </c>
    </row>
    <row r="76" spans="2:6" ht="13.5">
      <c r="B76" s="27" t="s">
        <v>85</v>
      </c>
      <c r="C76" s="24">
        <v>-0.06523148059974915</v>
      </c>
      <c r="D76" s="24">
        <v>0.0422826777776919</v>
      </c>
      <c r="E76" s="24">
        <v>-0.03288628992938669</v>
      </c>
      <c r="F76" s="60">
        <v>-0.0844</v>
      </c>
    </row>
    <row r="77" spans="2:6" ht="13.5">
      <c r="B77" s="27" t="s">
        <v>86</v>
      </c>
      <c r="C77" s="24">
        <v>0.04950996624143755</v>
      </c>
      <c r="D77" s="24">
        <v>-0.03471383948794582</v>
      </c>
      <c r="E77" s="24">
        <v>0.022615229415279714</v>
      </c>
      <c r="F77" s="60">
        <v>0.0646</v>
      </c>
    </row>
    <row r="78" spans="2:6" ht="13.5">
      <c r="B78" s="27" t="s">
        <v>87</v>
      </c>
      <c r="C78" s="24">
        <v>0.0524332187570522</v>
      </c>
      <c r="D78" s="24">
        <v>-0.03948099086271384</v>
      </c>
      <c r="E78" s="24">
        <v>0.02151649226163599</v>
      </c>
      <c r="F78" s="60">
        <v>0.0691</v>
      </c>
    </row>
    <row r="79" spans="2:6" ht="13.5">
      <c r="B79" s="27" t="s">
        <v>88</v>
      </c>
      <c r="C79" s="24">
        <v>-0.09732546107134254</v>
      </c>
      <c r="D79" s="24">
        <v>0.05598199714451013</v>
      </c>
      <c r="E79" s="24">
        <v>-0.07285415124385608</v>
      </c>
      <c r="F79" s="60">
        <v>-0.1338</v>
      </c>
    </row>
    <row r="80" spans="2:6" ht="13.5">
      <c r="B80" s="27" t="s">
        <v>89</v>
      </c>
      <c r="C80" s="24">
        <v>-0.08475448270984032</v>
      </c>
      <c r="D80" s="24">
        <v>0.05410585360387543</v>
      </c>
      <c r="E80" s="24">
        <v>-0.05807687136110573</v>
      </c>
      <c r="F80" s="60">
        <v>-0.1161</v>
      </c>
    </row>
    <row r="81" spans="2:6" ht="13.5">
      <c r="B81" s="27" t="s">
        <v>90</v>
      </c>
      <c r="C81" s="24">
        <v>0.0421211861852413</v>
      </c>
      <c r="D81" s="24">
        <v>-0.029337355517814245</v>
      </c>
      <c r="E81" s="24">
        <v>0.026408683170060954</v>
      </c>
      <c r="F81" s="60">
        <v>0.0577</v>
      </c>
    </row>
    <row r="82" spans="2:6" ht="13.5">
      <c r="B82" s="27" t="s">
        <v>91</v>
      </c>
      <c r="C82" s="24">
        <v>0.04624118873800853</v>
      </c>
      <c r="D82" s="24">
        <v>-0.03469924444552319</v>
      </c>
      <c r="E82" s="24">
        <v>0.026525520111601253</v>
      </c>
      <c r="F82" s="60">
        <v>0.0636</v>
      </c>
    </row>
    <row r="83" spans="2:6" ht="13.5">
      <c r="B83" s="27" t="s">
        <v>92</v>
      </c>
      <c r="C83" s="24">
        <v>0.04305989321444059</v>
      </c>
      <c r="D83" s="24">
        <v>-0.03035990371890307</v>
      </c>
      <c r="E83" s="24">
        <v>0.036096392096087726</v>
      </c>
      <c r="F83" s="60">
        <v>0.0639</v>
      </c>
    </row>
    <row r="84" spans="2:6" ht="13.5">
      <c r="B84" s="27" t="s">
        <v>93</v>
      </c>
      <c r="C84" s="24">
        <v>0.04250850760671909</v>
      </c>
      <c r="D84" s="24">
        <v>-0.0335623908362237</v>
      </c>
      <c r="E84" s="24">
        <v>0.04300775267442347</v>
      </c>
      <c r="F84" s="60">
        <v>0.0692</v>
      </c>
    </row>
    <row r="85" spans="2:6" ht="13.5">
      <c r="B85" s="27" t="s">
        <v>94</v>
      </c>
      <c r="C85" s="24">
        <v>0.04001173658528501</v>
      </c>
      <c r="D85" s="24">
        <v>-0.03358802479646528</v>
      </c>
      <c r="E85" s="24">
        <v>0.03683463255397257</v>
      </c>
      <c r="F85" s="60">
        <v>0.0639</v>
      </c>
    </row>
    <row r="86" spans="2:6" ht="13.5">
      <c r="B86" s="27" t="s">
        <v>95</v>
      </c>
      <c r="C86" s="24">
        <v>0.04094976016106244</v>
      </c>
      <c r="D86" s="24">
        <v>-0.03118173464817886</v>
      </c>
      <c r="E86" s="24">
        <v>0.0313291550586321</v>
      </c>
      <c r="F86" s="60">
        <v>0.0603</v>
      </c>
    </row>
    <row r="87" spans="2:6" ht="13.5">
      <c r="B87" s="27" t="s">
        <v>96</v>
      </c>
      <c r="C87" s="24">
        <v>0.12392514340817229</v>
      </c>
      <c r="D87" s="24">
        <v>-0.025396672685776167</v>
      </c>
      <c r="E87" s="24">
        <v>0.021057709296584903</v>
      </c>
      <c r="F87" s="60">
        <v>0.1282</v>
      </c>
    </row>
    <row r="88" spans="2:6" ht="13.5">
      <c r="B88" s="27" t="s">
        <v>97</v>
      </c>
      <c r="C88" s="24">
        <v>-0.0002916494642377643</v>
      </c>
      <c r="D88" s="24">
        <v>5.9769355747363306E-05</v>
      </c>
      <c r="E88" s="24">
        <v>-4.955789814786726E-05</v>
      </c>
      <c r="F88" s="60">
        <v>-0.0003</v>
      </c>
    </row>
    <row r="89" spans="2:6" ht="13.5">
      <c r="B89" s="27" t="s">
        <v>98</v>
      </c>
      <c r="C89" s="24">
        <v>-0.11890752648491087</v>
      </c>
      <c r="D89" s="24">
        <v>0.024368384388839814</v>
      </c>
      <c r="E89" s="24">
        <v>-0.02020510170118328</v>
      </c>
      <c r="F89" s="60">
        <v>-0.123</v>
      </c>
    </row>
    <row r="90" spans="2:6" ht="13.5">
      <c r="B90" s="27" t="s">
        <v>99</v>
      </c>
      <c r="C90" s="24">
        <v>-0.04725177696420957</v>
      </c>
      <c r="D90" s="24">
        <v>0.009683570907231598</v>
      </c>
      <c r="E90" s="24">
        <v>-0.008029154985784714</v>
      </c>
      <c r="F90" s="60">
        <v>-0.0489</v>
      </c>
    </row>
    <row r="91" spans="2:6" ht="13.5">
      <c r="B91" s="27" t="s">
        <v>100</v>
      </c>
      <c r="C91" s="24">
        <v>-0.06509008656465909</v>
      </c>
      <c r="D91" s="24">
        <v>0.013339275453777333</v>
      </c>
      <c r="E91" s="24">
        <v>-0.011060290779361992</v>
      </c>
      <c r="F91" s="60">
        <v>-0.0674</v>
      </c>
    </row>
    <row r="92" spans="2:6" ht="13.5">
      <c r="B92" s="27" t="s">
        <v>101</v>
      </c>
      <c r="C92" s="24">
        <v>0.06582409057816818</v>
      </c>
      <c r="D92" s="24">
        <v>-0.013489699001166144</v>
      </c>
      <c r="E92" s="24">
        <v>0.011185014808026139</v>
      </c>
      <c r="F92" s="60">
        <v>0.0681</v>
      </c>
    </row>
    <row r="93" spans="2:6" ht="13.5">
      <c r="B93" s="27" t="s">
        <v>102</v>
      </c>
      <c r="C93" s="24">
        <v>-0.019328258838726242</v>
      </c>
      <c r="D93" s="24">
        <v>0.003961048176446269</v>
      </c>
      <c r="E93" s="24">
        <v>-0.0032843121633057137</v>
      </c>
      <c r="F93" s="60">
        <v>-0.02</v>
      </c>
    </row>
    <row r="94" spans="2:6" ht="13.5">
      <c r="B94" s="27" t="s">
        <v>103</v>
      </c>
      <c r="C94" s="24">
        <v>-0.022502074309777242</v>
      </c>
      <c r="D94" s="24">
        <v>0.0046114759303783615</v>
      </c>
      <c r="E94" s="24">
        <v>-0.0038236158244746576</v>
      </c>
      <c r="F94" s="60">
        <v>-0.0233</v>
      </c>
    </row>
    <row r="95" spans="2:6" ht="13.5">
      <c r="B95" s="27" t="s">
        <v>104</v>
      </c>
      <c r="C95" s="24">
        <v>-0.008928939504912137</v>
      </c>
      <c r="D95" s="24">
        <v>0.0018298575075377244</v>
      </c>
      <c r="E95" s="24">
        <v>-0.0015172305413546638</v>
      </c>
      <c r="F95" s="60">
        <v>-0.0092</v>
      </c>
    </row>
    <row r="96" spans="2:6" ht="13.5">
      <c r="B96" s="27" t="s">
        <v>105</v>
      </c>
      <c r="C96" s="24">
        <v>-0.12480579486648935</v>
      </c>
      <c r="D96" s="24">
        <v>0.0255771495141488</v>
      </c>
      <c r="E96" s="24">
        <v>-0.021207352071982655</v>
      </c>
      <c r="F96" s="60">
        <v>-0.1292</v>
      </c>
    </row>
    <row r="97" spans="2:6" ht="13.5">
      <c r="B97" s="27" t="s">
        <v>106</v>
      </c>
      <c r="C97" s="24">
        <v>-0.1564740524358328</v>
      </c>
      <c r="D97" s="24">
        <v>0.03206710264147716</v>
      </c>
      <c r="E97" s="24">
        <v>-0.02658851156460429</v>
      </c>
      <c r="F97" s="60">
        <v>-0.1619</v>
      </c>
    </row>
    <row r="98" spans="2:6" ht="13.5">
      <c r="B98" s="27" t="s">
        <v>107</v>
      </c>
      <c r="C98" s="24">
        <v>-0.11461824450892522</v>
      </c>
      <c r="D98" s="24">
        <v>0.023489357845836167</v>
      </c>
      <c r="E98" s="24">
        <v>-0.01947625483074944</v>
      </c>
      <c r="F98" s="60">
        <v>-0.1186</v>
      </c>
    </row>
    <row r="99" spans="2:6" ht="13.5">
      <c r="B99" s="27" t="s">
        <v>108</v>
      </c>
      <c r="C99" s="24">
        <v>-0.07025399862096293</v>
      </c>
      <c r="D99" s="24">
        <v>0.01439754483048361</v>
      </c>
      <c r="E99" s="24">
        <v>-0.011937757255694237</v>
      </c>
      <c r="F99" s="60">
        <v>-0.0727</v>
      </c>
    </row>
    <row r="100" spans="2:6" ht="13.5">
      <c r="B100" s="27" t="s">
        <v>109</v>
      </c>
      <c r="C100" s="24">
        <v>-0.04978609704552639</v>
      </c>
      <c r="D100" s="24">
        <v>0.010202943294594036</v>
      </c>
      <c r="E100" s="24">
        <v>-0.008459793789732828</v>
      </c>
      <c r="F100" s="60">
        <v>-0.0515</v>
      </c>
    </row>
    <row r="101" spans="2:6" ht="13.5">
      <c r="B101" s="27" t="s">
        <v>110</v>
      </c>
      <c r="C101" s="24">
        <v>-0.05660684073946953</v>
      </c>
      <c r="D101" s="24">
        <v>0.011600756444568816</v>
      </c>
      <c r="E101" s="24">
        <v>-0.009618793762971478</v>
      </c>
      <c r="F101" s="60">
        <v>-0.0586</v>
      </c>
    </row>
    <row r="102" spans="2:6" ht="13.5">
      <c r="B102" s="27" t="s">
        <v>111</v>
      </c>
      <c r="C102" s="24">
        <v>-0.06719856291279314</v>
      </c>
      <c r="D102" s="24">
        <v>0.013771377303388732</v>
      </c>
      <c r="E102" s="24">
        <v>-0.011418569017148883</v>
      </c>
      <c r="F102" s="60">
        <v>-0.0695</v>
      </c>
    </row>
    <row r="103" spans="2:6" ht="13.5">
      <c r="B103" s="27" t="s">
        <v>112</v>
      </c>
      <c r="C103" s="24">
        <v>-0.09788193899782272</v>
      </c>
      <c r="D103" s="24">
        <v>0.020059493160228925</v>
      </c>
      <c r="E103" s="24">
        <v>-0.01663237467488088</v>
      </c>
      <c r="F103" s="60">
        <v>-0.1013</v>
      </c>
    </row>
    <row r="104" spans="2:6" ht="13.5">
      <c r="B104" s="27" t="s">
        <v>113</v>
      </c>
      <c r="C104" s="24">
        <v>-0.09978488977261435</v>
      </c>
      <c r="D104" s="24">
        <v>0.020449475504694448</v>
      </c>
      <c r="E104" s="24">
        <v>-0.01695572942856316</v>
      </c>
      <c r="F104" s="60">
        <v>-0.1033</v>
      </c>
    </row>
    <row r="105" spans="2:6" ht="13.5">
      <c r="B105" s="27" t="s">
        <v>114</v>
      </c>
      <c r="C105" s="24">
        <v>-0.11702213610592338</v>
      </c>
      <c r="D105" s="24">
        <v>0.02398200079449353</v>
      </c>
      <c r="E105" s="24">
        <v>-0.01988473085940967</v>
      </c>
      <c r="F105" s="60">
        <v>-0.1211</v>
      </c>
    </row>
    <row r="106" spans="2:6" ht="13.5">
      <c r="B106" s="27" t="s">
        <v>115</v>
      </c>
      <c r="C106" s="24">
        <v>-0.10374363149947285</v>
      </c>
      <c r="D106" s="24">
        <v>0.021260762585907145</v>
      </c>
      <c r="E106" s="24">
        <v>-0.017628409969177028</v>
      </c>
      <c r="F106" s="60">
        <v>-0.1074</v>
      </c>
    </row>
    <row r="107" spans="2:6" ht="13.5">
      <c r="B107" s="27" t="s">
        <v>116</v>
      </c>
      <c r="C107" s="24">
        <v>-0.022781595818749167</v>
      </c>
      <c r="D107" s="24">
        <v>0.0046687598364414384</v>
      </c>
      <c r="E107" s="24">
        <v>-0.0038711129063173644</v>
      </c>
      <c r="F107" s="60">
        <v>-0.0236</v>
      </c>
    </row>
    <row r="108" spans="2:6" ht="13.5">
      <c r="B108" s="27" t="s">
        <v>117</v>
      </c>
      <c r="C108" s="24">
        <v>-0.033524133642302445</v>
      </c>
      <c r="D108" s="24">
        <v>0.006870288189887219</v>
      </c>
      <c r="E108" s="24">
        <v>-0.005696515180414252</v>
      </c>
      <c r="F108" s="60">
        <v>-0.0347</v>
      </c>
    </row>
    <row r="109" spans="2:6" ht="13.5">
      <c r="B109" s="27" t="s">
        <v>118</v>
      </c>
      <c r="C109" s="24">
        <v>-0.06772679020895467</v>
      </c>
      <c r="D109" s="24">
        <v>0.013879629877280308</v>
      </c>
      <c r="E109" s="24">
        <v>-0.011508326886612963</v>
      </c>
      <c r="F109" s="60">
        <v>-0.0701</v>
      </c>
    </row>
    <row r="110" spans="2:6" ht="13.5">
      <c r="B110" s="27" t="s">
        <v>119</v>
      </c>
      <c r="C110" s="24">
        <v>-0.07792003966231675</v>
      </c>
      <c r="D110" s="24">
        <v>0.015968589493166263</v>
      </c>
      <c r="E110" s="24">
        <v>-0.013240392534250134</v>
      </c>
      <c r="F110" s="60">
        <v>-0.0806</v>
      </c>
    </row>
    <row r="111" spans="2:6" ht="13.5">
      <c r="B111" s="27" t="s">
        <v>120</v>
      </c>
      <c r="C111" s="24">
        <v>-0.049740355554231286</v>
      </c>
      <c r="D111" s="24">
        <v>0.010193569234971278</v>
      </c>
      <c r="E111" s="24">
        <v>-0.008452021266741383</v>
      </c>
      <c r="F111" s="60">
        <v>-0.0515</v>
      </c>
    </row>
    <row r="112" spans="2:6" ht="13.5">
      <c r="B112" s="27" t="s">
        <v>121</v>
      </c>
      <c r="C112" s="24">
        <v>-0.0634823614754616</v>
      </c>
      <c r="D112" s="24">
        <v>0.013009795360105159</v>
      </c>
      <c r="E112" s="24">
        <v>-0.010787101605428617</v>
      </c>
      <c r="F112" s="60">
        <v>-0.0657</v>
      </c>
    </row>
    <row r="113" spans="2:6" ht="13.5">
      <c r="B113" s="27" t="s">
        <v>122</v>
      </c>
      <c r="C113" s="24">
        <v>-0.08340458711997911</v>
      </c>
      <c r="D113" s="24">
        <v>0.017092568475803205</v>
      </c>
      <c r="E113" s="24">
        <v>-0.014172342280776462</v>
      </c>
      <c r="F113" s="60">
        <v>-0.0863</v>
      </c>
    </row>
    <row r="114" spans="2:6" ht="13.5">
      <c r="B114" s="27" t="s">
        <v>123</v>
      </c>
      <c r="C114" s="24">
        <v>-0.08127945532899972</v>
      </c>
      <c r="D114" s="24">
        <v>0.016657053333155147</v>
      </c>
      <c r="E114" s="24">
        <v>-0.01381123390324035</v>
      </c>
      <c r="F114" s="60">
        <v>-0.0841</v>
      </c>
    </row>
    <row r="115" spans="2:6" ht="13.5">
      <c r="B115" s="27" t="s">
        <v>124</v>
      </c>
      <c r="C115" s="24">
        <v>0.10780546241108269</v>
      </c>
      <c r="D115" s="24">
        <v>-0.16285329270442617</v>
      </c>
      <c r="E115" s="24">
        <v>0.03469002707553237</v>
      </c>
      <c r="F115" s="60">
        <v>0.1984</v>
      </c>
    </row>
    <row r="116" spans="2:6" ht="13.5">
      <c r="B116" s="27" t="s">
        <v>125</v>
      </c>
      <c r="C116" s="24">
        <v>0.1005864824529823</v>
      </c>
      <c r="D116" s="24">
        <v>-0.1693355319001526</v>
      </c>
      <c r="E116" s="24">
        <v>0.03986090304885259</v>
      </c>
      <c r="F116" s="60">
        <v>0.201</v>
      </c>
    </row>
    <row r="117" spans="2:6" ht="13.5">
      <c r="B117" s="27" t="s">
        <v>126</v>
      </c>
      <c r="C117" s="24">
        <v>0.09063205228579818</v>
      </c>
      <c r="D117" s="24">
        <v>-0.1705496984413699</v>
      </c>
      <c r="E117" s="24">
        <v>0.04397544353360949</v>
      </c>
      <c r="F117" s="60">
        <v>0.1981</v>
      </c>
    </row>
    <row r="118" spans="2:6" ht="13.5">
      <c r="B118" s="27" t="s">
        <v>127</v>
      </c>
      <c r="C118" s="24">
        <v>0.08242728635465824</v>
      </c>
      <c r="D118" s="24">
        <v>-0.17468617898735772</v>
      </c>
      <c r="E118" s="24">
        <v>0.04900880989705669</v>
      </c>
      <c r="F118" s="60">
        <v>0.1993</v>
      </c>
    </row>
    <row r="119" spans="2:6" ht="13.5">
      <c r="B119" s="27" t="s">
        <v>128</v>
      </c>
      <c r="C119" s="24">
        <v>0.06652237476583878</v>
      </c>
      <c r="D119" s="24">
        <v>-0.1859598785123282</v>
      </c>
      <c r="E119" s="24">
        <v>0.06065686670966208</v>
      </c>
      <c r="F119" s="60">
        <v>0.2066</v>
      </c>
    </row>
    <row r="120" spans="2:6" ht="13.5">
      <c r="B120" s="27" t="s">
        <v>129</v>
      </c>
      <c r="C120" s="24">
        <v>0.07517029031589573</v>
      </c>
      <c r="D120" s="24">
        <v>-0.18167183006320897</v>
      </c>
      <c r="E120" s="24">
        <v>0.055104676215515624</v>
      </c>
      <c r="F120" s="60">
        <v>0.2042</v>
      </c>
    </row>
    <row r="121" spans="2:6" ht="13.5">
      <c r="B121" s="27" t="s">
        <v>130</v>
      </c>
      <c r="C121" s="24">
        <v>0.06592836445474859</v>
      </c>
      <c r="D121" s="24">
        <v>-0.1855458404619128</v>
      </c>
      <c r="E121" s="24">
        <v>0.060443985099706055</v>
      </c>
      <c r="F121" s="60">
        <v>0.206</v>
      </c>
    </row>
    <row r="122" spans="2:6" ht="13.5">
      <c r="B122" s="27" t="s">
        <v>131</v>
      </c>
      <c r="C122" s="24">
        <v>0.05509596647993931</v>
      </c>
      <c r="D122" s="24">
        <v>-0.18437718765859756</v>
      </c>
      <c r="E122" s="24">
        <v>0.06420604638323724</v>
      </c>
      <c r="F122" s="60">
        <v>0.2029</v>
      </c>
    </row>
    <row r="123" spans="2:6" ht="13.5">
      <c r="B123" s="27" t="s">
        <v>132</v>
      </c>
      <c r="C123" s="24">
        <v>0.04580328126193223</v>
      </c>
      <c r="D123" s="24">
        <v>-0.18894058868343677</v>
      </c>
      <c r="E123" s="24">
        <v>0.06994237835770534</v>
      </c>
      <c r="F123" s="60">
        <v>0.2066</v>
      </c>
    </row>
    <row r="124" spans="2:6" ht="13.5">
      <c r="B124" s="27" t="s">
        <v>133</v>
      </c>
      <c r="C124" s="24">
        <v>0.045280396109397714</v>
      </c>
      <c r="D124" s="24">
        <v>-0.1871398807881306</v>
      </c>
      <c r="E124" s="24">
        <v>0.0690448103503023</v>
      </c>
      <c r="F124" s="60">
        <v>0.2045</v>
      </c>
    </row>
    <row r="125" spans="2:6" ht="13.5">
      <c r="B125" s="27" t="s">
        <v>134</v>
      </c>
      <c r="C125" s="24">
        <v>0.002550839678846728</v>
      </c>
      <c r="D125" s="24">
        <v>-0.013578243667900836</v>
      </c>
      <c r="E125" s="24">
        <v>0.005287747822428912</v>
      </c>
      <c r="F125" s="60">
        <v>0.0148</v>
      </c>
    </row>
    <row r="126" spans="2:6" ht="13.5">
      <c r="B126" s="27" t="s">
        <v>135</v>
      </c>
      <c r="C126" s="24">
        <v>-0.013250449723123836</v>
      </c>
      <c r="D126" s="24">
        <v>0.09822821265362336</v>
      </c>
      <c r="E126" s="24">
        <v>-0.04018178967235997</v>
      </c>
      <c r="F126" s="60">
        <v>-0.107</v>
      </c>
    </row>
    <row r="127" spans="2:6" ht="13.5">
      <c r="B127" s="27" t="s">
        <v>136</v>
      </c>
      <c r="C127" s="24">
        <v>-0.0032756564142317757</v>
      </c>
      <c r="D127" s="24">
        <v>0.038047847290030745</v>
      </c>
      <c r="E127" s="24">
        <v>-0.016158570519127835</v>
      </c>
      <c r="F127" s="60">
        <v>-0.0415</v>
      </c>
    </row>
    <row r="128" spans="2:6" ht="13.5">
      <c r="B128" s="27" t="s">
        <v>137</v>
      </c>
      <c r="C128" s="24">
        <v>-0.004327069209324463</v>
      </c>
      <c r="D128" s="24">
        <v>0.03167961864082969</v>
      </c>
      <c r="E128" s="24">
        <v>-0.012885191496632586</v>
      </c>
      <c r="F128" s="60">
        <v>-0.0345</v>
      </c>
    </row>
    <row r="129" spans="2:6" ht="13.5">
      <c r="B129" s="27" t="s">
        <v>138</v>
      </c>
      <c r="C129" s="24">
        <v>-0.0043252397495479045</v>
      </c>
      <c r="D129" s="24">
        <v>0.11658612887324438</v>
      </c>
      <c r="E129" s="24">
        <v>-0.051531560931668</v>
      </c>
      <c r="F129" s="60">
        <v>-0.1275</v>
      </c>
    </row>
    <row r="130" spans="2:6" ht="13.5">
      <c r="B130" s="27" t="s">
        <v>139</v>
      </c>
      <c r="C130" s="24">
        <v>0.00016017008583446568</v>
      </c>
      <c r="D130" s="24">
        <v>0.0347100294463516</v>
      </c>
      <c r="E130" s="24">
        <v>-0.015786940384131753</v>
      </c>
      <c r="F130" s="60">
        <v>-0.0381</v>
      </c>
    </row>
    <row r="131" spans="2:6" ht="13.5">
      <c r="B131" s="27" t="s">
        <v>140</v>
      </c>
      <c r="C131" s="24">
        <v>-0.0006744588352702863</v>
      </c>
      <c r="D131" s="24">
        <v>0.016416631374433166</v>
      </c>
      <c r="E131" s="24">
        <v>-0.007204445501635348</v>
      </c>
      <c r="F131" s="60">
        <v>-0.0179</v>
      </c>
    </row>
    <row r="132" spans="2:6" ht="13.5">
      <c r="B132" s="27" t="s">
        <v>141</v>
      </c>
      <c r="C132" s="24">
        <v>0.00252592092097359</v>
      </c>
      <c r="D132" s="24">
        <v>0.053613204145683824</v>
      </c>
      <c r="E132" s="24">
        <v>-0.025160814913693486</v>
      </c>
      <c r="F132" s="60">
        <v>-0.0593</v>
      </c>
    </row>
    <row r="133" spans="2:6" ht="13.5">
      <c r="B133" s="27" t="s">
        <v>142</v>
      </c>
      <c r="C133" s="24">
        <v>0.0012391407317622338</v>
      </c>
      <c r="D133" s="24">
        <v>0.029136268077195382</v>
      </c>
      <c r="E133" s="24">
        <v>-0.013615064134764765</v>
      </c>
      <c r="F133" s="60">
        <v>-0.0322</v>
      </c>
    </row>
    <row r="134" spans="2:6" ht="13.5">
      <c r="B134" s="27" t="s">
        <v>143</v>
      </c>
      <c r="C134" s="24">
        <v>0.0037573997612412313</v>
      </c>
      <c r="D134" s="24">
        <v>0.046300377483468935</v>
      </c>
      <c r="E134" s="24">
        <v>-0.022252693415964586</v>
      </c>
      <c r="F134" s="60">
        <v>-0.0515</v>
      </c>
    </row>
    <row r="135" spans="2:6" ht="13.5">
      <c r="B135" s="27" t="s">
        <v>144</v>
      </c>
      <c r="C135" s="24">
        <v>0.007073810905389166</v>
      </c>
      <c r="D135" s="24">
        <v>0.06232207362963038</v>
      </c>
      <c r="E135" s="24">
        <v>-0.03062421898921741</v>
      </c>
      <c r="F135" s="60">
        <v>-0.0698</v>
      </c>
    </row>
    <row r="136" spans="2:6" ht="13.5">
      <c r="B136" s="27" t="s">
        <v>145</v>
      </c>
      <c r="C136" s="24">
        <v>0.00764661086573426</v>
      </c>
      <c r="D136" s="24">
        <v>0.0695922425053439</v>
      </c>
      <c r="E136" s="24">
        <v>-0.034109386338371905</v>
      </c>
      <c r="F136" s="60">
        <v>-0.0779</v>
      </c>
    </row>
    <row r="137" spans="2:6" ht="13.5">
      <c r="B137" s="27" t="s">
        <v>146</v>
      </c>
      <c r="C137" s="24">
        <v>0.007634739893902065</v>
      </c>
      <c r="D137" s="24">
        <v>0.06948467979831463</v>
      </c>
      <c r="E137" s="24">
        <v>-0.03405664809335107</v>
      </c>
      <c r="F137" s="60">
        <v>-0.0778</v>
      </c>
    </row>
    <row r="138" spans="2:6" ht="13.5">
      <c r="B138" s="27" t="s">
        <v>147</v>
      </c>
      <c r="C138" s="24">
        <v>0.008505539109073368</v>
      </c>
      <c r="D138" s="24">
        <v>0.06107363262042753</v>
      </c>
      <c r="E138" s="24">
        <v>-0.03058050282899316</v>
      </c>
      <c r="F138" s="60">
        <v>-0.0688</v>
      </c>
    </row>
    <row r="139" spans="2:6" ht="13.5">
      <c r="B139" s="27" t="s">
        <v>148</v>
      </c>
      <c r="C139" s="24">
        <v>0.014058886750923705</v>
      </c>
      <c r="D139" s="24">
        <v>0.08454496112103271</v>
      </c>
      <c r="E139" s="24">
        <v>-0.04317194207740016</v>
      </c>
      <c r="F139" s="60">
        <v>-0.096</v>
      </c>
    </row>
    <row r="140" spans="2:6" ht="13.5">
      <c r="B140" s="27" t="s">
        <v>149</v>
      </c>
      <c r="C140" s="24">
        <v>0.011182500889013625</v>
      </c>
      <c r="D140" s="24">
        <v>0.0588127126100062</v>
      </c>
      <c r="E140" s="24">
        <v>-0.030584907797209127</v>
      </c>
      <c r="F140" s="60">
        <v>-0.0672</v>
      </c>
    </row>
    <row r="141" spans="2:6" ht="13.5">
      <c r="B141" s="27" t="s">
        <v>150</v>
      </c>
      <c r="C141" s="24">
        <v>0.0049848832193220005</v>
      </c>
      <c r="D141" s="24">
        <v>0.023302807460929387</v>
      </c>
      <c r="E141" s="24">
        <v>-0.012345120872254256</v>
      </c>
      <c r="F141" s="60">
        <v>-0.0268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O10" sqref="O10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39225.33760416666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70</v>
      </c>
      <c r="D36" s="44">
        <v>0</v>
      </c>
      <c r="E36" s="44">
        <v>25</v>
      </c>
      <c r="F36" s="44">
        <v>95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70</v>
      </c>
      <c r="D39" s="44">
        <v>0</v>
      </c>
      <c r="E39" s="44">
        <v>25</v>
      </c>
      <c r="F39" s="44">
        <v>95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0.12392514340817229</v>
      </c>
      <c r="D42" s="42">
        <v>0.11658612887324438</v>
      </c>
      <c r="E42" s="42">
        <v>0.06994237835770534</v>
      </c>
      <c r="F42" s="51">
        <v>0.20661176858237218</v>
      </c>
    </row>
    <row r="43" spans="2:6" ht="13.5">
      <c r="B43" s="49" t="s">
        <v>13</v>
      </c>
      <c r="C43" s="42">
        <v>-0.1564740524358328</v>
      </c>
      <c r="D43" s="42">
        <v>-0.18894058868343677</v>
      </c>
      <c r="E43" s="42">
        <v>-0.1376047939597509</v>
      </c>
      <c r="F43" s="51">
        <v>-0.1771</v>
      </c>
    </row>
    <row r="44" spans="2:6" ht="13.5">
      <c r="B44" s="49" t="s">
        <v>14</v>
      </c>
      <c r="C44" s="42">
        <v>0.2803991958440051</v>
      </c>
      <c r="D44" s="42">
        <v>0.30552671755668115</v>
      </c>
      <c r="E44" s="42">
        <v>0.20754717231745623</v>
      </c>
      <c r="F44" s="51">
        <v>0.3837117685823722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-0.01752460870231373</v>
      </c>
      <c r="D46" s="42">
        <v>-0.007093688284034048</v>
      </c>
      <c r="E46" s="42">
        <v>-0.008786321636038645</v>
      </c>
      <c r="F46" s="51">
        <v>-0.02002842105263158</v>
      </c>
    </row>
    <row r="47" spans="2:6" ht="13.5">
      <c r="B47" s="49" t="s">
        <v>26</v>
      </c>
      <c r="C47" s="42">
        <v>0.060595014391433</v>
      </c>
      <c r="D47" s="42">
        <v>0.06816180709457006</v>
      </c>
      <c r="E47" s="42">
        <v>0.035499087452079206</v>
      </c>
      <c r="F47" s="51">
        <v>0.09786711871423272</v>
      </c>
    </row>
    <row r="48" spans="2:6" ht="13.5">
      <c r="B48" s="49" t="s">
        <v>27</v>
      </c>
      <c r="C48" s="42">
        <v>0.05831327415378412</v>
      </c>
      <c r="D48" s="42">
        <v>0.06815131753054347</v>
      </c>
      <c r="E48" s="42">
        <v>0.03457702585465889</v>
      </c>
      <c r="F48" s="51">
        <v>0.09630845907828446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20</v>
      </c>
      <c r="F1" t="s">
        <v>21</v>
      </c>
      <c r="G1">
        <v>95</v>
      </c>
    </row>
    <row r="2" spans="2:3" ht="12.75">
      <c r="B2">
        <v>-0.25</v>
      </c>
      <c r="C2">
        <f>MAX(GaussDistr_1)-1</f>
        <v>20</v>
      </c>
    </row>
    <row r="3" spans="1:16" ht="12.75">
      <c r="A3" t="str">
        <f>"-3s"</f>
        <v>-3s</v>
      </c>
      <c r="B3">
        <v>-0.3089537982874849</v>
      </c>
      <c r="C3">
        <f aca="true" t="shared" si="0" ref="C3:C33">NORMDIST(B3,AveDev3D_0,StandardDev3D_0,FALSE)*NumPoints_7*I3</f>
        <v>0.08420511982682224</v>
      </c>
      <c r="D3">
        <v>0</v>
      </c>
      <c r="F3" t="s">
        <v>17</v>
      </c>
      <c r="G3">
        <v>15</v>
      </c>
      <c r="I3">
        <f>B5-B4</f>
        <v>0.0192616918156569</v>
      </c>
      <c r="N3">
        <v>0.25</v>
      </c>
      <c r="O3">
        <v>-0.25</v>
      </c>
      <c r="P3">
        <v>-0.02002842105263158</v>
      </c>
    </row>
    <row r="4" spans="1:16" ht="12.75">
      <c r="B4">
        <v>-0.2896921064718281</v>
      </c>
      <c r="C4">
        <f t="shared" si="0"/>
        <v>0.15039358007661943</v>
      </c>
      <c r="D4">
        <v>0</v>
      </c>
      <c r="F4" t="s">
        <v>18</v>
      </c>
      <c r="G4">
        <v>5</v>
      </c>
      <c r="I4">
        <f>I3</f>
        <v>0.0192616918156569</v>
      </c>
      <c r="N4">
        <v>0.25</v>
      </c>
      <c r="O4">
        <v>-0.25</v>
      </c>
      <c r="P4">
        <v>-0.02002842105263158</v>
      </c>
    </row>
    <row r="5" spans="1:16" ht="12.75">
      <c r="B5">
        <v>-0.2704304146561712</v>
      </c>
      <c r="C5">
        <f t="shared" si="0"/>
        <v>0.2580764154400269</v>
      </c>
      <c r="D5">
        <v>0</v>
      </c>
      <c r="I5">
        <f>I4</f>
        <v>0.0192616918156569</v>
      </c>
      <c r="N5">
        <v>0.25</v>
      </c>
      <c r="O5">
        <v>-0.25</v>
      </c>
      <c r="P5">
        <v>-0.02002842105263158</v>
      </c>
    </row>
    <row r="6" spans="1:16" ht="12.75">
      <c r="B6">
        <v>-0.2511687228405143</v>
      </c>
      <c r="C6">
        <f t="shared" si="0"/>
        <v>0.4254960756020154</v>
      </c>
      <c r="D6">
        <v>0</v>
      </c>
      <c r="I6">
        <f aca="true" t="shared" si="1" ref="I6:I33">I5</f>
        <v>0.0192616918156569</v>
      </c>
      <c r="N6">
        <v>0.25</v>
      </c>
      <c r="O6">
        <v>-0.25</v>
      </c>
      <c r="P6">
        <v>-0.02002842105263158</v>
      </c>
    </row>
    <row r="7" spans="1:16" ht="12.75">
      <c r="B7">
        <v>-0.23190703102485738</v>
      </c>
      <c r="C7">
        <f t="shared" si="0"/>
        <v>0.6740172640783979</v>
      </c>
      <c r="D7">
        <v>0</v>
      </c>
      <c r="I7">
        <f t="shared" si="1"/>
        <v>0.0192616918156569</v>
      </c>
      <c r="N7">
        <v>0.25</v>
      </c>
      <c r="O7">
        <v>-0.25</v>
      </c>
      <c r="P7">
        <v>-0.02002842105263158</v>
      </c>
    </row>
    <row r="8" spans="1:16" ht="12.75">
      <c r="A8" t="str">
        <f>"-2s"</f>
        <v>-2s</v>
      </c>
      <c r="B8">
        <v>-0.2126453392092005</v>
      </c>
      <c r="C8">
        <f t="shared" si="0"/>
        <v>1.0258283637505736</v>
      </c>
      <c r="D8">
        <v>0</v>
      </c>
      <c r="I8">
        <f t="shared" si="1"/>
        <v>0.0192616918156569</v>
      </c>
      <c r="N8">
        <v>0.25</v>
      </c>
      <c r="O8">
        <v>-0.25</v>
      </c>
      <c r="P8">
        <v>-0.02002842105263158</v>
      </c>
    </row>
    <row r="9" spans="1:16" ht="12.75">
      <c r="B9">
        <v>-0.1933836473935436</v>
      </c>
      <c r="C9">
        <f t="shared" si="0"/>
        <v>1.5000530077169896</v>
      </c>
      <c r="D9">
        <v>1</v>
      </c>
      <c r="I9">
        <f t="shared" si="1"/>
        <v>0.0192616918156569</v>
      </c>
      <c r="N9">
        <v>0.25</v>
      </c>
      <c r="O9">
        <v>-0.25</v>
      </c>
      <c r="P9">
        <v>-0.02002842105263158</v>
      </c>
    </row>
    <row r="10" spans="1:16" ht="12.75">
      <c r="B10">
        <v>-0.17412195557788673</v>
      </c>
      <c r="C10">
        <f t="shared" si="0"/>
        <v>2.1074958589096564</v>
      </c>
      <c r="D10">
        <v>1</v>
      </c>
      <c r="I10">
        <f t="shared" si="1"/>
        <v>0.0192616918156569</v>
      </c>
      <c r="N10">
        <v>0.25</v>
      </c>
      <c r="O10">
        <v>-0.25</v>
      </c>
      <c r="P10">
        <v>-0.02002842105263158</v>
      </c>
    </row>
    <row r="11" spans="1:16" ht="12.75">
      <c r="B11">
        <v>-0.15486026376222983</v>
      </c>
      <c r="C11">
        <f t="shared" si="0"/>
        <v>2.844821847079153</v>
      </c>
      <c r="D11">
        <v>0</v>
      </c>
      <c r="I11">
        <f t="shared" si="1"/>
        <v>0.0192616918156569</v>
      </c>
      <c r="N11">
        <v>0.25</v>
      </c>
      <c r="O11">
        <v>-0.25</v>
      </c>
      <c r="P11">
        <v>-0.02002842105263158</v>
      </c>
    </row>
    <row r="12" spans="1:16" ht="12.75">
      <c r="B12">
        <v>-0.13559857194657293</v>
      </c>
      <c r="C12">
        <f t="shared" si="0"/>
        <v>3.689535044681048</v>
      </c>
      <c r="D12">
        <v>7</v>
      </c>
      <c r="I12">
        <f t="shared" si="1"/>
        <v>0.0192616918156569</v>
      </c>
      <c r="N12">
        <v>0.25</v>
      </c>
      <c r="O12">
        <v>-0.25</v>
      </c>
      <c r="P12">
        <v>-0.02002842105263158</v>
      </c>
    </row>
    <row r="13" spans="1:16" ht="12.75">
      <c r="B13">
        <v>-0.11633688013091605</v>
      </c>
      <c r="C13">
        <f t="shared" si="0"/>
        <v>4.597443765863725</v>
      </c>
      <c r="D13">
        <v>7</v>
      </c>
      <c r="I13">
        <f t="shared" si="1"/>
        <v>0.0192616918156569</v>
      </c>
      <c r="N13">
        <v>0.25</v>
      </c>
      <c r="O13">
        <v>-0.25</v>
      </c>
      <c r="P13">
        <v>-0.02002842105263158</v>
      </c>
    </row>
    <row r="14" spans="1:16" ht="12.75">
      <c r="B14">
        <v>-0.09707518831525916</v>
      </c>
      <c r="C14">
        <f t="shared" si="0"/>
        <v>5.504139502468175</v>
      </c>
      <c r="D14">
        <v>9</v>
      </c>
      <c r="I14">
        <f t="shared" si="1"/>
        <v>0.0192616918156569</v>
      </c>
      <c r="N14">
        <v>0.25</v>
      </c>
      <c r="O14">
        <v>-0.25</v>
      </c>
      <c r="P14">
        <v>-0.02002842105263158</v>
      </c>
    </row>
    <row r="15" spans="1:16" ht="12.75">
      <c r="B15">
        <v>-0.07781349649960226</v>
      </c>
      <c r="C15">
        <f t="shared" si="0"/>
        <v>6.331267454944196</v>
      </c>
      <c r="D15">
        <v>21</v>
      </c>
      <c r="I15">
        <f t="shared" si="1"/>
        <v>0.0192616918156569</v>
      </c>
      <c r="N15">
        <v>0.25</v>
      </c>
      <c r="O15">
        <v>-0.25</v>
      </c>
      <c r="P15">
        <v>-0.02002842105263158</v>
      </c>
    </row>
    <row r="16" spans="1:16" ht="12.75">
      <c r="B16">
        <v>-0.05855180468394537</v>
      </c>
      <c r="C16">
        <f t="shared" si="0"/>
        <v>6.997132665763146</v>
      </c>
      <c r="D16">
        <v>6</v>
      </c>
      <c r="I16">
        <f t="shared" si="1"/>
        <v>0.0192616918156569</v>
      </c>
      <c r="N16">
        <v>0.25</v>
      </c>
      <c r="O16">
        <v>-0.25</v>
      </c>
      <c r="P16">
        <v>-0.02002842105263158</v>
      </c>
    </row>
    <row r="17" spans="1:16" ht="12.75">
      <c r="B17">
        <v>-0.03929011286828847</v>
      </c>
      <c r="C17">
        <f t="shared" si="0"/>
        <v>7.429811185533667</v>
      </c>
      <c r="D17">
        <v>9</v>
      </c>
      <c r="I17">
        <f t="shared" si="1"/>
        <v>0.0192616918156569</v>
      </c>
      <c r="N17">
        <v>0.25</v>
      </c>
      <c r="O17">
        <v>-0.25</v>
      </c>
      <c r="P17">
        <v>-0.02002842105263158</v>
      </c>
    </row>
    <row r="18" spans="1:16" ht="12.75">
      <c r="A18" t="str">
        <f>"0"</f>
        <v>0</v>
      </c>
      <c r="B18">
        <v>-0.02002842105263158</v>
      </c>
      <c r="C18">
        <f t="shared" si="0"/>
        <v>7.579903327627225</v>
      </c>
      <c r="D18">
        <v>7</v>
      </c>
      <c r="I18">
        <f t="shared" si="1"/>
        <v>0.0192616918156569</v>
      </c>
      <c r="N18">
        <v>0.25</v>
      </c>
      <c r="O18">
        <v>-0.25</v>
      </c>
      <c r="P18">
        <v>-0.02002842105263158</v>
      </c>
    </row>
    <row r="19" spans="1:16" ht="12.75">
      <c r="B19">
        <v>-0.0007667292369746871</v>
      </c>
      <c r="C19">
        <f t="shared" si="0"/>
        <v>7.429811185533664</v>
      </c>
      <c r="D19">
        <v>5</v>
      </c>
      <c r="I19">
        <f t="shared" si="1"/>
        <v>0.0192616918156569</v>
      </c>
      <c r="N19">
        <v>0.25</v>
      </c>
      <c r="O19">
        <v>-0.25</v>
      </c>
      <c r="P19">
        <v>-0.02002842105263158</v>
      </c>
    </row>
    <row r="20" spans="1:16" ht="12.75">
      <c r="B20">
        <v>0.018494962578682207</v>
      </c>
      <c r="C20">
        <f t="shared" si="0"/>
        <v>6.997132665763146</v>
      </c>
      <c r="D20">
        <v>0</v>
      </c>
      <c r="I20">
        <f t="shared" si="1"/>
        <v>0.0192616918156569</v>
      </c>
      <c r="N20">
        <v>0.25</v>
      </c>
      <c r="O20">
        <v>-0.25</v>
      </c>
      <c r="P20">
        <v>-0.02002842105263158</v>
      </c>
    </row>
    <row r="21" spans="1:16" ht="12.75">
      <c r="B21">
        <v>0.037756654394339104</v>
      </c>
      <c r="C21">
        <f t="shared" si="0"/>
        <v>6.331267454944196</v>
      </c>
      <c r="D21">
        <v>0</v>
      </c>
      <c r="I21">
        <f t="shared" si="1"/>
        <v>0.0192616918156569</v>
      </c>
      <c r="N21">
        <v>0.25</v>
      </c>
      <c r="O21">
        <v>-0.25</v>
      </c>
      <c r="P21">
        <v>-0.02002842105263158</v>
      </c>
    </row>
    <row r="22" spans="1:16" ht="12.75">
      <c r="B22">
        <v>0.05701834620999599</v>
      </c>
      <c r="C22">
        <f t="shared" si="0"/>
        <v>5.504139502468175</v>
      </c>
      <c r="D22">
        <v>10</v>
      </c>
      <c r="I22">
        <f t="shared" si="1"/>
        <v>0.0192616918156569</v>
      </c>
      <c r="N22">
        <v>0.25</v>
      </c>
      <c r="O22">
        <v>-0.25</v>
      </c>
      <c r="P22">
        <v>-0.02002842105263158</v>
      </c>
    </row>
    <row r="23" spans="1:16" ht="12.75">
      <c r="B23">
        <v>0.07628003802565288</v>
      </c>
      <c r="C23">
        <f t="shared" si="0"/>
        <v>4.597443765863725</v>
      </c>
      <c r="D23">
        <v>1</v>
      </c>
      <c r="I23">
        <f t="shared" si="1"/>
        <v>0.0192616918156569</v>
      </c>
      <c r="N23">
        <v>0.25</v>
      </c>
      <c r="O23">
        <v>-0.25</v>
      </c>
      <c r="P23">
        <v>-0.02002842105263158</v>
      </c>
    </row>
    <row r="24" spans="1:16" ht="12.75">
      <c r="B24">
        <v>0.09554172984130978</v>
      </c>
      <c r="C24">
        <f t="shared" si="0"/>
        <v>3.689535044681047</v>
      </c>
      <c r="D24">
        <v>0</v>
      </c>
      <c r="I24">
        <f t="shared" si="1"/>
        <v>0.0192616918156569</v>
      </c>
      <c r="N24">
        <v>0.25</v>
      </c>
      <c r="O24">
        <v>-0.25</v>
      </c>
      <c r="P24">
        <v>-0.02002842105263158</v>
      </c>
    </row>
    <row r="25" spans="1:16" ht="12.75">
      <c r="B25">
        <v>0.11480342165696666</v>
      </c>
      <c r="C25">
        <f t="shared" si="0"/>
        <v>2.844821847079153</v>
      </c>
      <c r="D25">
        <v>1</v>
      </c>
      <c r="I25">
        <f t="shared" si="1"/>
        <v>0.0192616918156569</v>
      </c>
      <c r="N25">
        <v>0.25</v>
      </c>
      <c r="O25">
        <v>-0.25</v>
      </c>
      <c r="P25">
        <v>-0.02002842105263158</v>
      </c>
    </row>
    <row r="26" spans="1:16" ht="12.75">
      <c r="B26">
        <v>0.13406511347262356</v>
      </c>
      <c r="C26">
        <f t="shared" si="0"/>
        <v>2.1074958589096564</v>
      </c>
      <c r="D26">
        <v>0</v>
      </c>
      <c r="I26">
        <f t="shared" si="1"/>
        <v>0.0192616918156569</v>
      </c>
      <c r="N26">
        <v>0.25</v>
      </c>
      <c r="O26">
        <v>-0.25</v>
      </c>
      <c r="P26">
        <v>-0.02002842105263158</v>
      </c>
    </row>
    <row r="27" spans="1:16" ht="12.75">
      <c r="B27">
        <v>0.15332680528828044</v>
      </c>
      <c r="C27">
        <f t="shared" si="0"/>
        <v>1.5000530077169896</v>
      </c>
      <c r="D27">
        <v>0</v>
      </c>
      <c r="I27">
        <f t="shared" si="1"/>
        <v>0.0192616918156569</v>
      </c>
      <c r="N27">
        <v>0.25</v>
      </c>
      <c r="O27">
        <v>-0.25</v>
      </c>
      <c r="P27">
        <v>-0.02002842105263158</v>
      </c>
    </row>
    <row r="28" spans="1:16" ht="12.75">
      <c r="A28" t="str">
        <f>"2s"</f>
        <v>2s</v>
      </c>
      <c r="B28">
        <v>0.17258849710393734</v>
      </c>
      <c r="C28">
        <f t="shared" si="0"/>
        <v>1.0258283637505736</v>
      </c>
      <c r="D28">
        <v>0</v>
      </c>
      <c r="I28">
        <f t="shared" si="1"/>
        <v>0.0192616918156569</v>
      </c>
      <c r="N28">
        <v>0.25</v>
      </c>
      <c r="O28">
        <v>-0.25</v>
      </c>
      <c r="P28">
        <v>-0.02002842105263158</v>
      </c>
    </row>
    <row r="29" spans="1:16" ht="12.75">
      <c r="B29">
        <v>0.1918501889195942</v>
      </c>
      <c r="C29">
        <f t="shared" si="0"/>
        <v>0.6740172640783979</v>
      </c>
      <c r="D29">
        <v>10</v>
      </c>
      <c r="I29">
        <f t="shared" si="1"/>
        <v>0.0192616918156569</v>
      </c>
      <c r="N29">
        <v>0.25</v>
      </c>
      <c r="O29">
        <v>-0.25</v>
      </c>
      <c r="P29">
        <v>-0.02002842105263158</v>
      </c>
    </row>
    <row r="30" spans="1:16" ht="12.75">
      <c r="B30">
        <v>0.21111188073525114</v>
      </c>
      <c r="C30">
        <f t="shared" si="0"/>
        <v>0.425496075602015</v>
      </c>
      <c r="D30">
        <v>0</v>
      </c>
      <c r="I30">
        <f t="shared" si="1"/>
        <v>0.0192616918156569</v>
      </c>
      <c r="N30">
        <v>0.25</v>
      </c>
      <c r="O30">
        <v>-0.25</v>
      </c>
      <c r="P30">
        <v>-0.02002842105263158</v>
      </c>
    </row>
    <row r="31" spans="1:16" ht="12.75">
      <c r="B31">
        <v>0.230373572550908</v>
      </c>
      <c r="C31">
        <f t="shared" si="0"/>
        <v>0.2580764154400269</v>
      </c>
      <c r="D31">
        <v>0</v>
      </c>
      <c r="I31">
        <f t="shared" si="1"/>
        <v>0.0192616918156569</v>
      </c>
      <c r="N31">
        <v>0.25</v>
      </c>
      <c r="O31">
        <v>-0.25</v>
      </c>
      <c r="P31">
        <v>-0.02002842105263158</v>
      </c>
    </row>
    <row r="32" spans="1:16" ht="12.75">
      <c r="B32">
        <v>0.2496352643665649</v>
      </c>
      <c r="C32">
        <f t="shared" si="0"/>
        <v>0.15039358007661943</v>
      </c>
      <c r="D32">
        <v>0</v>
      </c>
      <c r="I32">
        <f t="shared" si="1"/>
        <v>0.0192616918156569</v>
      </c>
      <c r="N32">
        <v>0.25</v>
      </c>
      <c r="O32">
        <v>-0.25</v>
      </c>
      <c r="P32">
        <v>-0.02002842105263158</v>
      </c>
    </row>
    <row r="33" spans="1:16" ht="12.75">
      <c r="A33" t="str">
        <f>"3s"</f>
        <v>3s</v>
      </c>
      <c r="B33">
        <v>0.26889695618222176</v>
      </c>
      <c r="C33">
        <f t="shared" si="0"/>
        <v>0.08420511982682224</v>
      </c>
      <c r="D33">
        <v>0</v>
      </c>
      <c r="I33">
        <f t="shared" si="1"/>
        <v>0.0192616918156569</v>
      </c>
      <c r="N33">
        <v>0.25</v>
      </c>
      <c r="O33">
        <v>-0.25</v>
      </c>
      <c r="P33">
        <v>-0.02002842105263158</v>
      </c>
    </row>
    <row r="34" spans="14:16" ht="12.75">
      <c r="N34">
        <v>0.25</v>
      </c>
      <c r="O34">
        <v>-0.25</v>
      </c>
      <c r="P34">
        <v>-0.02002842105263158</v>
      </c>
    </row>
    <row r="35" spans="14:16" ht="12.75">
      <c r="N35">
        <v>0.25</v>
      </c>
      <c r="O35">
        <v>-0.25</v>
      </c>
      <c r="P35">
        <v>-0.02002842105263158</v>
      </c>
    </row>
    <row r="36" spans="14:16" ht="12.75">
      <c r="N36">
        <v>0.25</v>
      </c>
      <c r="O36">
        <v>-0.25</v>
      </c>
      <c r="P36">
        <v>-0.02002842105263158</v>
      </c>
    </row>
    <row r="37" spans="14:16" ht="12.75">
      <c r="N37">
        <v>0.25</v>
      </c>
      <c r="O37">
        <v>-0.25</v>
      </c>
      <c r="P37">
        <v>-0.02002842105263158</v>
      </c>
    </row>
    <row r="38" spans="14:16" ht="12.75">
      <c r="N38">
        <v>0.25</v>
      </c>
      <c r="O38">
        <v>-0.25</v>
      </c>
      <c r="P38">
        <v>-0.02002842105263158</v>
      </c>
    </row>
    <row r="39" spans="14:16" ht="12.75">
      <c r="N39">
        <v>0.25</v>
      </c>
      <c r="O39">
        <v>-0.25</v>
      </c>
      <c r="P39">
        <v>-0.02002842105263158</v>
      </c>
    </row>
    <row r="40" spans="14:16" ht="12.75">
      <c r="N40">
        <v>0.25</v>
      </c>
      <c r="O40">
        <v>-0.25</v>
      </c>
      <c r="P40">
        <v>-0.02002842105263158</v>
      </c>
    </row>
    <row r="41" spans="14:16" ht="12.75">
      <c r="N41">
        <v>0.25</v>
      </c>
      <c r="O41">
        <v>-0.25</v>
      </c>
      <c r="P41">
        <v>-0.02002842105263158</v>
      </c>
    </row>
    <row r="42" spans="14:16" ht="12.75">
      <c r="N42">
        <v>0.25</v>
      </c>
      <c r="O42">
        <v>-0.25</v>
      </c>
      <c r="P42">
        <v>-0.02002842105263158</v>
      </c>
    </row>
    <row r="43" spans="14:16" ht="12.75">
      <c r="N43">
        <v>0.25</v>
      </c>
      <c r="O43">
        <v>-0.25</v>
      </c>
      <c r="P43">
        <v>-0.02002842105263158</v>
      </c>
    </row>
    <row r="44" spans="14:16" ht="12.75">
      <c r="N44">
        <v>0.25</v>
      </c>
      <c r="O44">
        <v>-0.25</v>
      </c>
      <c r="P44">
        <v>-0.02002842105263158</v>
      </c>
    </row>
    <row r="45" spans="14:16" ht="12.75">
      <c r="N45">
        <v>0.25</v>
      </c>
      <c r="O45">
        <v>-0.25</v>
      </c>
      <c r="P45">
        <v>-0.02002842105263158</v>
      </c>
    </row>
    <row r="46" spans="14:16" ht="12.75">
      <c r="N46">
        <v>0.25</v>
      </c>
      <c r="O46">
        <v>-0.25</v>
      </c>
      <c r="P46">
        <v>-0.02002842105263158</v>
      </c>
    </row>
    <row r="47" spans="14:16" ht="12.75">
      <c r="N47">
        <v>0.25</v>
      </c>
      <c r="O47">
        <v>-0.25</v>
      </c>
      <c r="P47">
        <v>-0.02002842105263158</v>
      </c>
    </row>
    <row r="48" spans="14:16" ht="12.75">
      <c r="N48">
        <v>0.25</v>
      </c>
      <c r="O48">
        <v>-0.25</v>
      </c>
      <c r="P48">
        <v>-0.02002842105263158</v>
      </c>
    </row>
    <row r="49" spans="14:16" ht="12.75">
      <c r="N49">
        <v>0.25</v>
      </c>
      <c r="O49">
        <v>-0.25</v>
      </c>
      <c r="P49">
        <v>-0.02002842105263158</v>
      </c>
    </row>
    <row r="50" spans="14:16" ht="12.75">
      <c r="N50">
        <v>0.25</v>
      </c>
      <c r="O50">
        <v>-0.25</v>
      </c>
      <c r="P50">
        <v>-0.02002842105263158</v>
      </c>
    </row>
    <row r="51" spans="14:16" ht="12.75">
      <c r="N51">
        <v>0.25</v>
      </c>
      <c r="O51">
        <v>-0.25</v>
      </c>
      <c r="P51">
        <v>-0.02002842105263158</v>
      </c>
    </row>
    <row r="52" spans="14:16" ht="12.75">
      <c r="N52">
        <v>0.25</v>
      </c>
      <c r="O52">
        <v>-0.25</v>
      </c>
      <c r="P52">
        <v>-0.02002842105263158</v>
      </c>
    </row>
    <row r="53" spans="14:16" ht="12.75">
      <c r="N53">
        <v>0.25</v>
      </c>
      <c r="O53">
        <v>-0.25</v>
      </c>
      <c r="P53">
        <v>-0.02002842105263158</v>
      </c>
    </row>
    <row r="54" spans="14:16" ht="12.75">
      <c r="N54">
        <v>0.25</v>
      </c>
      <c r="O54">
        <v>-0.25</v>
      </c>
      <c r="P54">
        <v>-0.02002842105263158</v>
      </c>
    </row>
    <row r="55" spans="14:16" ht="12.75">
      <c r="N55">
        <v>0.25</v>
      </c>
      <c r="O55">
        <v>-0.25</v>
      </c>
      <c r="P55">
        <v>-0.02002842105263158</v>
      </c>
    </row>
    <row r="56" spans="14:16" ht="12.75">
      <c r="N56">
        <v>0.25</v>
      </c>
      <c r="O56">
        <v>-0.25</v>
      </c>
      <c r="P56">
        <v>-0.02002842105263158</v>
      </c>
    </row>
    <row r="57" spans="14:16" ht="12.75">
      <c r="N57">
        <v>0.25</v>
      </c>
      <c r="O57">
        <v>-0.25</v>
      </c>
      <c r="P57">
        <v>-0.02002842105263158</v>
      </c>
    </row>
    <row r="58" spans="14:16" ht="12.75">
      <c r="N58">
        <v>0.25</v>
      </c>
      <c r="O58">
        <v>-0.25</v>
      </c>
      <c r="P58">
        <v>-0.02002842105263158</v>
      </c>
    </row>
    <row r="59" spans="14:16" ht="12.75">
      <c r="N59">
        <v>0.25</v>
      </c>
      <c r="O59">
        <v>-0.25</v>
      </c>
      <c r="P59">
        <v>-0.02002842105263158</v>
      </c>
    </row>
    <row r="60" spans="14:16" ht="12.75">
      <c r="N60">
        <v>0.25</v>
      </c>
      <c r="O60">
        <v>-0.25</v>
      </c>
      <c r="P60">
        <v>-0.02002842105263158</v>
      </c>
    </row>
    <row r="61" spans="14:16" ht="12.75">
      <c r="N61">
        <v>0.25</v>
      </c>
      <c r="O61">
        <v>-0.25</v>
      </c>
      <c r="P61">
        <v>-0.02002842105263158</v>
      </c>
    </row>
    <row r="62" spans="14:16" ht="12.75">
      <c r="N62">
        <v>0.25</v>
      </c>
      <c r="O62">
        <v>-0.25</v>
      </c>
      <c r="P62">
        <v>-0.02002842105263158</v>
      </c>
    </row>
    <row r="63" spans="14:16" ht="12.75">
      <c r="N63">
        <v>0.25</v>
      </c>
      <c r="O63">
        <v>-0.25</v>
      </c>
      <c r="P63">
        <v>-0.02002842105263158</v>
      </c>
    </row>
    <row r="64" spans="14:16" ht="12.75">
      <c r="N64">
        <v>0.25</v>
      </c>
      <c r="O64">
        <v>-0.25</v>
      </c>
      <c r="P64">
        <v>-0.02002842105263158</v>
      </c>
    </row>
    <row r="65" spans="14:16" ht="12.75">
      <c r="N65">
        <v>0.25</v>
      </c>
      <c r="O65">
        <v>-0.25</v>
      </c>
      <c r="P65">
        <v>-0.02002842105263158</v>
      </c>
    </row>
    <row r="66" spans="14:16" ht="12.75">
      <c r="N66">
        <v>0.25</v>
      </c>
      <c r="O66">
        <v>-0.25</v>
      </c>
      <c r="P66">
        <v>-0.02002842105263158</v>
      </c>
    </row>
    <row r="67" spans="14:16" ht="12.75">
      <c r="N67">
        <v>0.25</v>
      </c>
      <c r="O67">
        <v>-0.25</v>
      </c>
      <c r="P67">
        <v>-0.02002842105263158</v>
      </c>
    </row>
    <row r="68" spans="14:16" ht="12.75">
      <c r="N68">
        <v>0.25</v>
      </c>
      <c r="O68">
        <v>-0.25</v>
      </c>
      <c r="P68">
        <v>-0.02002842105263158</v>
      </c>
    </row>
    <row r="69" spans="14:16" ht="12.75">
      <c r="N69">
        <v>0.25</v>
      </c>
      <c r="O69">
        <v>-0.25</v>
      </c>
      <c r="P69">
        <v>-0.02002842105263158</v>
      </c>
    </row>
    <row r="70" spans="14:16" ht="12.75">
      <c r="N70">
        <v>0.25</v>
      </c>
      <c r="O70">
        <v>-0.25</v>
      </c>
      <c r="P70">
        <v>-0.02002842105263158</v>
      </c>
    </row>
    <row r="71" spans="14:16" ht="12.75">
      <c r="N71">
        <v>0.25</v>
      </c>
      <c r="O71">
        <v>-0.25</v>
      </c>
      <c r="P71">
        <v>-0.02002842105263158</v>
      </c>
    </row>
    <row r="72" spans="14:16" ht="12.75">
      <c r="N72">
        <v>0.25</v>
      </c>
      <c r="O72">
        <v>-0.25</v>
      </c>
      <c r="P72">
        <v>-0.02002842105263158</v>
      </c>
    </row>
    <row r="73" spans="14:16" ht="12.75">
      <c r="N73">
        <v>0.25</v>
      </c>
      <c r="O73">
        <v>-0.25</v>
      </c>
      <c r="P73">
        <v>-0.02002842105263158</v>
      </c>
    </row>
    <row r="74" spans="14:16" ht="12.75">
      <c r="N74">
        <v>0.25</v>
      </c>
      <c r="O74">
        <v>-0.25</v>
      </c>
      <c r="P74">
        <v>-0.02002842105263158</v>
      </c>
    </row>
    <row r="75" spans="14:16" ht="12.75">
      <c r="N75">
        <v>0.25</v>
      </c>
      <c r="O75">
        <v>-0.25</v>
      </c>
      <c r="P75">
        <v>-0.02002842105263158</v>
      </c>
    </row>
    <row r="76" spans="14:16" ht="12.75">
      <c r="N76">
        <v>0.25</v>
      </c>
      <c r="O76">
        <v>-0.25</v>
      </c>
      <c r="P76">
        <v>-0.02002842105263158</v>
      </c>
    </row>
    <row r="77" spans="14:16" ht="12.75">
      <c r="N77">
        <v>0.25</v>
      </c>
      <c r="O77">
        <v>-0.25</v>
      </c>
      <c r="P77">
        <v>-0.02002842105263158</v>
      </c>
    </row>
    <row r="78" spans="14:16" ht="12.75">
      <c r="N78">
        <v>0.25</v>
      </c>
      <c r="O78">
        <v>-0.25</v>
      </c>
      <c r="P78">
        <v>-0.02002842105263158</v>
      </c>
    </row>
    <row r="79" spans="14:16" ht="12.75">
      <c r="N79">
        <v>0.25</v>
      </c>
      <c r="O79">
        <v>-0.25</v>
      </c>
      <c r="P79">
        <v>-0.02002842105263158</v>
      </c>
    </row>
    <row r="80" spans="14:16" ht="12.75">
      <c r="N80">
        <v>0.25</v>
      </c>
      <c r="O80">
        <v>-0.25</v>
      </c>
      <c r="P80">
        <v>-0.02002842105263158</v>
      </c>
    </row>
    <row r="81" spans="14:16" ht="12.75">
      <c r="N81">
        <v>0.25</v>
      </c>
      <c r="O81">
        <v>-0.25</v>
      </c>
      <c r="P81">
        <v>-0.02002842105263158</v>
      </c>
    </row>
    <row r="82" spans="14:16" ht="12.75">
      <c r="N82">
        <v>0.25</v>
      </c>
      <c r="O82">
        <v>-0.25</v>
      </c>
      <c r="P82">
        <v>-0.02002842105263158</v>
      </c>
    </row>
    <row r="83" spans="14:16" ht="12.75">
      <c r="N83">
        <v>0.25</v>
      </c>
      <c r="O83">
        <v>-0.25</v>
      </c>
      <c r="P83">
        <v>-0.02002842105263158</v>
      </c>
    </row>
    <row r="84" spans="14:16" ht="12.75">
      <c r="N84">
        <v>0.25</v>
      </c>
      <c r="O84">
        <v>-0.25</v>
      </c>
      <c r="P84">
        <v>-0.02002842105263158</v>
      </c>
    </row>
    <row r="85" spans="14:16" ht="12.75">
      <c r="N85">
        <v>0.25</v>
      </c>
      <c r="O85">
        <v>-0.25</v>
      </c>
      <c r="P85">
        <v>-0.02002842105263158</v>
      </c>
    </row>
    <row r="86" spans="14:16" ht="12.75">
      <c r="N86">
        <v>0.25</v>
      </c>
      <c r="O86">
        <v>-0.25</v>
      </c>
      <c r="P86">
        <v>-0.02002842105263158</v>
      </c>
    </row>
    <row r="87" spans="14:16" ht="12.75">
      <c r="N87">
        <v>0.25</v>
      </c>
      <c r="O87">
        <v>-0.25</v>
      </c>
      <c r="P87">
        <v>-0.02002842105263158</v>
      </c>
    </row>
    <row r="88" spans="14:16" ht="12.75">
      <c r="N88">
        <v>0.25</v>
      </c>
      <c r="O88">
        <v>-0.25</v>
      </c>
      <c r="P88">
        <v>-0.02002842105263158</v>
      </c>
    </row>
    <row r="89" spans="14:16" ht="12.75">
      <c r="N89">
        <v>0.25</v>
      </c>
      <c r="O89">
        <v>-0.25</v>
      </c>
      <c r="P89">
        <v>-0.02002842105263158</v>
      </c>
    </row>
    <row r="90" spans="14:16" ht="12.75">
      <c r="N90">
        <v>0.25</v>
      </c>
      <c r="O90">
        <v>-0.25</v>
      </c>
      <c r="P90">
        <v>-0.02002842105263158</v>
      </c>
    </row>
    <row r="91" spans="14:16" ht="12.75">
      <c r="N91">
        <v>0.25</v>
      </c>
      <c r="O91">
        <v>-0.25</v>
      </c>
      <c r="P91">
        <v>-0.02002842105263158</v>
      </c>
    </row>
    <row r="92" spans="14:16" ht="12.75">
      <c r="N92">
        <v>0.25</v>
      </c>
      <c r="O92">
        <v>-0.25</v>
      </c>
      <c r="P92">
        <v>-0.02002842105263158</v>
      </c>
    </row>
    <row r="93" spans="14:16" ht="12.75">
      <c r="N93">
        <v>0.25</v>
      </c>
      <c r="O93">
        <v>-0.25</v>
      </c>
      <c r="P93">
        <v>-0.02002842105263158</v>
      </c>
    </row>
    <row r="94" spans="14:16" ht="12.75">
      <c r="N94">
        <v>0.25</v>
      </c>
      <c r="O94">
        <v>-0.25</v>
      </c>
      <c r="P94">
        <v>-0.02002842105263158</v>
      </c>
    </row>
    <row r="95" spans="14:16" ht="12.75">
      <c r="N95">
        <v>0.25</v>
      </c>
      <c r="O95">
        <v>-0.25</v>
      </c>
      <c r="P95">
        <v>-0.02002842105263158</v>
      </c>
    </row>
    <row r="96" spans="14:16" ht="12.75">
      <c r="N96">
        <v>0.25</v>
      </c>
      <c r="O96">
        <v>-0.25</v>
      </c>
      <c r="P96">
        <v>-0.02002842105263158</v>
      </c>
    </row>
    <row r="97" spans="14:16" ht="12.75">
      <c r="N97">
        <v>0.25</v>
      </c>
      <c r="O97">
        <v>-0.25</v>
      </c>
      <c r="P97">
        <v>-0.02002842105263158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2007-05-23T14:00:43Z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