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<sst xmlns="http://schemas.openxmlformats.org/spreadsheetml/2006/main" count="565" uniqueCount="160">
  <si>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</si>
  <si>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</si>
  <si>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</si>
  <si>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</si>
  <si>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</si>
  <si>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</si>
  <si>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</si>
  <si>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</si>
  <si>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</si>
  <si>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</si>
  <si>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</si>
  <si>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</si>
  <si>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</si>
  <si>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</si>
  <si>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</si>
  <si>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</si>
  <si>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</si>
  <si>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</si>
  <si>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</si>
  <si>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</si>
  <si>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</si>
  <si>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</si>
  <si>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</si>
  <si>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</si>
  <si>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</si>
  <si>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</si>
  <si>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</si>
  <si>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</si>
  <si>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</si>
  <si>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</si>
  <si>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</si>
  <si>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</si>
  <si>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</si>
  <si>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</si>
  <si>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</si>
  <si>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</si>
  <si>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</si>
  <si>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</si>
  <si>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</si>
  <si>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</si>
  <si>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</si>
  <si>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</si>
  <si>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</si>
  <si>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</si>
  <si>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</si>
  <si>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</si>
  <si>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</si>
  <si>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OUTSIDE AS CAST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</si>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</sst>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Nominal!$F$47:$F$150</c:f>
              <c:numCache>
                <c:ptCount val="104"/>
                <c:pt idx="0">
                  <c:v>0.0935</c:v>
                </c:pt>
                <c:pt idx="1">
                  <c:v>0.0603</c:v>
                </c:pt>
                <c:pt idx="2">
                  <c:v>0.085</c:v>
                </c:pt>
                <c:pt idx="3">
                  <c:v>-0.0371</c:v>
                </c:pt>
                <c:pt idx="4">
                  <c:v>0.0979</c:v>
                </c:pt>
                <c:pt idx="5">
                  <c:v>0.1177</c:v>
                </c:pt>
                <c:pt idx="6">
                  <c:v>0.0777</c:v>
                </c:pt>
                <c:pt idx="7">
                  <c:v>0.0194</c:v>
                </c:pt>
                <c:pt idx="8">
                  <c:v>0.1949</c:v>
                </c:pt>
                <c:pt idx="9">
                  <c:v>0.0323</c:v>
                </c:pt>
                <c:pt idx="10">
                  <c:v>0.1423</c:v>
                </c:pt>
                <c:pt idx="11">
                  <c:v>0.0784</c:v>
                </c:pt>
                <c:pt idx="12">
                  <c:v>-0.0298</c:v>
                </c:pt>
                <c:pt idx="13">
                  <c:v>0.0933</c:v>
                </c:pt>
                <c:pt idx="14">
                  <c:v>0.1065</c:v>
                </c:pt>
                <c:pt idx="15">
                  <c:v>0.1062</c:v>
                </c:pt>
                <c:pt idx="16">
                  <c:v>0.1915</c:v>
                </c:pt>
                <c:pt idx="17">
                  <c:v>0.0052</c:v>
                </c:pt>
                <c:pt idx="18">
                  <c:v>0.0948</c:v>
                </c:pt>
                <c:pt idx="19">
                  <c:v>0.1903</c:v>
                </c:pt>
                <c:pt idx="20">
                  <c:v>0.1529</c:v>
                </c:pt>
                <c:pt idx="21">
                  <c:v>0.1509</c:v>
                </c:pt>
                <c:pt idx="22">
                  <c:v>0.2251</c:v>
                </c:pt>
                <c:pt idx="23">
                  <c:v>0.1646</c:v>
                </c:pt>
                <c:pt idx="24">
                  <c:v>0.1248</c:v>
                </c:pt>
                <c:pt idx="25">
                  <c:v>0.078</c:v>
                </c:pt>
                <c:pt idx="26">
                  <c:v>0.1384</c:v>
                </c:pt>
                <c:pt idx="27">
                  <c:v>0.1433</c:v>
                </c:pt>
                <c:pt idx="28">
                  <c:v>0.3447</c:v>
                </c:pt>
                <c:pt idx="29">
                  <c:v>0.2667</c:v>
                </c:pt>
                <c:pt idx="30">
                  <c:v>0.352</c:v>
                </c:pt>
                <c:pt idx="31">
                  <c:v>0.3859</c:v>
                </c:pt>
                <c:pt idx="32">
                  <c:v>0.451</c:v>
                </c:pt>
                <c:pt idx="33">
                  <c:v>0.333</c:v>
                </c:pt>
                <c:pt idx="34">
                  <c:v>0.098</c:v>
                </c:pt>
                <c:pt idx="35">
                  <c:v>0.1668</c:v>
                </c:pt>
                <c:pt idx="36">
                  <c:v>0.0952</c:v>
                </c:pt>
                <c:pt idx="37">
                  <c:v>0.1458</c:v>
                </c:pt>
                <c:pt idx="38">
                  <c:v>0.2074</c:v>
                </c:pt>
                <c:pt idx="39">
                  <c:v>0.2835</c:v>
                </c:pt>
                <c:pt idx="40">
                  <c:v>0.3067</c:v>
                </c:pt>
                <c:pt idx="41">
                  <c:v>0.206</c:v>
                </c:pt>
                <c:pt idx="42">
                  <c:v>0.1752</c:v>
                </c:pt>
                <c:pt idx="43">
                  <c:v>0.1309</c:v>
                </c:pt>
                <c:pt idx="44">
                  <c:v>0.5079</c:v>
                </c:pt>
                <c:pt idx="45">
                  <c:v>0.4184</c:v>
                </c:pt>
                <c:pt idx="46">
                  <c:v>0.2536</c:v>
                </c:pt>
                <c:pt idx="47">
                  <c:v>0.289</c:v>
                </c:pt>
                <c:pt idx="48">
                  <c:v>0.3521</c:v>
                </c:pt>
                <c:pt idx="49">
                  <c:v>0.327</c:v>
                </c:pt>
                <c:pt idx="50">
                  <c:v>0.3491</c:v>
                </c:pt>
                <c:pt idx="51">
                  <c:v>0.4627</c:v>
                </c:pt>
                <c:pt idx="52">
                  <c:v>0.4486</c:v>
                </c:pt>
                <c:pt idx="53">
                  <c:v>0.5432</c:v>
                </c:pt>
                <c:pt idx="54">
                  <c:v>0.4659</c:v>
                </c:pt>
                <c:pt idx="55">
                  <c:v>0.407</c:v>
                </c:pt>
                <c:pt idx="56">
                  <c:v>0.1057</c:v>
                </c:pt>
                <c:pt idx="57">
                  <c:v>0.0379</c:v>
                </c:pt>
                <c:pt idx="58">
                  <c:v>0.0803</c:v>
                </c:pt>
                <c:pt idx="59">
                  <c:v>0.0395</c:v>
                </c:pt>
                <c:pt idx="60">
                  <c:v>-0.1253</c:v>
                </c:pt>
                <c:pt idx="61">
                  <c:v>0.0836</c:v>
                </c:pt>
                <c:pt idx="62">
                  <c:v>0.0884</c:v>
                </c:pt>
                <c:pt idx="63">
                  <c:v>0.0743</c:v>
                </c:pt>
                <c:pt idx="64">
                  <c:v>0.0337</c:v>
                </c:pt>
                <c:pt idx="65">
                  <c:v>0.0722</c:v>
                </c:pt>
                <c:pt idx="66">
                  <c:v>0.0508</c:v>
                </c:pt>
                <c:pt idx="67">
                  <c:v>0.0927</c:v>
                </c:pt>
                <c:pt idx="68">
                  <c:v>0.1345</c:v>
                </c:pt>
                <c:pt idx="69">
                  <c:v>0.093</c:v>
                </c:pt>
                <c:pt idx="70">
                  <c:v>0.0754</c:v>
                </c:pt>
                <c:pt idx="71">
                  <c:v>0.6178</c:v>
                </c:pt>
                <c:pt idx="72">
                  <c:v>0.6015</c:v>
                </c:pt>
                <c:pt idx="73">
                  <c:v>0.7703</c:v>
                </c:pt>
                <c:pt idx="74">
                  <c:v>0.7299</c:v>
                </c:pt>
                <c:pt idx="75">
                  <c:v>0.5985</c:v>
                </c:pt>
                <c:pt idx="76">
                  <c:v>0.5681</c:v>
                </c:pt>
                <c:pt idx="77">
                  <c:v>0.8816</c:v>
                </c:pt>
                <c:pt idx="78">
                  <c:v>0.6608</c:v>
                </c:pt>
                <c:pt idx="79">
                  <c:v>0.7419</c:v>
                </c:pt>
                <c:pt idx="80">
                  <c:v>0.7593</c:v>
                </c:pt>
                <c:pt idx="81">
                  <c:v>0.6795</c:v>
                </c:pt>
                <c:pt idx="82">
                  <c:v>0.6367</c:v>
                </c:pt>
                <c:pt idx="83">
                  <c:v>0.1189</c:v>
                </c:pt>
                <c:pt idx="84">
                  <c:v>-0.046</c:v>
                </c:pt>
                <c:pt idx="85">
                  <c:v>-0.0231</c:v>
                </c:pt>
                <c:pt idx="86">
                  <c:v>-0.1239</c:v>
                </c:pt>
                <c:pt idx="87">
                  <c:v>-0.0574</c:v>
                </c:pt>
                <c:pt idx="88">
                  <c:v>0.0067</c:v>
                </c:pt>
                <c:pt idx="89">
                  <c:v>-0.0394</c:v>
                </c:pt>
                <c:pt idx="90">
                  <c:v>-0.0379</c:v>
                </c:pt>
                <c:pt idx="91">
                  <c:v>-0.102</c:v>
                </c:pt>
                <c:pt idx="92">
                  <c:v>-0.051</c:v>
                </c:pt>
                <c:pt idx="93">
                  <c:v>-0.0257</c:v>
                </c:pt>
                <c:pt idx="94">
                  <c:v>-0.0323</c:v>
                </c:pt>
                <c:pt idx="95">
                  <c:v>-0.0878</c:v>
                </c:pt>
                <c:pt idx="96">
                  <c:v>-0.0843</c:v>
                </c:pt>
                <c:pt idx="97">
                  <c:v>0.4385</c:v>
                </c:pt>
                <c:pt idx="98">
                  <c:v>0.6357</c:v>
                </c:pt>
                <c:pt idx="99">
                  <c:v>0.7401</c:v>
                </c:pt>
                <c:pt idx="100">
                  <c:v>0.0589</c:v>
                </c:pt>
                <c:pt idx="101">
                  <c:v>0.0423</c:v>
                </c:pt>
                <c:pt idx="102">
                  <c:v>0.0767</c:v>
                </c:pt>
                <c:pt idx="103">
                  <c:v>0.1091</c:v>
                </c:pt>
              </c:numCache>
            </c:numRef>
          </c:val>
          <c:smooth val="0"/>
        </c:ser>
        <c:marker val="1"/>
        <c:axId val="10222818"/>
        <c:axId val="24896499"/>
      </c:lineChart>
      <c:catAx>
        <c:axId val="10222818"/>
        <c:scaling>
          <c:orientation val="minMax"/>
        </c:scaling>
        <c:axPos val="b"/>
        <c:delete val="1"/>
        <c:majorTickMark val="out"/>
        <c:minorTickMark val="none"/>
        <c:tickLblPos val="nextTo"/>
        <c:crossAx val="24896499"/>
        <c:crosses val="autoZero"/>
        <c:auto val="1"/>
        <c:lblOffset val="100"/>
        <c:noMultiLvlLbl val="0"/>
      </c:catAx>
      <c:valAx>
        <c:axId val="24896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2281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8797892"/>
        <c:axId val="5941898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115.78676803931413</c:v>
                </c:pt>
                <c:pt idx="1">
                  <c:v>0.7897334989712755</c:v>
                </c:pt>
                <c:pt idx="2">
                  <c:v>1.3428705933973494E-10</c:v>
                </c:pt>
                <c:pt idx="3">
                  <c:v>5.692718927204064E-28</c:v>
                </c:pt>
                <c:pt idx="4">
                  <c:v>6.016408190806705E-53</c:v>
                </c:pt>
                <c:pt idx="5">
                  <c:v>1.5852100637145247E-85</c:v>
                </c:pt>
                <c:pt idx="6">
                  <c:v>1.0412819070354329E-125</c:v>
                </c:pt>
                <c:pt idx="7">
                  <c:v>1.705225421047411E-173</c:v>
                </c:pt>
                <c:pt idx="8">
                  <c:v>6.961891474484064E-229</c:v>
                </c:pt>
                <c:pt idx="9">
                  <c:v>7.086057533892262E-292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5008782"/>
        <c:axId val="48208127"/>
      </c:scatterChart>
      <c:valAx>
        <c:axId val="58797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18981"/>
        <c:crosses val="max"/>
        <c:crossBetween val="midCat"/>
        <c:dispUnits/>
      </c:valAx>
      <c:valAx>
        <c:axId val="59418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97892"/>
        <c:crosses val="max"/>
        <c:crossBetween val="midCat"/>
        <c:dispUnits/>
      </c:valAx>
      <c:valAx>
        <c:axId val="65008782"/>
        <c:scaling>
          <c:orientation val="minMax"/>
        </c:scaling>
        <c:axPos val="b"/>
        <c:delete val="1"/>
        <c:majorTickMark val="in"/>
        <c:minorTickMark val="none"/>
        <c:tickLblPos val="nextTo"/>
        <c:crossAx val="48208127"/>
        <c:crosses val="max"/>
        <c:crossBetween val="midCat"/>
        <c:dispUnits/>
      </c:valAx>
      <c:valAx>
        <c:axId val="482081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00878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  <c:pt idx="12">
                  <c:v>25</c:v>
                </c:pt>
                <c:pt idx="13">
                  <c:v>11</c:v>
                </c:pt>
                <c:pt idx="14">
                  <c:v>6</c:v>
                </c:pt>
                <c:pt idx="15">
                  <c:v>2</c:v>
                </c:pt>
                <c:pt idx="16">
                  <c:v>4</c:v>
                </c:pt>
                <c:pt idx="17">
                  <c:v>6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741900"/>
        <c:axId val="33505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0.09218244696831056</c:v>
                </c:pt>
                <c:pt idx="1">
                  <c:v>0.16464139292598323</c:v>
                </c:pt>
                <c:pt idx="2">
                  <c:v>0.28252576006066094</c:v>
                </c:pt>
                <c:pt idx="3">
                  <c:v>0.4658062301327326</c:v>
                </c:pt>
                <c:pt idx="4">
                  <c:v>0.7378715312016139</c:v>
                </c:pt>
                <c:pt idx="5">
                  <c:v>1.123012103474311</c:v>
                </c:pt>
                <c:pt idx="6">
                  <c:v>1.6421632926585983</c:v>
                </c:pt>
                <c:pt idx="7">
                  <c:v>2.3071533613326762</c:v>
                </c:pt>
                <c:pt idx="8">
                  <c:v>3.1143312852234937</c:v>
                </c:pt>
                <c:pt idx="9">
                  <c:v>4.039069943650831</c:v>
                </c:pt>
                <c:pt idx="10">
                  <c:v>5.032991069998182</c:v>
                </c:pt>
                <c:pt idx="11">
                  <c:v>6.025584297438843</c:v>
                </c:pt>
                <c:pt idx="12">
                  <c:v>6.931071740149434</c:v>
                </c:pt>
                <c:pt idx="13">
                  <c:v>7.660018918309127</c:v>
                </c:pt>
                <c:pt idx="14">
                  <c:v>8.133688034689484</c:v>
                </c:pt>
                <c:pt idx="15">
                  <c:v>8.297999432349801</c:v>
                </c:pt>
                <c:pt idx="16">
                  <c:v>8.133688034689484</c:v>
                </c:pt>
                <c:pt idx="17">
                  <c:v>7.660018918309127</c:v>
                </c:pt>
                <c:pt idx="18">
                  <c:v>6.931071740149434</c:v>
                </c:pt>
                <c:pt idx="19">
                  <c:v>6.025584297438842</c:v>
                </c:pt>
                <c:pt idx="20">
                  <c:v>5.032991069998182</c:v>
                </c:pt>
                <c:pt idx="21">
                  <c:v>4.039069943650831</c:v>
                </c:pt>
                <c:pt idx="22">
                  <c:v>3.1143312852234937</c:v>
                </c:pt>
                <c:pt idx="23">
                  <c:v>2.3071533613326762</c:v>
                </c:pt>
                <c:pt idx="24">
                  <c:v>1.6421632926585983</c:v>
                </c:pt>
                <c:pt idx="25">
                  <c:v>1.123012103474311</c:v>
                </c:pt>
                <c:pt idx="26">
                  <c:v>0.7378715312016139</c:v>
                </c:pt>
                <c:pt idx="27">
                  <c:v>0.4658062301327326</c:v>
                </c:pt>
                <c:pt idx="28">
                  <c:v>0.28252576006066094</c:v>
                </c:pt>
                <c:pt idx="29">
                  <c:v>0.16464139292598323</c:v>
                </c:pt>
                <c:pt idx="30">
                  <c:v>0.09218244696831056</c:v>
                </c:pt>
              </c:numCache>
            </c:numRef>
          </c:val>
          <c:smooth val="0"/>
        </c:ser>
        <c:axId val="30154582"/>
        <c:axId val="2955783"/>
      </c:lineChart>
      <c:catAx>
        <c:axId val="227419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50509"/>
        <c:crosses val="autoZero"/>
        <c:auto val="0"/>
        <c:lblOffset val="100"/>
        <c:tickLblSkip val="1"/>
        <c:noMultiLvlLbl val="0"/>
      </c:catAx>
      <c:valAx>
        <c:axId val="33505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741900"/>
        <c:crossesAt val="1"/>
        <c:crossBetween val="between"/>
        <c:dispUnits/>
      </c:valAx>
      <c:catAx>
        <c:axId val="30154582"/>
        <c:scaling>
          <c:orientation val="minMax"/>
        </c:scaling>
        <c:axPos val="b"/>
        <c:delete val="1"/>
        <c:majorTickMark val="in"/>
        <c:minorTickMark val="none"/>
        <c:tickLblPos val="nextTo"/>
        <c:crossAx val="2955783"/>
        <c:crosses val="autoZero"/>
        <c:auto val="0"/>
        <c:lblOffset val="100"/>
        <c:tickLblSkip val="1"/>
        <c:noMultiLvlLbl val="0"/>
      </c:catAx>
      <c:valAx>
        <c:axId val="29557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1545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Nominal!$F$47:$F$150</c:f>
              <c:numCache>
                <c:ptCount val="104"/>
                <c:pt idx="0">
                  <c:v>0.0935</c:v>
                </c:pt>
                <c:pt idx="1">
                  <c:v>0.0603</c:v>
                </c:pt>
                <c:pt idx="2">
                  <c:v>0.085</c:v>
                </c:pt>
                <c:pt idx="3">
                  <c:v>-0.0371</c:v>
                </c:pt>
                <c:pt idx="4">
                  <c:v>0.0979</c:v>
                </c:pt>
                <c:pt idx="5">
                  <c:v>0.1177</c:v>
                </c:pt>
                <c:pt idx="6">
                  <c:v>0.0777</c:v>
                </c:pt>
                <c:pt idx="7">
                  <c:v>0.0194</c:v>
                </c:pt>
                <c:pt idx="8">
                  <c:v>0.1949</c:v>
                </c:pt>
                <c:pt idx="9">
                  <c:v>0.0323</c:v>
                </c:pt>
                <c:pt idx="10">
                  <c:v>0.1423</c:v>
                </c:pt>
                <c:pt idx="11">
                  <c:v>0.0784</c:v>
                </c:pt>
                <c:pt idx="12">
                  <c:v>-0.0298</c:v>
                </c:pt>
                <c:pt idx="13">
                  <c:v>0.0933</c:v>
                </c:pt>
                <c:pt idx="14">
                  <c:v>0.1065</c:v>
                </c:pt>
                <c:pt idx="15">
                  <c:v>0.1062</c:v>
                </c:pt>
                <c:pt idx="16">
                  <c:v>0.1915</c:v>
                </c:pt>
                <c:pt idx="17">
                  <c:v>0.0052</c:v>
                </c:pt>
                <c:pt idx="18">
                  <c:v>0.0948</c:v>
                </c:pt>
                <c:pt idx="19">
                  <c:v>0.1903</c:v>
                </c:pt>
                <c:pt idx="20">
                  <c:v>0.1529</c:v>
                </c:pt>
                <c:pt idx="21">
                  <c:v>0.1509</c:v>
                </c:pt>
                <c:pt idx="22">
                  <c:v>0.2251</c:v>
                </c:pt>
                <c:pt idx="23">
                  <c:v>0.1646</c:v>
                </c:pt>
                <c:pt idx="24">
                  <c:v>0.1248</c:v>
                </c:pt>
                <c:pt idx="25">
                  <c:v>0.078</c:v>
                </c:pt>
                <c:pt idx="26">
                  <c:v>0.1384</c:v>
                </c:pt>
                <c:pt idx="27">
                  <c:v>0.1433</c:v>
                </c:pt>
                <c:pt idx="28">
                  <c:v>0.3447</c:v>
                </c:pt>
                <c:pt idx="29">
                  <c:v>0.2667</c:v>
                </c:pt>
                <c:pt idx="30">
                  <c:v>0.352</c:v>
                </c:pt>
                <c:pt idx="31">
                  <c:v>0.3859</c:v>
                </c:pt>
                <c:pt idx="32">
                  <c:v>0.451</c:v>
                </c:pt>
                <c:pt idx="33">
                  <c:v>0.333</c:v>
                </c:pt>
                <c:pt idx="34">
                  <c:v>0.098</c:v>
                </c:pt>
                <c:pt idx="35">
                  <c:v>0.1668</c:v>
                </c:pt>
                <c:pt idx="36">
                  <c:v>0.0952</c:v>
                </c:pt>
                <c:pt idx="37">
                  <c:v>0.1458</c:v>
                </c:pt>
                <c:pt idx="38">
                  <c:v>0.2074</c:v>
                </c:pt>
                <c:pt idx="39">
                  <c:v>0.2835</c:v>
                </c:pt>
                <c:pt idx="40">
                  <c:v>0.3067</c:v>
                </c:pt>
                <c:pt idx="41">
                  <c:v>0.206</c:v>
                </c:pt>
                <c:pt idx="42">
                  <c:v>0.1752</c:v>
                </c:pt>
                <c:pt idx="43">
                  <c:v>0.1309</c:v>
                </c:pt>
                <c:pt idx="44">
                  <c:v>0.5079</c:v>
                </c:pt>
                <c:pt idx="45">
                  <c:v>0.4184</c:v>
                </c:pt>
                <c:pt idx="46">
                  <c:v>0.2536</c:v>
                </c:pt>
                <c:pt idx="47">
                  <c:v>0.289</c:v>
                </c:pt>
                <c:pt idx="48">
                  <c:v>0.3521</c:v>
                </c:pt>
                <c:pt idx="49">
                  <c:v>0.327</c:v>
                </c:pt>
                <c:pt idx="50">
                  <c:v>0.3491</c:v>
                </c:pt>
                <c:pt idx="51">
                  <c:v>0.4627</c:v>
                </c:pt>
                <c:pt idx="52">
                  <c:v>0.4486</c:v>
                </c:pt>
                <c:pt idx="53">
                  <c:v>0.5432</c:v>
                </c:pt>
                <c:pt idx="54">
                  <c:v>0.4659</c:v>
                </c:pt>
                <c:pt idx="55">
                  <c:v>0.407</c:v>
                </c:pt>
                <c:pt idx="56">
                  <c:v>0.1057</c:v>
                </c:pt>
                <c:pt idx="57">
                  <c:v>0.0379</c:v>
                </c:pt>
                <c:pt idx="58">
                  <c:v>0.0803</c:v>
                </c:pt>
                <c:pt idx="59">
                  <c:v>0.0395</c:v>
                </c:pt>
                <c:pt idx="60">
                  <c:v>-0.1253</c:v>
                </c:pt>
                <c:pt idx="61">
                  <c:v>0.0836</c:v>
                </c:pt>
                <c:pt idx="62">
                  <c:v>0.0884</c:v>
                </c:pt>
                <c:pt idx="63">
                  <c:v>0.0743</c:v>
                </c:pt>
                <c:pt idx="64">
                  <c:v>0.0337</c:v>
                </c:pt>
                <c:pt idx="65">
                  <c:v>0.0722</c:v>
                </c:pt>
                <c:pt idx="66">
                  <c:v>0.0508</c:v>
                </c:pt>
                <c:pt idx="67">
                  <c:v>0.0927</c:v>
                </c:pt>
                <c:pt idx="68">
                  <c:v>0.1345</c:v>
                </c:pt>
                <c:pt idx="69">
                  <c:v>0.093</c:v>
                </c:pt>
                <c:pt idx="70">
                  <c:v>0.0754</c:v>
                </c:pt>
                <c:pt idx="71">
                  <c:v>0.6178</c:v>
                </c:pt>
                <c:pt idx="72">
                  <c:v>0.6015</c:v>
                </c:pt>
                <c:pt idx="73">
                  <c:v>0.7703</c:v>
                </c:pt>
                <c:pt idx="74">
                  <c:v>0.7299</c:v>
                </c:pt>
                <c:pt idx="75">
                  <c:v>0.5985</c:v>
                </c:pt>
                <c:pt idx="76">
                  <c:v>0.5681</c:v>
                </c:pt>
                <c:pt idx="77">
                  <c:v>0.8816</c:v>
                </c:pt>
                <c:pt idx="78">
                  <c:v>0.6608</c:v>
                </c:pt>
                <c:pt idx="79">
                  <c:v>0.7419</c:v>
                </c:pt>
                <c:pt idx="80">
                  <c:v>0.7593</c:v>
                </c:pt>
                <c:pt idx="81">
                  <c:v>0.6795</c:v>
                </c:pt>
                <c:pt idx="82">
                  <c:v>0.6367</c:v>
                </c:pt>
                <c:pt idx="83">
                  <c:v>0.1189</c:v>
                </c:pt>
                <c:pt idx="84">
                  <c:v>-0.046</c:v>
                </c:pt>
                <c:pt idx="85">
                  <c:v>-0.0231</c:v>
                </c:pt>
                <c:pt idx="86">
                  <c:v>-0.1239</c:v>
                </c:pt>
                <c:pt idx="87">
                  <c:v>-0.0574</c:v>
                </c:pt>
                <c:pt idx="88">
                  <c:v>0.0067</c:v>
                </c:pt>
                <c:pt idx="89">
                  <c:v>-0.0394</c:v>
                </c:pt>
                <c:pt idx="90">
                  <c:v>-0.0379</c:v>
                </c:pt>
                <c:pt idx="91">
                  <c:v>-0.102</c:v>
                </c:pt>
                <c:pt idx="92">
                  <c:v>-0.051</c:v>
                </c:pt>
                <c:pt idx="93">
                  <c:v>-0.0257</c:v>
                </c:pt>
                <c:pt idx="94">
                  <c:v>-0.0323</c:v>
                </c:pt>
                <c:pt idx="95">
                  <c:v>-0.0878</c:v>
                </c:pt>
                <c:pt idx="96">
                  <c:v>-0.0843</c:v>
                </c:pt>
                <c:pt idx="97">
                  <c:v>0.4385</c:v>
                </c:pt>
                <c:pt idx="98">
                  <c:v>0.6357</c:v>
                </c:pt>
                <c:pt idx="99">
                  <c:v>0.7401</c:v>
                </c:pt>
                <c:pt idx="100">
                  <c:v>0.0589</c:v>
                </c:pt>
                <c:pt idx="101">
                  <c:v>0.0423</c:v>
                </c:pt>
                <c:pt idx="102">
                  <c:v>0.0767</c:v>
                </c:pt>
                <c:pt idx="103">
                  <c:v>0.1091</c:v>
                </c:pt>
              </c:numCache>
            </c:numRef>
          </c:val>
        </c:ser>
        <c:axId val="26602048"/>
        <c:axId val="38091841"/>
      </c:areaChart>
      <c:catAx>
        <c:axId val="26602048"/>
        <c:scaling>
          <c:orientation val="minMax"/>
        </c:scaling>
        <c:axPos val="b"/>
        <c:delete val="1"/>
        <c:majorTickMark val="out"/>
        <c:minorTickMark val="none"/>
        <c:tickLblPos val="nextTo"/>
        <c:crossAx val="38091841"/>
        <c:crosses val="autoZero"/>
        <c:auto val="1"/>
        <c:lblOffset val="100"/>
        <c:noMultiLvlLbl val="0"/>
      </c:catAx>
      <c:valAx>
        <c:axId val="38091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0204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282250"/>
        <c:axId val="655402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115.78676803931413</c:v>
                </c:pt>
                <c:pt idx="1">
                  <c:v>0.7897334989712755</c:v>
                </c:pt>
                <c:pt idx="2">
                  <c:v>1.3428705933973494E-10</c:v>
                </c:pt>
                <c:pt idx="3">
                  <c:v>5.692718927204064E-28</c:v>
                </c:pt>
                <c:pt idx="4">
                  <c:v>6.016408190806705E-53</c:v>
                </c:pt>
                <c:pt idx="5">
                  <c:v>1.5852100637145247E-85</c:v>
                </c:pt>
                <c:pt idx="6">
                  <c:v>1.0412819070354329E-125</c:v>
                </c:pt>
                <c:pt idx="7">
                  <c:v>1.705225421047411E-173</c:v>
                </c:pt>
                <c:pt idx="8">
                  <c:v>6.961891474484064E-229</c:v>
                </c:pt>
                <c:pt idx="9">
                  <c:v>7.086057533892262E-292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991348"/>
        <c:axId val="7160085"/>
      </c:lineChart>
      <c:catAx>
        <c:axId val="72822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540251"/>
        <c:crosses val="autoZero"/>
        <c:auto val="0"/>
        <c:lblOffset val="100"/>
        <c:tickLblSkip val="1"/>
        <c:noMultiLvlLbl val="0"/>
      </c:catAx>
      <c:valAx>
        <c:axId val="655402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282250"/>
        <c:crossesAt val="1"/>
        <c:crossBetween val="between"/>
        <c:dispUnits/>
      </c:valAx>
      <c:catAx>
        <c:axId val="52991348"/>
        <c:scaling>
          <c:orientation val="minMax"/>
        </c:scaling>
        <c:axPos val="b"/>
        <c:delete val="1"/>
        <c:majorTickMark val="in"/>
        <c:minorTickMark val="none"/>
        <c:tickLblPos val="nextTo"/>
        <c:crossAx val="7160085"/>
        <c:crosses val="autoZero"/>
        <c:auto val="0"/>
        <c:lblOffset val="100"/>
        <c:tickLblSkip val="1"/>
        <c:noMultiLvlLbl val="0"/>
      </c:catAx>
      <c:valAx>
        <c:axId val="71600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9913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Nominal!$F$47:$F$150</c:f>
              <c:numCache>
                <c:ptCount val="104"/>
                <c:pt idx="0">
                  <c:v>0.0935</c:v>
                </c:pt>
                <c:pt idx="1">
                  <c:v>0.0603</c:v>
                </c:pt>
                <c:pt idx="2">
                  <c:v>0.085</c:v>
                </c:pt>
                <c:pt idx="3">
                  <c:v>-0.0371</c:v>
                </c:pt>
                <c:pt idx="4">
                  <c:v>0.0979</c:v>
                </c:pt>
                <c:pt idx="5">
                  <c:v>0.1177</c:v>
                </c:pt>
                <c:pt idx="6">
                  <c:v>0.0777</c:v>
                </c:pt>
                <c:pt idx="7">
                  <c:v>0.0194</c:v>
                </c:pt>
                <c:pt idx="8">
                  <c:v>0.1949</c:v>
                </c:pt>
                <c:pt idx="9">
                  <c:v>0.0323</c:v>
                </c:pt>
                <c:pt idx="10">
                  <c:v>0.1423</c:v>
                </c:pt>
                <c:pt idx="11">
                  <c:v>0.0784</c:v>
                </c:pt>
                <c:pt idx="12">
                  <c:v>-0.0298</c:v>
                </c:pt>
                <c:pt idx="13">
                  <c:v>0.0933</c:v>
                </c:pt>
                <c:pt idx="14">
                  <c:v>0.1065</c:v>
                </c:pt>
                <c:pt idx="15">
                  <c:v>0.1062</c:v>
                </c:pt>
                <c:pt idx="16">
                  <c:v>0.1915</c:v>
                </c:pt>
                <c:pt idx="17">
                  <c:v>0.0052</c:v>
                </c:pt>
                <c:pt idx="18">
                  <c:v>0.0948</c:v>
                </c:pt>
                <c:pt idx="19">
                  <c:v>0.1903</c:v>
                </c:pt>
                <c:pt idx="20">
                  <c:v>0.1529</c:v>
                </c:pt>
                <c:pt idx="21">
                  <c:v>0.1509</c:v>
                </c:pt>
                <c:pt idx="22">
                  <c:v>0.2251</c:v>
                </c:pt>
                <c:pt idx="23">
                  <c:v>0.1646</c:v>
                </c:pt>
                <c:pt idx="24">
                  <c:v>0.1248</c:v>
                </c:pt>
                <c:pt idx="25">
                  <c:v>0.078</c:v>
                </c:pt>
                <c:pt idx="26">
                  <c:v>0.1384</c:v>
                </c:pt>
                <c:pt idx="27">
                  <c:v>0.1433</c:v>
                </c:pt>
                <c:pt idx="28">
                  <c:v>0.3447</c:v>
                </c:pt>
                <c:pt idx="29">
                  <c:v>0.2667</c:v>
                </c:pt>
                <c:pt idx="30">
                  <c:v>0.352</c:v>
                </c:pt>
                <c:pt idx="31">
                  <c:v>0.3859</c:v>
                </c:pt>
                <c:pt idx="32">
                  <c:v>0.451</c:v>
                </c:pt>
                <c:pt idx="33">
                  <c:v>0.333</c:v>
                </c:pt>
                <c:pt idx="34">
                  <c:v>0.098</c:v>
                </c:pt>
                <c:pt idx="35">
                  <c:v>0.1668</c:v>
                </c:pt>
                <c:pt idx="36">
                  <c:v>0.0952</c:v>
                </c:pt>
                <c:pt idx="37">
                  <c:v>0.1458</c:v>
                </c:pt>
                <c:pt idx="38">
                  <c:v>0.2074</c:v>
                </c:pt>
                <c:pt idx="39">
                  <c:v>0.2835</c:v>
                </c:pt>
                <c:pt idx="40">
                  <c:v>0.3067</c:v>
                </c:pt>
                <c:pt idx="41">
                  <c:v>0.206</c:v>
                </c:pt>
                <c:pt idx="42">
                  <c:v>0.1752</c:v>
                </c:pt>
                <c:pt idx="43">
                  <c:v>0.1309</c:v>
                </c:pt>
                <c:pt idx="44">
                  <c:v>0.5079</c:v>
                </c:pt>
                <c:pt idx="45">
                  <c:v>0.4184</c:v>
                </c:pt>
                <c:pt idx="46">
                  <c:v>0.2536</c:v>
                </c:pt>
                <c:pt idx="47">
                  <c:v>0.289</c:v>
                </c:pt>
                <c:pt idx="48">
                  <c:v>0.3521</c:v>
                </c:pt>
                <c:pt idx="49">
                  <c:v>0.327</c:v>
                </c:pt>
                <c:pt idx="50">
                  <c:v>0.3491</c:v>
                </c:pt>
                <c:pt idx="51">
                  <c:v>0.4627</c:v>
                </c:pt>
                <c:pt idx="52">
                  <c:v>0.4486</c:v>
                </c:pt>
                <c:pt idx="53">
                  <c:v>0.5432</c:v>
                </c:pt>
                <c:pt idx="54">
                  <c:v>0.4659</c:v>
                </c:pt>
                <c:pt idx="55">
                  <c:v>0.407</c:v>
                </c:pt>
                <c:pt idx="56">
                  <c:v>0.1057</c:v>
                </c:pt>
                <c:pt idx="57">
                  <c:v>0.0379</c:v>
                </c:pt>
                <c:pt idx="58">
                  <c:v>0.0803</c:v>
                </c:pt>
                <c:pt idx="59">
                  <c:v>0.0395</c:v>
                </c:pt>
                <c:pt idx="60">
                  <c:v>-0.1253</c:v>
                </c:pt>
                <c:pt idx="61">
                  <c:v>0.0836</c:v>
                </c:pt>
                <c:pt idx="62">
                  <c:v>0.0884</c:v>
                </c:pt>
                <c:pt idx="63">
                  <c:v>0.0743</c:v>
                </c:pt>
                <c:pt idx="64">
                  <c:v>0.0337</c:v>
                </c:pt>
                <c:pt idx="65">
                  <c:v>0.0722</c:v>
                </c:pt>
                <c:pt idx="66">
                  <c:v>0.0508</c:v>
                </c:pt>
                <c:pt idx="67">
                  <c:v>0.0927</c:v>
                </c:pt>
                <c:pt idx="68">
                  <c:v>0.1345</c:v>
                </c:pt>
                <c:pt idx="69">
                  <c:v>0.093</c:v>
                </c:pt>
                <c:pt idx="70">
                  <c:v>0.0754</c:v>
                </c:pt>
                <c:pt idx="71">
                  <c:v>0.6178</c:v>
                </c:pt>
                <c:pt idx="72">
                  <c:v>0.6015</c:v>
                </c:pt>
                <c:pt idx="73">
                  <c:v>0.7703</c:v>
                </c:pt>
                <c:pt idx="74">
                  <c:v>0.7299</c:v>
                </c:pt>
                <c:pt idx="75">
                  <c:v>0.5985</c:v>
                </c:pt>
                <c:pt idx="76">
                  <c:v>0.5681</c:v>
                </c:pt>
                <c:pt idx="77">
                  <c:v>0.8816</c:v>
                </c:pt>
                <c:pt idx="78">
                  <c:v>0.6608</c:v>
                </c:pt>
                <c:pt idx="79">
                  <c:v>0.7419</c:v>
                </c:pt>
                <c:pt idx="80">
                  <c:v>0.7593</c:v>
                </c:pt>
                <c:pt idx="81">
                  <c:v>0.6795</c:v>
                </c:pt>
                <c:pt idx="82">
                  <c:v>0.6367</c:v>
                </c:pt>
                <c:pt idx="83">
                  <c:v>0.1189</c:v>
                </c:pt>
                <c:pt idx="84">
                  <c:v>-0.046</c:v>
                </c:pt>
                <c:pt idx="85">
                  <c:v>-0.0231</c:v>
                </c:pt>
                <c:pt idx="86">
                  <c:v>-0.1239</c:v>
                </c:pt>
                <c:pt idx="87">
                  <c:v>-0.0574</c:v>
                </c:pt>
                <c:pt idx="88">
                  <c:v>0.0067</c:v>
                </c:pt>
                <c:pt idx="89">
                  <c:v>-0.0394</c:v>
                </c:pt>
                <c:pt idx="90">
                  <c:v>-0.0379</c:v>
                </c:pt>
                <c:pt idx="91">
                  <c:v>-0.102</c:v>
                </c:pt>
                <c:pt idx="92">
                  <c:v>-0.051</c:v>
                </c:pt>
                <c:pt idx="93">
                  <c:v>-0.0257</c:v>
                </c:pt>
                <c:pt idx="94">
                  <c:v>-0.0323</c:v>
                </c:pt>
                <c:pt idx="95">
                  <c:v>-0.0878</c:v>
                </c:pt>
                <c:pt idx="96">
                  <c:v>-0.0843</c:v>
                </c:pt>
                <c:pt idx="97">
                  <c:v>0.4385</c:v>
                </c:pt>
                <c:pt idx="98">
                  <c:v>0.6357</c:v>
                </c:pt>
                <c:pt idx="99">
                  <c:v>0.7401</c:v>
                </c:pt>
                <c:pt idx="100">
                  <c:v>0.0589</c:v>
                </c:pt>
                <c:pt idx="101">
                  <c:v>0.0423</c:v>
                </c:pt>
                <c:pt idx="102">
                  <c:v>0.0767</c:v>
                </c:pt>
                <c:pt idx="103">
                  <c:v>0.1091</c:v>
                </c:pt>
              </c:numCache>
            </c:numRef>
          </c:val>
          <c:smooth val="1"/>
        </c:ser>
        <c:axId val="64440766"/>
        <c:axId val="43095983"/>
      </c:lineChart>
      <c:catAx>
        <c:axId val="6444076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3095983"/>
        <c:crosses val="autoZero"/>
        <c:auto val="0"/>
        <c:lblOffset val="100"/>
        <c:tickLblSkip val="1"/>
        <c:noMultiLvlLbl val="0"/>
      </c:catAx>
      <c:valAx>
        <c:axId val="430959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4407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319528"/>
        <c:axId val="11137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115.78676803931413</c:v>
                </c:pt>
                <c:pt idx="1">
                  <c:v>0.7897334989712755</c:v>
                </c:pt>
                <c:pt idx="2">
                  <c:v>1.3428705933973494E-10</c:v>
                </c:pt>
                <c:pt idx="3">
                  <c:v>5.692718927204064E-28</c:v>
                </c:pt>
                <c:pt idx="4">
                  <c:v>6.016408190806705E-53</c:v>
                </c:pt>
                <c:pt idx="5">
                  <c:v>1.5852100637145247E-85</c:v>
                </c:pt>
                <c:pt idx="6">
                  <c:v>1.0412819070354329E-125</c:v>
                </c:pt>
                <c:pt idx="7">
                  <c:v>1.705225421047411E-173</c:v>
                </c:pt>
                <c:pt idx="8">
                  <c:v>6.961891474484064E-229</c:v>
                </c:pt>
                <c:pt idx="9">
                  <c:v>7.086057533892262E-292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023346"/>
        <c:axId val="23101251"/>
      </c:lineChart>
      <c:catAx>
        <c:axId val="523195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13705"/>
        <c:crosses val="autoZero"/>
        <c:auto val="0"/>
        <c:lblOffset val="100"/>
        <c:tickLblSkip val="1"/>
        <c:noMultiLvlLbl val="0"/>
      </c:catAx>
      <c:valAx>
        <c:axId val="11137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319528"/>
        <c:crossesAt val="1"/>
        <c:crossBetween val="between"/>
        <c:dispUnits/>
      </c:valAx>
      <c:catAx>
        <c:axId val="10023346"/>
        <c:scaling>
          <c:orientation val="minMax"/>
        </c:scaling>
        <c:axPos val="b"/>
        <c:delete val="1"/>
        <c:majorTickMark val="in"/>
        <c:minorTickMark val="none"/>
        <c:tickLblPos val="nextTo"/>
        <c:crossAx val="23101251"/>
        <c:crosses val="autoZero"/>
        <c:auto val="0"/>
        <c:lblOffset val="100"/>
        <c:tickLblSkip val="1"/>
        <c:noMultiLvlLbl val="0"/>
      </c:catAx>
      <c:valAx>
        <c:axId val="231012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0233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Nominal!$F$47:$F$150</c:f>
              <c:numCache>
                <c:ptCount val="104"/>
                <c:pt idx="0">
                  <c:v>0.0935</c:v>
                </c:pt>
                <c:pt idx="1">
                  <c:v>0.0603</c:v>
                </c:pt>
                <c:pt idx="2">
                  <c:v>0.085</c:v>
                </c:pt>
                <c:pt idx="3">
                  <c:v>-0.0371</c:v>
                </c:pt>
                <c:pt idx="4">
                  <c:v>0.0979</c:v>
                </c:pt>
                <c:pt idx="5">
                  <c:v>0.1177</c:v>
                </c:pt>
                <c:pt idx="6">
                  <c:v>0.0777</c:v>
                </c:pt>
                <c:pt idx="7">
                  <c:v>0.0194</c:v>
                </c:pt>
                <c:pt idx="8">
                  <c:v>0.1949</c:v>
                </c:pt>
                <c:pt idx="9">
                  <c:v>0.0323</c:v>
                </c:pt>
                <c:pt idx="10">
                  <c:v>0.1423</c:v>
                </c:pt>
                <c:pt idx="11">
                  <c:v>0.0784</c:v>
                </c:pt>
                <c:pt idx="12">
                  <c:v>-0.0298</c:v>
                </c:pt>
                <c:pt idx="13">
                  <c:v>0.0933</c:v>
                </c:pt>
                <c:pt idx="14">
                  <c:v>0.1065</c:v>
                </c:pt>
                <c:pt idx="15">
                  <c:v>0.1062</c:v>
                </c:pt>
                <c:pt idx="16">
                  <c:v>0.1915</c:v>
                </c:pt>
                <c:pt idx="17">
                  <c:v>0.0052</c:v>
                </c:pt>
                <c:pt idx="18">
                  <c:v>0.0948</c:v>
                </c:pt>
                <c:pt idx="19">
                  <c:v>0.1903</c:v>
                </c:pt>
                <c:pt idx="20">
                  <c:v>0.1529</c:v>
                </c:pt>
                <c:pt idx="21">
                  <c:v>0.1509</c:v>
                </c:pt>
                <c:pt idx="22">
                  <c:v>0.2251</c:v>
                </c:pt>
                <c:pt idx="23">
                  <c:v>0.1646</c:v>
                </c:pt>
                <c:pt idx="24">
                  <c:v>0.1248</c:v>
                </c:pt>
                <c:pt idx="25">
                  <c:v>0.078</c:v>
                </c:pt>
                <c:pt idx="26">
                  <c:v>0.1384</c:v>
                </c:pt>
                <c:pt idx="27">
                  <c:v>0.1433</c:v>
                </c:pt>
                <c:pt idx="28">
                  <c:v>0.3447</c:v>
                </c:pt>
                <c:pt idx="29">
                  <c:v>0.2667</c:v>
                </c:pt>
                <c:pt idx="30">
                  <c:v>0.352</c:v>
                </c:pt>
                <c:pt idx="31">
                  <c:v>0.3859</c:v>
                </c:pt>
                <c:pt idx="32">
                  <c:v>0.451</c:v>
                </c:pt>
                <c:pt idx="33">
                  <c:v>0.333</c:v>
                </c:pt>
                <c:pt idx="34">
                  <c:v>0.098</c:v>
                </c:pt>
                <c:pt idx="35">
                  <c:v>0.1668</c:v>
                </c:pt>
                <c:pt idx="36">
                  <c:v>0.0952</c:v>
                </c:pt>
                <c:pt idx="37">
                  <c:v>0.1458</c:v>
                </c:pt>
                <c:pt idx="38">
                  <c:v>0.2074</c:v>
                </c:pt>
                <c:pt idx="39">
                  <c:v>0.2835</c:v>
                </c:pt>
                <c:pt idx="40">
                  <c:v>0.3067</c:v>
                </c:pt>
                <c:pt idx="41">
                  <c:v>0.206</c:v>
                </c:pt>
                <c:pt idx="42">
                  <c:v>0.1752</c:v>
                </c:pt>
                <c:pt idx="43">
                  <c:v>0.1309</c:v>
                </c:pt>
                <c:pt idx="44">
                  <c:v>0.5079</c:v>
                </c:pt>
                <c:pt idx="45">
                  <c:v>0.4184</c:v>
                </c:pt>
                <c:pt idx="46">
                  <c:v>0.2536</c:v>
                </c:pt>
                <c:pt idx="47">
                  <c:v>0.289</c:v>
                </c:pt>
                <c:pt idx="48">
                  <c:v>0.3521</c:v>
                </c:pt>
                <c:pt idx="49">
                  <c:v>0.327</c:v>
                </c:pt>
                <c:pt idx="50">
                  <c:v>0.3491</c:v>
                </c:pt>
                <c:pt idx="51">
                  <c:v>0.4627</c:v>
                </c:pt>
                <c:pt idx="52">
                  <c:v>0.4486</c:v>
                </c:pt>
                <c:pt idx="53">
                  <c:v>0.5432</c:v>
                </c:pt>
                <c:pt idx="54">
                  <c:v>0.4659</c:v>
                </c:pt>
                <c:pt idx="55">
                  <c:v>0.407</c:v>
                </c:pt>
                <c:pt idx="56">
                  <c:v>0.1057</c:v>
                </c:pt>
                <c:pt idx="57">
                  <c:v>0.0379</c:v>
                </c:pt>
                <c:pt idx="58">
                  <c:v>0.0803</c:v>
                </c:pt>
                <c:pt idx="59">
                  <c:v>0.0395</c:v>
                </c:pt>
                <c:pt idx="60">
                  <c:v>-0.1253</c:v>
                </c:pt>
                <c:pt idx="61">
                  <c:v>0.0836</c:v>
                </c:pt>
                <c:pt idx="62">
                  <c:v>0.0884</c:v>
                </c:pt>
                <c:pt idx="63">
                  <c:v>0.0743</c:v>
                </c:pt>
                <c:pt idx="64">
                  <c:v>0.0337</c:v>
                </c:pt>
                <c:pt idx="65">
                  <c:v>0.0722</c:v>
                </c:pt>
                <c:pt idx="66">
                  <c:v>0.0508</c:v>
                </c:pt>
                <c:pt idx="67">
                  <c:v>0.0927</c:v>
                </c:pt>
                <c:pt idx="68">
                  <c:v>0.1345</c:v>
                </c:pt>
                <c:pt idx="69">
                  <c:v>0.093</c:v>
                </c:pt>
                <c:pt idx="70">
                  <c:v>0.0754</c:v>
                </c:pt>
                <c:pt idx="71">
                  <c:v>0.6178</c:v>
                </c:pt>
                <c:pt idx="72">
                  <c:v>0.6015</c:v>
                </c:pt>
                <c:pt idx="73">
                  <c:v>0.7703</c:v>
                </c:pt>
                <c:pt idx="74">
                  <c:v>0.7299</c:v>
                </c:pt>
                <c:pt idx="75">
                  <c:v>0.5985</c:v>
                </c:pt>
                <c:pt idx="76">
                  <c:v>0.5681</c:v>
                </c:pt>
                <c:pt idx="77">
                  <c:v>0.8816</c:v>
                </c:pt>
                <c:pt idx="78">
                  <c:v>0.6608</c:v>
                </c:pt>
                <c:pt idx="79">
                  <c:v>0.7419</c:v>
                </c:pt>
                <c:pt idx="80">
                  <c:v>0.7593</c:v>
                </c:pt>
                <c:pt idx="81">
                  <c:v>0.6795</c:v>
                </c:pt>
                <c:pt idx="82">
                  <c:v>0.6367</c:v>
                </c:pt>
                <c:pt idx="83">
                  <c:v>0.1189</c:v>
                </c:pt>
                <c:pt idx="84">
                  <c:v>-0.046</c:v>
                </c:pt>
                <c:pt idx="85">
                  <c:v>-0.0231</c:v>
                </c:pt>
                <c:pt idx="86">
                  <c:v>-0.1239</c:v>
                </c:pt>
                <c:pt idx="87">
                  <c:v>-0.0574</c:v>
                </c:pt>
                <c:pt idx="88">
                  <c:v>0.0067</c:v>
                </c:pt>
                <c:pt idx="89">
                  <c:v>-0.0394</c:v>
                </c:pt>
                <c:pt idx="90">
                  <c:v>-0.0379</c:v>
                </c:pt>
                <c:pt idx="91">
                  <c:v>-0.102</c:v>
                </c:pt>
                <c:pt idx="92">
                  <c:v>-0.051</c:v>
                </c:pt>
                <c:pt idx="93">
                  <c:v>-0.0257</c:v>
                </c:pt>
                <c:pt idx="94">
                  <c:v>-0.0323</c:v>
                </c:pt>
                <c:pt idx="95">
                  <c:v>-0.0878</c:v>
                </c:pt>
                <c:pt idx="96">
                  <c:v>-0.0843</c:v>
                </c:pt>
                <c:pt idx="97">
                  <c:v>0.4385</c:v>
                </c:pt>
                <c:pt idx="98">
                  <c:v>0.6357</c:v>
                </c:pt>
                <c:pt idx="99">
                  <c:v>0.7401</c:v>
                </c:pt>
                <c:pt idx="100">
                  <c:v>0.0589</c:v>
                </c:pt>
                <c:pt idx="101">
                  <c:v>0.0423</c:v>
                </c:pt>
                <c:pt idx="102">
                  <c:v>0.0767</c:v>
                </c:pt>
                <c:pt idx="103">
                  <c:v>0.1091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Gauss!$N$3:$N$106</c:f>
              <c:numCache>
                <c:ptCount val="10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  <c:pt idx="97">
                  <c:v>0.25</c:v>
                </c:pt>
                <c:pt idx="98">
                  <c:v>0.25</c:v>
                </c:pt>
                <c:pt idx="99">
                  <c:v>0.25</c:v>
                </c:pt>
                <c:pt idx="100">
                  <c:v>0.25</c:v>
                </c:pt>
                <c:pt idx="101">
                  <c:v>0.25</c:v>
                </c:pt>
                <c:pt idx="102">
                  <c:v>0.25</c:v>
                </c:pt>
                <c:pt idx="103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Gauss!$O$3:$O$106</c:f>
              <c:numCache>
                <c:ptCount val="104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  <c:pt idx="71">
                  <c:v>-0.25</c:v>
                </c:pt>
                <c:pt idx="72">
                  <c:v>-0.25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</c:v>
                </c:pt>
                <c:pt idx="80">
                  <c:v>-0.25</c:v>
                </c:pt>
                <c:pt idx="81">
                  <c:v>-0.25</c:v>
                </c:pt>
                <c:pt idx="82">
                  <c:v>-0.25</c:v>
                </c:pt>
                <c:pt idx="83">
                  <c:v>-0.25</c:v>
                </c:pt>
                <c:pt idx="84">
                  <c:v>-0.25</c:v>
                </c:pt>
                <c:pt idx="85">
                  <c:v>-0.25</c:v>
                </c:pt>
                <c:pt idx="86">
                  <c:v>-0.25</c:v>
                </c:pt>
                <c:pt idx="87">
                  <c:v>-0.25</c:v>
                </c:pt>
                <c:pt idx="88">
                  <c:v>-0.25</c:v>
                </c:pt>
                <c:pt idx="89">
                  <c:v>-0.25</c:v>
                </c:pt>
                <c:pt idx="90">
                  <c:v>-0.25</c:v>
                </c:pt>
                <c:pt idx="91">
                  <c:v>-0.25</c:v>
                </c:pt>
                <c:pt idx="92">
                  <c:v>-0.25</c:v>
                </c:pt>
                <c:pt idx="93">
                  <c:v>-0.25</c:v>
                </c:pt>
                <c:pt idx="94">
                  <c:v>-0.25</c:v>
                </c:pt>
                <c:pt idx="95">
                  <c:v>-0.25</c:v>
                </c:pt>
                <c:pt idx="96">
                  <c:v>-0.25</c:v>
                </c:pt>
                <c:pt idx="97">
                  <c:v>-0.25</c:v>
                </c:pt>
                <c:pt idx="98">
                  <c:v>-0.25</c:v>
                </c:pt>
                <c:pt idx="99">
                  <c:v>-0.25</c:v>
                </c:pt>
                <c:pt idx="100">
                  <c:v>-0.25</c:v>
                </c:pt>
                <c:pt idx="101">
                  <c:v>-0.25</c:v>
                </c:pt>
                <c:pt idx="102">
                  <c:v>-0.25</c:v>
                </c:pt>
                <c:pt idx="103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Gauss!$P$3:$P$106</c:f>
              <c:numCache>
                <c:ptCount val="104"/>
                <c:pt idx="0">
                  <c:v>0.21509903846153858</c:v>
                </c:pt>
                <c:pt idx="1">
                  <c:v>0.21509903846153858</c:v>
                </c:pt>
                <c:pt idx="2">
                  <c:v>0.21509903846153858</c:v>
                </c:pt>
                <c:pt idx="3">
                  <c:v>0.21509903846153858</c:v>
                </c:pt>
                <c:pt idx="4">
                  <c:v>0.21509903846153858</c:v>
                </c:pt>
                <c:pt idx="5">
                  <c:v>0.21509903846153858</c:v>
                </c:pt>
                <c:pt idx="6">
                  <c:v>0.21509903846153858</c:v>
                </c:pt>
                <c:pt idx="7">
                  <c:v>0.21509903846153858</c:v>
                </c:pt>
                <c:pt idx="8">
                  <c:v>0.21509903846153858</c:v>
                </c:pt>
                <c:pt idx="9">
                  <c:v>0.21509903846153858</c:v>
                </c:pt>
                <c:pt idx="10">
                  <c:v>0.21509903846153858</c:v>
                </c:pt>
                <c:pt idx="11">
                  <c:v>0.21509903846153858</c:v>
                </c:pt>
                <c:pt idx="12">
                  <c:v>0.21509903846153858</c:v>
                </c:pt>
                <c:pt idx="13">
                  <c:v>0.21509903846153858</c:v>
                </c:pt>
                <c:pt idx="14">
                  <c:v>0.21509903846153858</c:v>
                </c:pt>
                <c:pt idx="15">
                  <c:v>0.21509903846153858</c:v>
                </c:pt>
                <c:pt idx="16">
                  <c:v>0.21509903846153858</c:v>
                </c:pt>
                <c:pt idx="17">
                  <c:v>0.21509903846153858</c:v>
                </c:pt>
                <c:pt idx="18">
                  <c:v>0.21509903846153858</c:v>
                </c:pt>
                <c:pt idx="19">
                  <c:v>0.21509903846153858</c:v>
                </c:pt>
                <c:pt idx="20">
                  <c:v>0.21509903846153858</c:v>
                </c:pt>
                <c:pt idx="21">
                  <c:v>0.21509903846153858</c:v>
                </c:pt>
                <c:pt idx="22">
                  <c:v>0.21509903846153858</c:v>
                </c:pt>
                <c:pt idx="23">
                  <c:v>0.21509903846153858</c:v>
                </c:pt>
                <c:pt idx="24">
                  <c:v>0.21509903846153858</c:v>
                </c:pt>
                <c:pt idx="25">
                  <c:v>0.21509903846153858</c:v>
                </c:pt>
                <c:pt idx="26">
                  <c:v>0.21509903846153858</c:v>
                </c:pt>
                <c:pt idx="27">
                  <c:v>0.21509903846153858</c:v>
                </c:pt>
                <c:pt idx="28">
                  <c:v>0.21509903846153858</c:v>
                </c:pt>
                <c:pt idx="29">
                  <c:v>0.21509903846153858</c:v>
                </c:pt>
                <c:pt idx="30">
                  <c:v>0.21509903846153858</c:v>
                </c:pt>
                <c:pt idx="31">
                  <c:v>0.21509903846153858</c:v>
                </c:pt>
                <c:pt idx="32">
                  <c:v>0.21509903846153858</c:v>
                </c:pt>
                <c:pt idx="33">
                  <c:v>0.21509903846153858</c:v>
                </c:pt>
                <c:pt idx="34">
                  <c:v>0.21509903846153858</c:v>
                </c:pt>
                <c:pt idx="35">
                  <c:v>0.21509903846153858</c:v>
                </c:pt>
                <c:pt idx="36">
                  <c:v>0.21509903846153858</c:v>
                </c:pt>
                <c:pt idx="37">
                  <c:v>0.21509903846153858</c:v>
                </c:pt>
                <c:pt idx="38">
                  <c:v>0.21509903846153858</c:v>
                </c:pt>
                <c:pt idx="39">
                  <c:v>0.21509903846153858</c:v>
                </c:pt>
                <c:pt idx="40">
                  <c:v>0.21509903846153858</c:v>
                </c:pt>
                <c:pt idx="41">
                  <c:v>0.21509903846153858</c:v>
                </c:pt>
                <c:pt idx="42">
                  <c:v>0.21509903846153858</c:v>
                </c:pt>
                <c:pt idx="43">
                  <c:v>0.21509903846153858</c:v>
                </c:pt>
                <c:pt idx="44">
                  <c:v>0.21509903846153858</c:v>
                </c:pt>
                <c:pt idx="45">
                  <c:v>0.21509903846153858</c:v>
                </c:pt>
                <c:pt idx="46">
                  <c:v>0.21509903846153858</c:v>
                </c:pt>
                <c:pt idx="47">
                  <c:v>0.21509903846153858</c:v>
                </c:pt>
                <c:pt idx="48">
                  <c:v>0.21509903846153858</c:v>
                </c:pt>
                <c:pt idx="49">
                  <c:v>0.21509903846153858</c:v>
                </c:pt>
                <c:pt idx="50">
                  <c:v>0.21509903846153858</c:v>
                </c:pt>
                <c:pt idx="51">
                  <c:v>0.21509903846153858</c:v>
                </c:pt>
                <c:pt idx="52">
                  <c:v>0.21509903846153858</c:v>
                </c:pt>
                <c:pt idx="53">
                  <c:v>0.21509903846153858</c:v>
                </c:pt>
                <c:pt idx="54">
                  <c:v>0.21509903846153858</c:v>
                </c:pt>
                <c:pt idx="55">
                  <c:v>0.21509903846153858</c:v>
                </c:pt>
                <c:pt idx="56">
                  <c:v>0.21509903846153858</c:v>
                </c:pt>
                <c:pt idx="57">
                  <c:v>0.21509903846153858</c:v>
                </c:pt>
                <c:pt idx="58">
                  <c:v>0.21509903846153858</c:v>
                </c:pt>
                <c:pt idx="59">
                  <c:v>0.21509903846153858</c:v>
                </c:pt>
                <c:pt idx="60">
                  <c:v>0.21509903846153858</c:v>
                </c:pt>
                <c:pt idx="61">
                  <c:v>0.21509903846153858</c:v>
                </c:pt>
                <c:pt idx="62">
                  <c:v>0.21509903846153858</c:v>
                </c:pt>
                <c:pt idx="63">
                  <c:v>0.21509903846153858</c:v>
                </c:pt>
                <c:pt idx="64">
                  <c:v>0.21509903846153858</c:v>
                </c:pt>
                <c:pt idx="65">
                  <c:v>0.21509903846153858</c:v>
                </c:pt>
                <c:pt idx="66">
                  <c:v>0.21509903846153858</c:v>
                </c:pt>
                <c:pt idx="67">
                  <c:v>0.21509903846153858</c:v>
                </c:pt>
                <c:pt idx="68">
                  <c:v>0.21509903846153858</c:v>
                </c:pt>
                <c:pt idx="69">
                  <c:v>0.21509903846153858</c:v>
                </c:pt>
                <c:pt idx="70">
                  <c:v>0.21509903846153858</c:v>
                </c:pt>
                <c:pt idx="71">
                  <c:v>0.21509903846153858</c:v>
                </c:pt>
                <c:pt idx="72">
                  <c:v>0.21509903846153858</c:v>
                </c:pt>
                <c:pt idx="73">
                  <c:v>0.21509903846153858</c:v>
                </c:pt>
                <c:pt idx="74">
                  <c:v>0.21509903846153858</c:v>
                </c:pt>
                <c:pt idx="75">
                  <c:v>0.21509903846153858</c:v>
                </c:pt>
                <c:pt idx="76">
                  <c:v>0.21509903846153858</c:v>
                </c:pt>
                <c:pt idx="77">
                  <c:v>0.21509903846153858</c:v>
                </c:pt>
                <c:pt idx="78">
                  <c:v>0.21509903846153858</c:v>
                </c:pt>
                <c:pt idx="79">
                  <c:v>0.21509903846153858</c:v>
                </c:pt>
                <c:pt idx="80">
                  <c:v>0.21509903846153858</c:v>
                </c:pt>
                <c:pt idx="81">
                  <c:v>0.21509903846153858</c:v>
                </c:pt>
                <c:pt idx="82">
                  <c:v>0.21509903846153858</c:v>
                </c:pt>
                <c:pt idx="83">
                  <c:v>0.21509903846153858</c:v>
                </c:pt>
                <c:pt idx="84">
                  <c:v>0.21509903846153858</c:v>
                </c:pt>
                <c:pt idx="85">
                  <c:v>0.21509903846153858</c:v>
                </c:pt>
                <c:pt idx="86">
                  <c:v>0.21509903846153858</c:v>
                </c:pt>
                <c:pt idx="87">
                  <c:v>0.21509903846153858</c:v>
                </c:pt>
                <c:pt idx="88">
                  <c:v>0.21509903846153858</c:v>
                </c:pt>
                <c:pt idx="89">
                  <c:v>0.21509903846153858</c:v>
                </c:pt>
                <c:pt idx="90">
                  <c:v>0.21509903846153858</c:v>
                </c:pt>
                <c:pt idx="91">
                  <c:v>0.21509903846153858</c:v>
                </c:pt>
                <c:pt idx="92">
                  <c:v>0.21509903846153858</c:v>
                </c:pt>
                <c:pt idx="93">
                  <c:v>0.21509903846153858</c:v>
                </c:pt>
                <c:pt idx="94">
                  <c:v>0.21509903846153858</c:v>
                </c:pt>
                <c:pt idx="95">
                  <c:v>0.21509903846153858</c:v>
                </c:pt>
                <c:pt idx="96">
                  <c:v>0.21509903846153858</c:v>
                </c:pt>
                <c:pt idx="97">
                  <c:v>0.21509903846153858</c:v>
                </c:pt>
                <c:pt idx="98">
                  <c:v>0.21509903846153858</c:v>
                </c:pt>
                <c:pt idx="99">
                  <c:v>0.21509903846153858</c:v>
                </c:pt>
                <c:pt idx="100">
                  <c:v>0.21509903846153858</c:v>
                </c:pt>
                <c:pt idx="101">
                  <c:v>0.21509903846153858</c:v>
                </c:pt>
                <c:pt idx="102">
                  <c:v>0.21509903846153858</c:v>
                </c:pt>
                <c:pt idx="103">
                  <c:v>0.21509903846153858</c:v>
                </c:pt>
              </c:numCache>
            </c:numRef>
          </c:val>
          <c:smooth val="0"/>
        </c:ser>
        <c:marker val="1"/>
        <c:axId val="6584668"/>
        <c:axId val="59262013"/>
      </c:lineChart>
      <c:catAx>
        <c:axId val="6584668"/>
        <c:scaling>
          <c:orientation val="minMax"/>
        </c:scaling>
        <c:axPos val="b"/>
        <c:delete val="1"/>
        <c:majorTickMark val="out"/>
        <c:minorTickMark val="none"/>
        <c:tickLblPos val="nextTo"/>
        <c:crossAx val="59262013"/>
        <c:crosses val="autoZero"/>
        <c:auto val="1"/>
        <c:lblOffset val="100"/>
        <c:noMultiLvlLbl val="0"/>
      </c:catAx>
      <c:valAx>
        <c:axId val="59262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584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7025"/>
          <c:h val="0.94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596070"/>
        <c:axId val="354937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008016"/>
        <c:axId val="56418961"/>
      </c:lineChart>
      <c:catAx>
        <c:axId val="63596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493719"/>
        <c:crosses val="autoZero"/>
        <c:auto val="0"/>
        <c:lblOffset val="100"/>
        <c:tickLblSkip val="1"/>
        <c:noMultiLvlLbl val="0"/>
      </c:catAx>
      <c:valAx>
        <c:axId val="3549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596070"/>
        <c:crossesAt val="1"/>
        <c:crossBetween val="between"/>
        <c:dispUnits/>
      </c:valAx>
      <c:catAx>
        <c:axId val="51008016"/>
        <c:scaling>
          <c:orientation val="minMax"/>
        </c:scaling>
        <c:axPos val="b"/>
        <c:delete val="1"/>
        <c:majorTickMark val="in"/>
        <c:minorTickMark val="none"/>
        <c:tickLblPos val="nextTo"/>
        <c:crossAx val="56418961"/>
        <c:crosses val="autoZero"/>
        <c:auto val="0"/>
        <c:lblOffset val="100"/>
        <c:tickLblSkip val="1"/>
        <c:noMultiLvlLbl val="0"/>
      </c:catAx>
      <c:valAx>
        <c:axId val="564189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0080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8008602"/>
        <c:axId val="6533099"/>
      </c:scatterChart>
      <c:valAx>
        <c:axId val="3800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3099"/>
        <c:crosses val="max"/>
        <c:crossBetween val="midCat"/>
        <c:dispUnits/>
      </c:valAx>
      <c:valAx>
        <c:axId val="6533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0860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87050" cy="5838825"/>
    <xdr:graphicFrame>
      <xdr:nvGraphicFramePr>
        <xdr:cNvPr id="1" name="Shape 1025"/>
        <xdr:cNvGraphicFramePr/>
      </xdr:nvGraphicFramePr>
      <xdr:xfrm>
        <a:off x="0" y="0"/>
        <a:ext cx="106870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50"/>
  <sheetViews>
    <sheetView tabSelected="1" workbookViewId="0" topLeftCell="A2">
      <selection activeCell="K78" sqref="K78:K150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2.4218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39208.712800925925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104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35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0.25</v>
      </c>
      <c r="D7" s="63"/>
      <c r="E7" s="62" t="s">
        <v>19</v>
      </c>
      <c r="F7" s="62"/>
      <c r="G7" s="36">
        <v>0.21509903846153858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0.8816</v>
      </c>
      <c r="H8" s="5"/>
    </row>
    <row r="9" spans="5:8" ht="13.5">
      <c r="E9" s="64" t="s">
        <v>13</v>
      </c>
      <c r="F9" s="64"/>
      <c r="G9" s="35">
        <v>-0.1253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1.0069000000000001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15</v>
      </c>
      <c r="L12" s="44">
        <v>0</v>
      </c>
      <c r="M12" s="44">
        <v>54</v>
      </c>
      <c r="N12" s="44">
        <v>69</v>
      </c>
      <c r="O12" s="45">
        <v>66.34615384615384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35</v>
      </c>
      <c r="N13" s="44">
        <v>35</v>
      </c>
      <c r="O13" s="45">
        <v>33.65384615384615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15</v>
      </c>
      <c r="L15" s="44">
        <v>0</v>
      </c>
      <c r="M15" s="44">
        <v>89</v>
      </c>
      <c r="N15" s="44">
        <v>104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0.2470870627141366</v>
      </c>
      <c r="L18" s="42">
        <v>0.7122216632799336</v>
      </c>
      <c r="M18" s="42">
        <v>0.6677440635902485</v>
      </c>
      <c r="N18" s="51">
        <v>0.8816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-0.5755873864793912</v>
      </c>
      <c r="L19" s="42">
        <v>-0.26846373084045183</v>
      </c>
      <c r="M19" s="42">
        <v>-0.37724305545016534</v>
      </c>
      <c r="N19" s="51">
        <v>-0.1253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0.8226744491935278</v>
      </c>
      <c r="L20" s="42">
        <v>0.9806853941203855</v>
      </c>
      <c r="M20" s="42">
        <v>1.0449871190404139</v>
      </c>
      <c r="N20" s="51">
        <v>1.0069000000000001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-0.05144938096738949</v>
      </c>
      <c r="L22" s="42">
        <v>-0.0037818445488623574</v>
      </c>
      <c r="M22" s="42">
        <v>0.04737702451099662</v>
      </c>
      <c r="N22" s="51">
        <v>0.21509903846153858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0.18860812456884188</v>
      </c>
      <c r="L23" s="42">
        <v>0.11727367588516197</v>
      </c>
      <c r="M23" s="42">
        <v>0.23132675710238237</v>
      </c>
      <c r="N23" s="51">
        <v>0.32068396944733357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0.1823339124161938</v>
      </c>
      <c r="L24" s="42">
        <v>0.11778030072370473</v>
      </c>
      <c r="M24" s="42">
        <v>0.22751973251453175</v>
      </c>
      <c r="N24" s="51">
        <v>0.23899675567330905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13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38"/>
      <c r="G46" s="38"/>
      <c r="H46" s="14"/>
      <c r="J46" s="80"/>
      <c r="L46" s="23"/>
      <c r="M46" s="23"/>
      <c r="N46" s="23"/>
      <c r="O46" s="38"/>
      <c r="P46" s="38"/>
    </row>
    <row r="47" spans="2:16" ht="13.5">
      <c r="B47" s="27" t="s">
        <v>56</v>
      </c>
      <c r="C47" s="24">
        <v>56.620735</v>
      </c>
      <c r="D47" s="24">
        <v>42.668574</v>
      </c>
      <c r="E47" s="24">
        <v>-53.1796</v>
      </c>
      <c r="F47" s="60">
        <v>0.0935</v>
      </c>
      <c r="J47" s="81" t="s">
        <v>133</v>
      </c>
      <c r="K47" s="1">
        <v>1</v>
      </c>
      <c r="L47" s="24">
        <v>49.333817</v>
      </c>
      <c r="M47" s="24">
        <v>44.395592</v>
      </c>
      <c r="N47" s="24">
        <v>-56.897725</v>
      </c>
      <c r="O47" s="60">
        <v>0.8816</v>
      </c>
      <c r="P47" s="60">
        <v>0.6316</v>
      </c>
    </row>
    <row r="48" spans="2:16" ht="13.5">
      <c r="B48" s="27" t="s">
        <v>57</v>
      </c>
      <c r="C48" s="24">
        <v>51.155883</v>
      </c>
      <c r="D48" s="24">
        <v>42.879544</v>
      </c>
      <c r="E48" s="24">
        <v>-58.384558</v>
      </c>
      <c r="F48" s="60">
        <v>0.0603</v>
      </c>
      <c r="J48" s="81" t="s">
        <v>129</v>
      </c>
      <c r="K48" s="1">
        <f>K47+1</f>
        <v>2</v>
      </c>
      <c r="L48" s="24">
        <v>41.095012</v>
      </c>
      <c r="M48" s="24">
        <v>31.973434</v>
      </c>
      <c r="N48" s="24">
        <v>-63.200861</v>
      </c>
      <c r="O48" s="60">
        <v>0.7703</v>
      </c>
      <c r="P48" s="60">
        <v>0.5203</v>
      </c>
    </row>
    <row r="49" spans="2:16" ht="13.5">
      <c r="B49" s="27" t="s">
        <v>58</v>
      </c>
      <c r="C49" s="24">
        <v>42.798074</v>
      </c>
      <c r="D49" s="24">
        <v>42.864235</v>
      </c>
      <c r="E49" s="24">
        <v>-64.753379</v>
      </c>
      <c r="F49" s="60">
        <v>0.085</v>
      </c>
      <c r="J49" s="81" t="s">
        <v>136</v>
      </c>
      <c r="K49" s="1">
        <f>K48+1</f>
        <v>3</v>
      </c>
      <c r="L49" s="24">
        <v>54.044264</v>
      </c>
      <c r="M49" s="24">
        <v>32.322419</v>
      </c>
      <c r="N49" s="24">
        <v>-52.644972</v>
      </c>
      <c r="O49" s="60">
        <v>0.7593</v>
      </c>
      <c r="P49" s="60">
        <v>0.5093</v>
      </c>
    </row>
    <row r="50" spans="2:16" ht="13.5">
      <c r="B50" s="27" t="s">
        <v>59</v>
      </c>
      <c r="C50" s="24">
        <v>42.738725</v>
      </c>
      <c r="D50" s="24">
        <v>37.394357</v>
      </c>
      <c r="E50" s="24">
        <v>-64.646249</v>
      </c>
      <c r="F50" s="60">
        <v>-0.0371</v>
      </c>
      <c r="J50" s="81" t="s">
        <v>135</v>
      </c>
      <c r="K50" s="1">
        <f>K49+1</f>
        <v>4</v>
      </c>
      <c r="L50" s="24">
        <v>49.481853</v>
      </c>
      <c r="M50" s="24">
        <v>32.161465</v>
      </c>
      <c r="N50" s="24">
        <v>-56.954481</v>
      </c>
      <c r="O50" s="60">
        <v>0.7419</v>
      </c>
      <c r="P50" s="60">
        <v>0.4919</v>
      </c>
    </row>
    <row r="51" spans="2:16" ht="13.5">
      <c r="B51" s="27" t="s">
        <v>60</v>
      </c>
      <c r="C51" s="24">
        <v>50.046783</v>
      </c>
      <c r="D51" s="24">
        <v>36.835999</v>
      </c>
      <c r="E51" s="24">
        <v>-59.381713</v>
      </c>
      <c r="F51" s="60">
        <v>0.0979</v>
      </c>
      <c r="J51" s="81" t="s">
        <v>155</v>
      </c>
      <c r="K51" s="1">
        <f>K50+1</f>
        <v>5</v>
      </c>
      <c r="L51" s="24">
        <v>27.401738</v>
      </c>
      <c r="M51" s="24">
        <v>40.269862</v>
      </c>
      <c r="N51" s="24">
        <v>-40.19875</v>
      </c>
      <c r="O51" s="60">
        <v>0.7401</v>
      </c>
      <c r="P51" s="60">
        <v>0.4901</v>
      </c>
    </row>
    <row r="52" spans="2:16" ht="13.5">
      <c r="B52" s="27" t="s">
        <v>61</v>
      </c>
      <c r="C52" s="24">
        <v>56.513812</v>
      </c>
      <c r="D52" s="24">
        <v>36.140346</v>
      </c>
      <c r="E52" s="24">
        <v>-53.327799</v>
      </c>
      <c r="F52" s="60">
        <v>0.1177</v>
      </c>
      <c r="J52" s="81" t="s">
        <v>130</v>
      </c>
      <c r="K52" s="1">
        <f>K51+1</f>
        <v>6</v>
      </c>
      <c r="L52" s="24">
        <v>44.81793</v>
      </c>
      <c r="M52" s="24">
        <v>32.338555</v>
      </c>
      <c r="N52" s="24">
        <v>-60.685517</v>
      </c>
      <c r="O52" s="60">
        <v>0.7299</v>
      </c>
      <c r="P52" s="60">
        <v>0.4799</v>
      </c>
    </row>
    <row r="53" spans="2:16" ht="13.5">
      <c r="B53" s="27" t="s">
        <v>62</v>
      </c>
      <c r="C53" s="24">
        <v>56.494742</v>
      </c>
      <c r="D53" s="24">
        <v>30.05764</v>
      </c>
      <c r="E53" s="24">
        <v>-53.289738</v>
      </c>
      <c r="F53" s="60">
        <v>0.0777</v>
      </c>
      <c r="J53" s="81" t="s">
        <v>137</v>
      </c>
      <c r="K53" s="1">
        <f>K52+1</f>
        <v>7</v>
      </c>
      <c r="L53" s="24">
        <v>54.256645</v>
      </c>
      <c r="M53" s="24">
        <v>37.905607</v>
      </c>
      <c r="N53" s="24">
        <v>-52.541767</v>
      </c>
      <c r="O53" s="60">
        <v>0.6795</v>
      </c>
      <c r="P53" s="60">
        <v>0.4295</v>
      </c>
    </row>
    <row r="54" spans="2:16" ht="13.5">
      <c r="B54" s="27" t="s">
        <v>63</v>
      </c>
      <c r="C54" s="24">
        <v>51.736144</v>
      </c>
      <c r="D54" s="24">
        <v>29.255429</v>
      </c>
      <c r="E54" s="24">
        <v>-57.819059</v>
      </c>
      <c r="F54" s="60">
        <v>0.0194</v>
      </c>
      <c r="J54" s="81" t="s">
        <v>134</v>
      </c>
      <c r="K54" s="1">
        <f>K53+1</f>
        <v>8</v>
      </c>
      <c r="L54" s="24">
        <v>49.426535</v>
      </c>
      <c r="M54" s="24">
        <v>37.846044</v>
      </c>
      <c r="N54" s="24">
        <v>-57.109292</v>
      </c>
      <c r="O54" s="60">
        <v>0.6608</v>
      </c>
      <c r="P54" s="60">
        <v>0.41080000000000005</v>
      </c>
    </row>
    <row r="55" spans="2:16" ht="13.5">
      <c r="B55" s="27" t="s">
        <v>64</v>
      </c>
      <c r="C55" s="24">
        <v>43.963509</v>
      </c>
      <c r="D55" s="24">
        <v>29.3855</v>
      </c>
      <c r="E55" s="24">
        <v>-64.106105</v>
      </c>
      <c r="F55" s="60">
        <v>0.1949</v>
      </c>
      <c r="J55" s="81" t="s">
        <v>138</v>
      </c>
      <c r="K55" s="1">
        <f>K54+1</f>
        <v>9</v>
      </c>
      <c r="L55" s="24">
        <v>54.145756</v>
      </c>
      <c r="M55" s="24">
        <v>44.645425</v>
      </c>
      <c r="N55" s="24">
        <v>-52.716611</v>
      </c>
      <c r="O55" s="60">
        <v>0.6367</v>
      </c>
      <c r="P55" s="60">
        <v>0.38670000000000004</v>
      </c>
    </row>
    <row r="56" spans="2:16" ht="13.5">
      <c r="B56" s="27" t="s">
        <v>65</v>
      </c>
      <c r="C56" s="24">
        <v>44.491231</v>
      </c>
      <c r="D56" s="24">
        <v>20.543161</v>
      </c>
      <c r="E56" s="24">
        <v>-68.329203</v>
      </c>
      <c r="F56" s="60">
        <v>0.0323</v>
      </c>
      <c r="J56" s="81" t="s">
        <v>154</v>
      </c>
      <c r="K56" s="1">
        <f>K55+1</f>
        <v>10</v>
      </c>
      <c r="L56" s="24">
        <v>29.490399</v>
      </c>
      <c r="M56" s="24">
        <v>40.778427</v>
      </c>
      <c r="N56" s="24">
        <v>-39.017188</v>
      </c>
      <c r="O56" s="60">
        <v>0.6357</v>
      </c>
      <c r="P56" s="60">
        <v>0.38570000000000004</v>
      </c>
    </row>
    <row r="57" spans="2:16" ht="13.5">
      <c r="B57" s="27" t="s">
        <v>66</v>
      </c>
      <c r="C57" s="24">
        <v>49.980186</v>
      </c>
      <c r="D57" s="24">
        <v>21.458415</v>
      </c>
      <c r="E57" s="24">
        <v>-63.425224</v>
      </c>
      <c r="F57" s="60">
        <v>0.1423</v>
      </c>
      <c r="J57" s="81" t="s">
        <v>127</v>
      </c>
      <c r="K57" s="1">
        <f>K56+1</f>
        <v>11</v>
      </c>
      <c r="L57" s="24">
        <v>40.509665</v>
      </c>
      <c r="M57" s="24">
        <v>44.117769</v>
      </c>
      <c r="N57" s="24">
        <v>-63.755348</v>
      </c>
      <c r="O57" s="60">
        <v>0.6178</v>
      </c>
      <c r="P57" s="60">
        <v>0.3678</v>
      </c>
    </row>
    <row r="58" spans="2:16" ht="13.5">
      <c r="B58" s="27" t="s">
        <v>67</v>
      </c>
      <c r="C58" s="24">
        <v>54.709275</v>
      </c>
      <c r="D58" s="24">
        <v>20.949211</v>
      </c>
      <c r="E58" s="24">
        <v>-60.265377</v>
      </c>
      <c r="F58" s="60">
        <v>0.0784</v>
      </c>
      <c r="J58" s="81" t="s">
        <v>128</v>
      </c>
      <c r="K58" s="1">
        <f>K57+1</f>
        <v>12</v>
      </c>
      <c r="L58" s="24">
        <v>40.906114</v>
      </c>
      <c r="M58" s="24">
        <v>38.115889</v>
      </c>
      <c r="N58" s="24">
        <v>-63.52285</v>
      </c>
      <c r="O58" s="60">
        <v>0.6015</v>
      </c>
      <c r="P58" s="60">
        <v>0.35150000000000003</v>
      </c>
    </row>
    <row r="59" spans="2:16" ht="13.5">
      <c r="B59" s="27" t="s">
        <v>68</v>
      </c>
      <c r="C59" s="24">
        <v>60.322922</v>
      </c>
      <c r="D59" s="24">
        <v>20.309989</v>
      </c>
      <c r="E59" s="24">
        <v>-56.457164</v>
      </c>
      <c r="F59" s="60">
        <v>-0.0298</v>
      </c>
      <c r="J59" s="81" t="s">
        <v>131</v>
      </c>
      <c r="K59" s="1">
        <f>K58+1</f>
        <v>13</v>
      </c>
      <c r="L59" s="24">
        <v>44.9235</v>
      </c>
      <c r="M59" s="24">
        <v>37.901339</v>
      </c>
      <c r="N59" s="24">
        <v>-60.771069</v>
      </c>
      <c r="O59" s="60">
        <v>0.5985</v>
      </c>
      <c r="P59" s="60">
        <v>0.34850000000000003</v>
      </c>
    </row>
    <row r="60" spans="2:16" ht="13.5">
      <c r="B60" s="27" t="s">
        <v>69</v>
      </c>
      <c r="C60" s="24">
        <v>63.568914</v>
      </c>
      <c r="D60" s="24">
        <v>15.005739</v>
      </c>
      <c r="E60" s="24">
        <v>-57.966753</v>
      </c>
      <c r="F60" s="60">
        <v>0.0933</v>
      </c>
      <c r="J60" s="81" t="s">
        <v>132</v>
      </c>
      <c r="K60" s="1">
        <f>K59+1</f>
        <v>14</v>
      </c>
      <c r="L60" s="24">
        <v>45.141308</v>
      </c>
      <c r="M60" s="24">
        <v>44.573228</v>
      </c>
      <c r="N60" s="24">
        <v>-60.648239</v>
      </c>
      <c r="O60" s="60">
        <v>0.5681</v>
      </c>
      <c r="P60" s="60">
        <v>0.31810000000000005</v>
      </c>
    </row>
    <row r="61" spans="2:16" ht="13.5">
      <c r="B61" s="27" t="s">
        <v>70</v>
      </c>
      <c r="C61" s="24">
        <v>56.573538</v>
      </c>
      <c r="D61" s="24">
        <v>14.046822</v>
      </c>
      <c r="E61" s="24">
        <v>-63.941118</v>
      </c>
      <c r="F61" s="60">
        <v>0.1065</v>
      </c>
      <c r="J61" s="81" t="s">
        <v>109</v>
      </c>
      <c r="K61" s="1">
        <f>K60+1</f>
        <v>15</v>
      </c>
      <c r="L61" s="24">
        <v>54.485501</v>
      </c>
      <c r="M61" s="24">
        <v>-37.387869</v>
      </c>
      <c r="N61" s="24">
        <v>-52.501728</v>
      </c>
      <c r="O61" s="60">
        <v>0.5432</v>
      </c>
      <c r="P61" s="60">
        <v>0.2932</v>
      </c>
    </row>
    <row r="62" spans="2:16" ht="13.5">
      <c r="B62" s="27" t="s">
        <v>71</v>
      </c>
      <c r="C62" s="24">
        <v>48.156468</v>
      </c>
      <c r="D62" s="24">
        <v>14.110716</v>
      </c>
      <c r="E62" s="24">
        <v>-70.458466</v>
      </c>
      <c r="F62" s="60">
        <v>0.1062</v>
      </c>
      <c r="J62" s="81" t="s">
        <v>100</v>
      </c>
      <c r="K62" s="1">
        <f>K61+1</f>
        <v>16</v>
      </c>
      <c r="L62" s="24">
        <v>56.257604</v>
      </c>
      <c r="M62" s="24">
        <v>-45.811777</v>
      </c>
      <c r="N62" s="24">
        <v>-50.660957</v>
      </c>
      <c r="O62" s="60">
        <v>0.5079</v>
      </c>
      <c r="P62" s="60">
        <v>0.2579</v>
      </c>
    </row>
    <row r="63" spans="2:16" ht="13.5">
      <c r="B63" s="27" t="s">
        <v>72</v>
      </c>
      <c r="C63" s="24">
        <v>55.547422</v>
      </c>
      <c r="D63" s="24">
        <v>1.646251</v>
      </c>
      <c r="E63" s="24">
        <v>-68.378489</v>
      </c>
      <c r="F63" s="60">
        <v>0.1915</v>
      </c>
      <c r="J63" s="81" t="s">
        <v>110</v>
      </c>
      <c r="K63" s="1">
        <f>K62+1</f>
        <v>17</v>
      </c>
      <c r="L63" s="24">
        <v>49.741999</v>
      </c>
      <c r="M63" s="24">
        <v>-36.746574</v>
      </c>
      <c r="N63" s="24">
        <v>-57.094431</v>
      </c>
      <c r="O63" s="60">
        <v>0.4659</v>
      </c>
      <c r="P63" s="60">
        <v>0.21589999999999998</v>
      </c>
    </row>
    <row r="64" spans="2:16" ht="13.5">
      <c r="B64" s="27" t="s">
        <v>73</v>
      </c>
      <c r="C64" s="24">
        <v>60.66847</v>
      </c>
      <c r="D64" s="24">
        <v>1.419655</v>
      </c>
      <c r="E64" s="24">
        <v>-64.406478</v>
      </c>
      <c r="F64" s="60">
        <v>0.0052</v>
      </c>
      <c r="J64" s="81" t="s">
        <v>107</v>
      </c>
      <c r="K64" s="1">
        <f>K63+1</f>
        <v>18</v>
      </c>
      <c r="L64" s="24">
        <v>53.930392</v>
      </c>
      <c r="M64" s="24">
        <v>-41.791189</v>
      </c>
      <c r="N64" s="24">
        <v>-53.183189</v>
      </c>
      <c r="O64" s="60">
        <v>0.4627</v>
      </c>
      <c r="P64" s="60">
        <v>0.2127</v>
      </c>
    </row>
    <row r="65" spans="2:16" ht="13.5">
      <c r="B65" s="27" t="s">
        <v>74</v>
      </c>
      <c r="C65" s="24">
        <v>65.669213</v>
      </c>
      <c r="D65" s="24">
        <v>1.380647</v>
      </c>
      <c r="E65" s="24">
        <v>-60.828949</v>
      </c>
      <c r="F65" s="60">
        <v>0.0948</v>
      </c>
      <c r="J65" s="81" t="s">
        <v>88</v>
      </c>
      <c r="K65" s="1">
        <f>K64+1</f>
        <v>19</v>
      </c>
      <c r="L65" s="24">
        <v>42.931191</v>
      </c>
      <c r="M65" s="24">
        <v>-27.603478</v>
      </c>
      <c r="N65" s="24">
        <v>-65.103731</v>
      </c>
      <c r="O65" s="60">
        <v>0.451</v>
      </c>
      <c r="P65" s="60">
        <v>0.201</v>
      </c>
    </row>
    <row r="66" spans="2:16" ht="13.5">
      <c r="B66" s="27" t="s">
        <v>75</v>
      </c>
      <c r="C66" s="24">
        <v>65.916607</v>
      </c>
      <c r="D66" s="24">
        <v>-7.039327</v>
      </c>
      <c r="E66" s="24">
        <v>-61.248773</v>
      </c>
      <c r="F66" s="60">
        <v>0.1903</v>
      </c>
      <c r="J66" s="81" t="s">
        <v>108</v>
      </c>
      <c r="K66" s="1">
        <f>K65+1</f>
        <v>20</v>
      </c>
      <c r="L66" s="24">
        <v>56.38854</v>
      </c>
      <c r="M66" s="24">
        <v>-41.913393</v>
      </c>
      <c r="N66" s="24">
        <v>-50.604537</v>
      </c>
      <c r="O66" s="60">
        <v>0.4486</v>
      </c>
      <c r="P66" s="60">
        <v>0.1986</v>
      </c>
    </row>
    <row r="67" spans="2:16" ht="13.5">
      <c r="B67" s="27" t="s">
        <v>76</v>
      </c>
      <c r="C67" s="24">
        <v>62.187064</v>
      </c>
      <c r="D67" s="24">
        <v>-7.058988</v>
      </c>
      <c r="E67" s="24">
        <v>-63.781573</v>
      </c>
      <c r="F67" s="60">
        <v>0.1529</v>
      </c>
      <c r="J67" s="81" t="s">
        <v>153</v>
      </c>
      <c r="K67" s="1">
        <f>K66+1</f>
        <v>21</v>
      </c>
      <c r="L67" s="24">
        <v>31.893275</v>
      </c>
      <c r="M67" s="24">
        <v>41.239325</v>
      </c>
      <c r="N67" s="24">
        <v>-37.788716</v>
      </c>
      <c r="O67" s="60">
        <v>0.4385</v>
      </c>
      <c r="P67" s="60">
        <v>0.1885</v>
      </c>
    </row>
    <row r="68" spans="2:16" ht="13.5">
      <c r="B68" s="27" t="s">
        <v>77</v>
      </c>
      <c r="C68" s="24">
        <v>57.641788</v>
      </c>
      <c r="D68" s="24">
        <v>-7.082925</v>
      </c>
      <c r="E68" s="24">
        <v>-66.902521</v>
      </c>
      <c r="F68" s="60">
        <v>0.1509</v>
      </c>
      <c r="J68" s="81" t="s">
        <v>101</v>
      </c>
      <c r="K68" s="1">
        <f>K67+1</f>
        <v>22</v>
      </c>
      <c r="L68" s="24">
        <v>50.823831</v>
      </c>
      <c r="M68" s="24">
        <v>-45.586027</v>
      </c>
      <c r="N68" s="24">
        <v>-56.202945</v>
      </c>
      <c r="O68" s="60">
        <v>0.4184</v>
      </c>
      <c r="P68" s="60">
        <v>0.1684</v>
      </c>
    </row>
    <row r="69" spans="2:16" ht="13.5">
      <c r="B69" s="27" t="s">
        <v>78</v>
      </c>
      <c r="C69" s="24">
        <v>51.961099</v>
      </c>
      <c r="D69" s="24">
        <v>-5.906887</v>
      </c>
      <c r="E69" s="24">
        <v>-71.009737</v>
      </c>
      <c r="F69" s="60">
        <v>0.2251</v>
      </c>
      <c r="J69" s="81" t="s">
        <v>111</v>
      </c>
      <c r="K69" s="1">
        <f>K68+1</f>
        <v>23</v>
      </c>
      <c r="L69" s="24">
        <v>44.374908</v>
      </c>
      <c r="M69" s="24">
        <v>-35.708985</v>
      </c>
      <c r="N69" s="24">
        <v>-61.406074</v>
      </c>
      <c r="O69" s="60">
        <v>0.407</v>
      </c>
      <c r="P69" s="60">
        <v>0.15699999999999997</v>
      </c>
    </row>
    <row r="70" spans="2:16" ht="13.5">
      <c r="B70" s="27" t="s">
        <v>79</v>
      </c>
      <c r="C70" s="24">
        <v>47.369068</v>
      </c>
      <c r="D70" s="24">
        <v>-6.051245</v>
      </c>
      <c r="E70" s="24">
        <v>-74.063171</v>
      </c>
      <c r="F70" s="60">
        <v>0.1646</v>
      </c>
      <c r="J70" s="81" t="s">
        <v>87</v>
      </c>
      <c r="K70" s="1">
        <f>K69+1</f>
        <v>24</v>
      </c>
      <c r="L70" s="24">
        <v>43.728977</v>
      </c>
      <c r="M70" s="24">
        <v>-24.015187</v>
      </c>
      <c r="N70" s="24">
        <v>-66.484494</v>
      </c>
      <c r="O70" s="60">
        <v>0.3859</v>
      </c>
      <c r="P70" s="60">
        <v>0.13590000000000002</v>
      </c>
    </row>
    <row r="71" spans="2:16" ht="13.5">
      <c r="B71" s="27" t="s">
        <v>80</v>
      </c>
      <c r="C71" s="24">
        <v>45.926225</v>
      </c>
      <c r="D71" s="24">
        <v>-16.149044</v>
      </c>
      <c r="E71" s="24">
        <v>-71.56168</v>
      </c>
      <c r="F71" s="60">
        <v>0.1248</v>
      </c>
      <c r="J71" s="81" t="s">
        <v>104</v>
      </c>
      <c r="K71" s="1">
        <f>K70+1</f>
        <v>25</v>
      </c>
      <c r="L71" s="24">
        <v>40.783608</v>
      </c>
      <c r="M71" s="24">
        <v>-40.96622</v>
      </c>
      <c r="N71" s="24">
        <v>-63.896551</v>
      </c>
      <c r="O71" s="60">
        <v>0.3521</v>
      </c>
      <c r="P71" s="60">
        <v>0.10210000000000002</v>
      </c>
    </row>
    <row r="72" spans="2:16" ht="13.5">
      <c r="B72" s="27" t="s">
        <v>81</v>
      </c>
      <c r="C72" s="24">
        <v>51.125954</v>
      </c>
      <c r="D72" s="24">
        <v>-17.565722</v>
      </c>
      <c r="E72" s="24">
        <v>-67.441291</v>
      </c>
      <c r="F72" s="60">
        <v>0.078</v>
      </c>
      <c r="J72" s="81" t="s">
        <v>86</v>
      </c>
      <c r="K72" s="1">
        <f>K71+1</f>
        <v>26</v>
      </c>
      <c r="L72" s="24">
        <v>47.453415</v>
      </c>
      <c r="M72" s="24">
        <v>-23.898919</v>
      </c>
      <c r="N72" s="24">
        <v>-64.582175</v>
      </c>
      <c r="O72" s="60">
        <v>0.352</v>
      </c>
      <c r="P72" s="60">
        <v>0.10199999999999998</v>
      </c>
    </row>
    <row r="73" spans="2:16" ht="13.5">
      <c r="B73" s="27" t="s">
        <v>82</v>
      </c>
      <c r="C73" s="24">
        <v>56.177215</v>
      </c>
      <c r="D73" s="24">
        <v>-18.475613</v>
      </c>
      <c r="E73" s="24">
        <v>-63.866429</v>
      </c>
      <c r="F73" s="60">
        <v>0.1384</v>
      </c>
      <c r="J73" s="81" t="s">
        <v>106</v>
      </c>
      <c r="K73" s="1">
        <f>K72+1</f>
        <v>27</v>
      </c>
      <c r="L73" s="24">
        <v>50.012789</v>
      </c>
      <c r="M73" s="24">
        <v>-41.483626</v>
      </c>
      <c r="N73" s="24">
        <v>-57.013746</v>
      </c>
      <c r="O73" s="60">
        <v>0.3491</v>
      </c>
      <c r="P73" s="60">
        <v>0.09910000000000002</v>
      </c>
    </row>
    <row r="74" spans="2:16" ht="13.5">
      <c r="B74" s="27" t="s">
        <v>83</v>
      </c>
      <c r="C74" s="24">
        <v>60.82148</v>
      </c>
      <c r="D74" s="24">
        <v>-20.091093</v>
      </c>
      <c r="E74" s="24">
        <v>-59.978745</v>
      </c>
      <c r="F74" s="60">
        <v>0.1433</v>
      </c>
      <c r="J74" s="81" t="s">
        <v>84</v>
      </c>
      <c r="K74" s="1">
        <f>K73+1</f>
        <v>28</v>
      </c>
      <c r="L74" s="24">
        <v>57.920078</v>
      </c>
      <c r="M74" s="24">
        <v>-24.142904</v>
      </c>
      <c r="N74" s="24">
        <v>-58.633484</v>
      </c>
      <c r="O74" s="60">
        <v>0.3447</v>
      </c>
      <c r="P74" s="60">
        <v>0.0947</v>
      </c>
    </row>
    <row r="75" spans="2:16" ht="13.5">
      <c r="B75" s="27" t="s">
        <v>84</v>
      </c>
      <c r="C75" s="24">
        <v>57.920078</v>
      </c>
      <c r="D75" s="24">
        <v>-24.142904</v>
      </c>
      <c r="E75" s="24">
        <v>-58.633484</v>
      </c>
      <c r="F75" s="60">
        <v>0.3447</v>
      </c>
      <c r="G75" s="60">
        <v>0.0947</v>
      </c>
      <c r="J75" s="81" t="s">
        <v>89</v>
      </c>
      <c r="K75" s="1">
        <f>K74+1</f>
        <v>29</v>
      </c>
      <c r="L75" s="24">
        <v>46.710234</v>
      </c>
      <c r="M75" s="24">
        <v>-28.510777</v>
      </c>
      <c r="N75" s="24">
        <v>-62.318351</v>
      </c>
      <c r="O75" s="60">
        <v>0.333</v>
      </c>
      <c r="P75" s="60">
        <v>0.08300000000000002</v>
      </c>
    </row>
    <row r="76" spans="2:16" ht="13.5">
      <c r="B76" s="27" t="s">
        <v>85</v>
      </c>
      <c r="C76" s="24">
        <v>52.126816</v>
      </c>
      <c r="D76" s="24">
        <v>-23.948547</v>
      </c>
      <c r="E76" s="24">
        <v>-61.881512</v>
      </c>
      <c r="F76" s="60">
        <v>0.2667</v>
      </c>
      <c r="G76" s="60">
        <v>0.016699999999999993</v>
      </c>
      <c r="J76" s="81" t="s">
        <v>105</v>
      </c>
      <c r="K76" s="1">
        <f>K75+1</f>
        <v>30</v>
      </c>
      <c r="L76" s="24">
        <v>45.202079</v>
      </c>
      <c r="M76" s="24">
        <v>-41.846786</v>
      </c>
      <c r="N76" s="24">
        <v>-60.903156</v>
      </c>
      <c r="O76" s="60">
        <v>0.327</v>
      </c>
      <c r="P76" s="60">
        <v>0.07700000000000001</v>
      </c>
    </row>
    <row r="77" spans="2:16" ht="13.5">
      <c r="B77" s="27" t="s">
        <v>86</v>
      </c>
      <c r="C77" s="24">
        <v>47.453415</v>
      </c>
      <c r="D77" s="24">
        <v>-23.898919</v>
      </c>
      <c r="E77" s="24">
        <v>-64.582175</v>
      </c>
      <c r="F77" s="60">
        <v>0.352</v>
      </c>
      <c r="G77" s="60">
        <v>0.10199999999999998</v>
      </c>
      <c r="J77" s="81" t="s">
        <v>96</v>
      </c>
      <c r="K77" s="1">
        <f>K76+1</f>
        <v>31</v>
      </c>
      <c r="L77" s="24">
        <v>42.708127</v>
      </c>
      <c r="M77" s="24">
        <v>-42.85014</v>
      </c>
      <c r="N77" s="24">
        <v>-65.077178</v>
      </c>
      <c r="O77" s="60">
        <v>0.3067</v>
      </c>
      <c r="P77" s="60">
        <v>0.05669999999999997</v>
      </c>
    </row>
    <row r="78" spans="2:16" ht="13.5">
      <c r="B78" s="27" t="s">
        <v>87</v>
      </c>
      <c r="C78" s="24">
        <v>43.728977</v>
      </c>
      <c r="D78" s="24">
        <v>-24.015187</v>
      </c>
      <c r="E78" s="24">
        <v>-66.484494</v>
      </c>
      <c r="F78" s="60">
        <v>0.3859</v>
      </c>
      <c r="G78" s="60">
        <v>0.13590000000000002</v>
      </c>
      <c r="J78" s="81" t="s">
        <v>103</v>
      </c>
      <c r="L78" s="24">
        <v>41.182093</v>
      </c>
      <c r="M78" s="24">
        <v>-46.052631</v>
      </c>
      <c r="N78" s="24">
        <v>-63.717271</v>
      </c>
      <c r="O78" s="60">
        <v>0.289</v>
      </c>
      <c r="P78" s="60">
        <v>0.03899999999999998</v>
      </c>
    </row>
    <row r="79" spans="2:16" ht="13.5">
      <c r="B79" s="27" t="s">
        <v>88</v>
      </c>
      <c r="C79" s="24">
        <v>42.931191</v>
      </c>
      <c r="D79" s="24">
        <v>-27.603478</v>
      </c>
      <c r="E79" s="24">
        <v>-65.103731</v>
      </c>
      <c r="F79" s="60">
        <v>0.451</v>
      </c>
      <c r="G79" s="60">
        <v>0.201</v>
      </c>
      <c r="J79" s="81" t="s">
        <v>95</v>
      </c>
      <c r="L79" s="24">
        <v>42.670917</v>
      </c>
      <c r="M79" s="24">
        <v>-37.008347</v>
      </c>
      <c r="N79" s="24">
        <v>-65.07377</v>
      </c>
      <c r="O79" s="60">
        <v>0.2835</v>
      </c>
      <c r="P79" s="60">
        <v>0.033499999999999974</v>
      </c>
    </row>
    <row r="80" spans="2:16" ht="13.5">
      <c r="B80" s="27" t="s">
        <v>89</v>
      </c>
      <c r="C80" s="24">
        <v>46.710234</v>
      </c>
      <c r="D80" s="24">
        <v>-28.510777</v>
      </c>
      <c r="E80" s="24">
        <v>-62.318351</v>
      </c>
      <c r="F80" s="60">
        <v>0.333</v>
      </c>
      <c r="G80" s="60">
        <v>0.08300000000000002</v>
      </c>
      <c r="J80" s="81" t="s">
        <v>85</v>
      </c>
      <c r="L80" s="24">
        <v>52.126816</v>
      </c>
      <c r="M80" s="24">
        <v>-23.948547</v>
      </c>
      <c r="N80" s="24">
        <v>-61.881512</v>
      </c>
      <c r="O80" s="60">
        <v>0.2667</v>
      </c>
      <c r="P80" s="60">
        <v>0.016699999999999993</v>
      </c>
    </row>
    <row r="81" spans="2:16" ht="13.5">
      <c r="B81" s="27" t="s">
        <v>90</v>
      </c>
      <c r="C81" s="24">
        <v>51.073934</v>
      </c>
      <c r="D81" s="24">
        <v>-29.209213</v>
      </c>
      <c r="E81" s="24">
        <v>-58.505764</v>
      </c>
      <c r="F81" s="60">
        <v>0.098</v>
      </c>
      <c r="J81" s="81" t="s">
        <v>102</v>
      </c>
      <c r="L81" s="24">
        <v>46.839053</v>
      </c>
      <c r="M81" s="24">
        <v>-46.075466</v>
      </c>
      <c r="N81" s="24">
        <v>-59.75434</v>
      </c>
      <c r="O81" s="60">
        <v>0.2536</v>
      </c>
      <c r="P81" s="60">
        <v>0.003599999999999992</v>
      </c>
    </row>
    <row r="82" spans="2:16" ht="13.5">
      <c r="B82" s="27" t="s">
        <v>91</v>
      </c>
      <c r="C82" s="24">
        <v>56.115157</v>
      </c>
      <c r="D82" s="24">
        <v>-30.873653</v>
      </c>
      <c r="E82" s="24">
        <v>-53.815761</v>
      </c>
      <c r="F82" s="60">
        <v>0.1668</v>
      </c>
      <c r="J82" s="81" t="s">
        <v>78</v>
      </c>
      <c r="L82" s="24">
        <v>51.961099</v>
      </c>
      <c r="M82" s="24">
        <v>-5.906887</v>
      </c>
      <c r="N82" s="24">
        <v>-71.009737</v>
      </c>
      <c r="O82" s="60">
        <v>0.2251</v>
      </c>
      <c r="P82" s="60"/>
    </row>
    <row r="83" spans="2:16" ht="13.5">
      <c r="B83" s="27" t="s">
        <v>92</v>
      </c>
      <c r="C83" s="24">
        <v>57.232237</v>
      </c>
      <c r="D83" s="24">
        <v>-36.756195</v>
      </c>
      <c r="E83" s="24">
        <v>-52.526813</v>
      </c>
      <c r="F83" s="60">
        <v>0.0952</v>
      </c>
      <c r="J83" s="81" t="s">
        <v>94</v>
      </c>
      <c r="L83" s="24">
        <v>48.81764</v>
      </c>
      <c r="M83" s="24">
        <v>-36.860716</v>
      </c>
      <c r="N83" s="24">
        <v>-60.530754</v>
      </c>
      <c r="O83" s="60">
        <v>0.2074</v>
      </c>
      <c r="P83" s="60"/>
    </row>
    <row r="84" spans="2:16" ht="13.5">
      <c r="B84" s="27" t="s">
        <v>93</v>
      </c>
      <c r="C84" s="24">
        <v>53.519386</v>
      </c>
      <c r="D84" s="24">
        <v>-36.792464</v>
      </c>
      <c r="E84" s="24">
        <v>-56.355654</v>
      </c>
      <c r="F84" s="60">
        <v>0.1458</v>
      </c>
      <c r="J84" s="81" t="s">
        <v>97</v>
      </c>
      <c r="L84" s="24">
        <v>47.204819</v>
      </c>
      <c r="M84" s="24">
        <v>-43.258141</v>
      </c>
      <c r="N84" s="24">
        <v>-61.787454</v>
      </c>
      <c r="O84" s="60">
        <v>0.206</v>
      </c>
      <c r="P84" s="60"/>
    </row>
    <row r="85" spans="2:16" ht="13.5">
      <c r="B85" s="27" t="s">
        <v>94</v>
      </c>
      <c r="C85" s="24">
        <v>48.81764</v>
      </c>
      <c r="D85" s="24">
        <v>-36.860716</v>
      </c>
      <c r="E85" s="24">
        <v>-60.530754</v>
      </c>
      <c r="F85" s="60">
        <v>0.2074</v>
      </c>
      <c r="J85" s="81" t="s">
        <v>64</v>
      </c>
      <c r="L85" s="24">
        <v>43.963509</v>
      </c>
      <c r="M85" s="24">
        <v>29.3855</v>
      </c>
      <c r="N85" s="24">
        <v>-64.106105</v>
      </c>
      <c r="O85" s="60">
        <v>0.1949</v>
      </c>
      <c r="P85" s="60"/>
    </row>
    <row r="86" spans="2:16" ht="13.5">
      <c r="B86" s="27" t="s">
        <v>95</v>
      </c>
      <c r="C86" s="24">
        <v>42.670917</v>
      </c>
      <c r="D86" s="24">
        <v>-37.008347</v>
      </c>
      <c r="E86" s="24">
        <v>-65.07377</v>
      </c>
      <c r="F86" s="60">
        <v>0.2835</v>
      </c>
      <c r="G86" s="60">
        <v>0.033499999999999974</v>
      </c>
      <c r="J86" s="81" t="s">
        <v>72</v>
      </c>
      <c r="L86" s="24">
        <v>55.547422</v>
      </c>
      <c r="M86" s="24">
        <v>1.646251</v>
      </c>
      <c r="N86" s="24">
        <v>-68.378489</v>
      </c>
      <c r="O86" s="60">
        <v>0.1915</v>
      </c>
      <c r="P86" s="60"/>
    </row>
    <row r="87" spans="2:16" ht="13.5">
      <c r="B87" s="27" t="s">
        <v>96</v>
      </c>
      <c r="C87" s="24">
        <v>42.708127</v>
      </c>
      <c r="D87" s="24">
        <v>-42.85014</v>
      </c>
      <c r="E87" s="24">
        <v>-65.077178</v>
      </c>
      <c r="F87" s="60">
        <v>0.3067</v>
      </c>
      <c r="G87" s="60">
        <v>0.05669999999999997</v>
      </c>
      <c r="J87" s="81" t="s">
        <v>75</v>
      </c>
      <c r="L87" s="24">
        <v>65.916607</v>
      </c>
      <c r="M87" s="24">
        <v>-7.039327</v>
      </c>
      <c r="N87" s="24">
        <v>-61.248773</v>
      </c>
      <c r="O87" s="60">
        <v>0.1903</v>
      </c>
      <c r="P87" s="60"/>
    </row>
    <row r="88" spans="2:16" ht="13.5">
      <c r="B88" s="27" t="s">
        <v>97</v>
      </c>
      <c r="C88" s="24">
        <v>47.204819</v>
      </c>
      <c r="D88" s="24">
        <v>-43.258141</v>
      </c>
      <c r="E88" s="24">
        <v>-61.787454</v>
      </c>
      <c r="F88" s="60">
        <v>0.206</v>
      </c>
      <c r="J88" s="81" t="s">
        <v>98</v>
      </c>
      <c r="L88" s="24">
        <v>50.840612</v>
      </c>
      <c r="M88" s="24">
        <v>-43.477574</v>
      </c>
      <c r="N88" s="24">
        <v>-58.809275</v>
      </c>
      <c r="O88" s="60">
        <v>0.1752</v>
      </c>
      <c r="P88" s="60"/>
    </row>
    <row r="89" spans="2:16" ht="13.5">
      <c r="B89" s="27" t="s">
        <v>98</v>
      </c>
      <c r="C89" s="24">
        <v>50.840612</v>
      </c>
      <c r="D89" s="24">
        <v>-43.477574</v>
      </c>
      <c r="E89" s="24">
        <v>-58.809275</v>
      </c>
      <c r="F89" s="60">
        <v>0.1752</v>
      </c>
      <c r="J89" s="81" t="s">
        <v>91</v>
      </c>
      <c r="L89" s="24">
        <v>56.115157</v>
      </c>
      <c r="M89" s="24">
        <v>-30.873653</v>
      </c>
      <c r="N89" s="24">
        <v>-53.815761</v>
      </c>
      <c r="O89" s="60">
        <v>0.1668</v>
      </c>
      <c r="P89" s="60"/>
    </row>
    <row r="90" spans="2:16" ht="13.5">
      <c r="B90" s="27" t="s">
        <v>99</v>
      </c>
      <c r="C90" s="24">
        <v>56.388344</v>
      </c>
      <c r="D90" s="24">
        <v>-43.948909</v>
      </c>
      <c r="E90" s="24">
        <v>-53.478961</v>
      </c>
      <c r="F90" s="60">
        <v>0.1309</v>
      </c>
      <c r="J90" s="81" t="s">
        <v>79</v>
      </c>
      <c r="L90" s="24">
        <v>47.369068</v>
      </c>
      <c r="M90" s="24">
        <v>-6.051245</v>
      </c>
      <c r="N90" s="24">
        <v>-74.063171</v>
      </c>
      <c r="O90" s="60">
        <v>0.1646</v>
      </c>
      <c r="P90" s="60"/>
    </row>
    <row r="91" spans="2:16" ht="13.5">
      <c r="B91" s="27" t="s">
        <v>100</v>
      </c>
      <c r="C91" s="24">
        <v>56.257604</v>
      </c>
      <c r="D91" s="24">
        <v>-45.811777</v>
      </c>
      <c r="E91" s="24">
        <v>-50.660957</v>
      </c>
      <c r="F91" s="60">
        <v>0.5079</v>
      </c>
      <c r="G91" s="60">
        <v>0.2579</v>
      </c>
      <c r="J91" s="81" t="s">
        <v>76</v>
      </c>
      <c r="L91" s="24">
        <v>62.187064</v>
      </c>
      <c r="M91" s="24">
        <v>-7.058988</v>
      </c>
      <c r="N91" s="24">
        <v>-63.781573</v>
      </c>
      <c r="O91" s="60">
        <v>0.1529</v>
      </c>
      <c r="P91" s="60"/>
    </row>
    <row r="92" spans="2:16" ht="13.5">
      <c r="B92" s="27" t="s">
        <v>101</v>
      </c>
      <c r="C92" s="24">
        <v>50.823831</v>
      </c>
      <c r="D92" s="24">
        <v>-45.586027</v>
      </c>
      <c r="E92" s="24">
        <v>-56.202945</v>
      </c>
      <c r="F92" s="60">
        <v>0.4184</v>
      </c>
      <c r="G92" s="60">
        <v>0.1684</v>
      </c>
      <c r="J92" s="81" t="s">
        <v>77</v>
      </c>
      <c r="L92" s="24">
        <v>57.641788</v>
      </c>
      <c r="M92" s="24">
        <v>-7.082925</v>
      </c>
      <c r="N92" s="24">
        <v>-66.902521</v>
      </c>
      <c r="O92" s="60">
        <v>0.1509</v>
      </c>
      <c r="P92" s="60"/>
    </row>
    <row r="93" spans="2:16" ht="13.5">
      <c r="B93" s="27" t="s">
        <v>102</v>
      </c>
      <c r="C93" s="24">
        <v>46.839053</v>
      </c>
      <c r="D93" s="24">
        <v>-46.075466</v>
      </c>
      <c r="E93" s="24">
        <v>-59.75434</v>
      </c>
      <c r="F93" s="60">
        <v>0.2536</v>
      </c>
      <c r="G93" s="60">
        <v>0.003599999999999992</v>
      </c>
      <c r="J93" s="81" t="s">
        <v>93</v>
      </c>
      <c r="L93" s="24">
        <v>53.519386</v>
      </c>
      <c r="M93" s="24">
        <v>-36.792464</v>
      </c>
      <c r="N93" s="24">
        <v>-56.355654</v>
      </c>
      <c r="O93" s="60">
        <v>0.1458</v>
      </c>
      <c r="P93" s="60"/>
    </row>
    <row r="94" spans="2:16" ht="13.5">
      <c r="B94" s="27" t="s">
        <v>103</v>
      </c>
      <c r="C94" s="24">
        <v>41.182093</v>
      </c>
      <c r="D94" s="24">
        <v>-46.052631</v>
      </c>
      <c r="E94" s="24">
        <v>-63.717271</v>
      </c>
      <c r="F94" s="60">
        <v>0.289</v>
      </c>
      <c r="G94" s="60">
        <v>0.03899999999999998</v>
      </c>
      <c r="J94" s="81" t="s">
        <v>83</v>
      </c>
      <c r="L94" s="24">
        <v>60.82148</v>
      </c>
      <c r="M94" s="24">
        <v>-20.091093</v>
      </c>
      <c r="N94" s="24">
        <v>-59.978745</v>
      </c>
      <c r="O94" s="60">
        <v>0.1433</v>
      </c>
      <c r="P94" s="60"/>
    </row>
    <row r="95" spans="2:16" ht="13.5">
      <c r="B95" s="27" t="s">
        <v>104</v>
      </c>
      <c r="C95" s="24">
        <v>40.783608</v>
      </c>
      <c r="D95" s="24">
        <v>-40.96622</v>
      </c>
      <c r="E95" s="24">
        <v>-63.896551</v>
      </c>
      <c r="F95" s="60">
        <v>0.3521</v>
      </c>
      <c r="G95" s="60">
        <v>0.10210000000000002</v>
      </c>
      <c r="J95" s="81" t="s">
        <v>66</v>
      </c>
      <c r="L95" s="24">
        <v>49.980186</v>
      </c>
      <c r="M95" s="24">
        <v>21.458415</v>
      </c>
      <c r="N95" s="24">
        <v>-63.425224</v>
      </c>
      <c r="O95" s="60">
        <v>0.1423</v>
      </c>
      <c r="P95" s="60"/>
    </row>
    <row r="96" spans="2:16" ht="13.5">
      <c r="B96" s="27" t="s">
        <v>105</v>
      </c>
      <c r="C96" s="24">
        <v>45.202079</v>
      </c>
      <c r="D96" s="24">
        <v>-41.846786</v>
      </c>
      <c r="E96" s="24">
        <v>-60.903156</v>
      </c>
      <c r="F96" s="60">
        <v>0.327</v>
      </c>
      <c r="G96" s="60">
        <v>0.07700000000000001</v>
      </c>
      <c r="J96" s="81" t="s">
        <v>82</v>
      </c>
      <c r="L96" s="24">
        <v>56.177215</v>
      </c>
      <c r="M96" s="24">
        <v>-18.475613</v>
      </c>
      <c r="N96" s="24">
        <v>-63.866429</v>
      </c>
      <c r="O96" s="60">
        <v>0.1384</v>
      </c>
      <c r="P96" s="60"/>
    </row>
    <row r="97" spans="2:16" ht="13.5">
      <c r="B97" s="27" t="s">
        <v>106</v>
      </c>
      <c r="C97" s="24">
        <v>50.012789</v>
      </c>
      <c r="D97" s="24">
        <v>-41.483626</v>
      </c>
      <c r="E97" s="24">
        <v>-57.013746</v>
      </c>
      <c r="F97" s="60">
        <v>0.3491</v>
      </c>
      <c r="G97" s="60">
        <v>0.09910000000000002</v>
      </c>
      <c r="J97" s="81" t="s">
        <v>124</v>
      </c>
      <c r="L97" s="24">
        <v>28.945435</v>
      </c>
      <c r="M97" s="24">
        <v>-38.326642</v>
      </c>
      <c r="N97" s="24">
        <v>-41.616956</v>
      </c>
      <c r="O97" s="60">
        <v>0.1345</v>
      </c>
      <c r="P97" s="60"/>
    </row>
    <row r="98" spans="2:16" ht="13.5">
      <c r="B98" s="27" t="s">
        <v>107</v>
      </c>
      <c r="C98" s="24">
        <v>53.930392</v>
      </c>
      <c r="D98" s="24">
        <v>-41.791189</v>
      </c>
      <c r="E98" s="24">
        <v>-53.183189</v>
      </c>
      <c r="F98" s="60">
        <v>0.4627</v>
      </c>
      <c r="G98" s="60">
        <v>0.2127</v>
      </c>
      <c r="J98" s="81" t="s">
        <v>99</v>
      </c>
      <c r="L98" s="24">
        <v>56.388344</v>
      </c>
      <c r="M98" s="24">
        <v>-43.948909</v>
      </c>
      <c r="N98" s="24">
        <v>-53.478961</v>
      </c>
      <c r="O98" s="60">
        <v>0.1309</v>
      </c>
      <c r="P98" s="60"/>
    </row>
    <row r="99" spans="2:16" ht="13.5">
      <c r="B99" s="27" t="s">
        <v>108</v>
      </c>
      <c r="C99" s="24">
        <v>56.38854</v>
      </c>
      <c r="D99" s="24">
        <v>-41.913393</v>
      </c>
      <c r="E99" s="24">
        <v>-50.604537</v>
      </c>
      <c r="F99" s="60">
        <v>0.4486</v>
      </c>
      <c r="G99" s="60">
        <v>0.1986</v>
      </c>
      <c r="J99" s="81" t="s">
        <v>80</v>
      </c>
      <c r="L99" s="24">
        <v>45.926225</v>
      </c>
      <c r="M99" s="24">
        <v>-16.149044</v>
      </c>
      <c r="N99" s="24">
        <v>-71.56168</v>
      </c>
      <c r="O99" s="60">
        <v>0.1248</v>
      </c>
      <c r="P99" s="60"/>
    </row>
    <row r="100" spans="2:16" ht="13.5">
      <c r="B100" s="27" t="s">
        <v>109</v>
      </c>
      <c r="C100" s="24">
        <v>54.485501</v>
      </c>
      <c r="D100" s="24">
        <v>-37.387869</v>
      </c>
      <c r="E100" s="24">
        <v>-52.501728</v>
      </c>
      <c r="F100" s="60">
        <v>0.5432</v>
      </c>
      <c r="G100" s="60">
        <v>0.2932</v>
      </c>
      <c r="J100" s="81" t="s">
        <v>139</v>
      </c>
      <c r="L100" s="24">
        <v>57.126851</v>
      </c>
      <c r="M100" s="24">
        <v>43.388062</v>
      </c>
      <c r="N100" s="24">
        <v>-50.272846</v>
      </c>
      <c r="O100" s="60">
        <v>0.1189</v>
      </c>
      <c r="P100" s="60"/>
    </row>
    <row r="101" spans="2:16" ht="13.5">
      <c r="B101" s="27" t="s">
        <v>110</v>
      </c>
      <c r="C101" s="24">
        <v>49.741999</v>
      </c>
      <c r="D101" s="24">
        <v>-36.746574</v>
      </c>
      <c r="E101" s="24">
        <v>-57.094431</v>
      </c>
      <c r="F101" s="60">
        <v>0.4659</v>
      </c>
      <c r="G101" s="60">
        <v>0.21589999999999998</v>
      </c>
      <c r="J101" s="81" t="s">
        <v>61</v>
      </c>
      <c r="L101" s="24">
        <v>56.513812</v>
      </c>
      <c r="M101" s="24">
        <v>36.140346</v>
      </c>
      <c r="N101" s="24">
        <v>-53.327799</v>
      </c>
      <c r="O101" s="60">
        <v>0.1177</v>
      </c>
      <c r="P101" s="60"/>
    </row>
    <row r="102" spans="2:16" ht="13.5">
      <c r="B102" s="27" t="s">
        <v>111</v>
      </c>
      <c r="C102" s="24">
        <v>44.374908</v>
      </c>
      <c r="D102" s="24">
        <v>-35.708985</v>
      </c>
      <c r="E102" s="24">
        <v>-61.406074</v>
      </c>
      <c r="F102" s="60">
        <v>0.407</v>
      </c>
      <c r="G102" s="60">
        <v>0.15699999999999997</v>
      </c>
      <c r="J102" s="81" t="s">
        <v>159</v>
      </c>
      <c r="L102" s="24">
        <v>17.028797</v>
      </c>
      <c r="M102" s="24">
        <v>33.734243</v>
      </c>
      <c r="N102" s="24">
        <v>-21.489022</v>
      </c>
      <c r="O102" s="60">
        <v>0.1091</v>
      </c>
      <c r="P102" s="60"/>
    </row>
    <row r="103" spans="2:16" ht="13.5">
      <c r="B103" s="27" t="s">
        <v>112</v>
      </c>
      <c r="C103" s="24">
        <v>39.638105</v>
      </c>
      <c r="D103" s="24">
        <v>-35.873943</v>
      </c>
      <c r="E103" s="24">
        <v>-64.896643</v>
      </c>
      <c r="F103" s="60">
        <v>0.1057</v>
      </c>
      <c r="J103" s="81" t="s">
        <v>70</v>
      </c>
      <c r="L103" s="24">
        <v>56.573538</v>
      </c>
      <c r="M103" s="24">
        <v>14.046822</v>
      </c>
      <c r="N103" s="24">
        <v>-63.941118</v>
      </c>
      <c r="O103" s="60">
        <v>0.1065</v>
      </c>
      <c r="P103" s="60"/>
    </row>
    <row r="104" spans="2:16" ht="13.5">
      <c r="B104" s="27" t="s">
        <v>113</v>
      </c>
      <c r="C104" s="24">
        <v>45.53092</v>
      </c>
      <c r="D104" s="24">
        <v>-38.160986</v>
      </c>
      <c r="E104" s="24">
        <v>-44.103352</v>
      </c>
      <c r="F104" s="60">
        <v>0.0379</v>
      </c>
      <c r="J104" s="81" t="s">
        <v>71</v>
      </c>
      <c r="L104" s="24">
        <v>48.156468</v>
      </c>
      <c r="M104" s="24">
        <v>14.110716</v>
      </c>
      <c r="N104" s="24">
        <v>-70.458466</v>
      </c>
      <c r="O104" s="60">
        <v>0.1062</v>
      </c>
      <c r="P104" s="60"/>
    </row>
    <row r="105" spans="2:16" ht="13.5">
      <c r="B105" s="27" t="s">
        <v>114</v>
      </c>
      <c r="C105" s="24">
        <v>42.907386</v>
      </c>
      <c r="D105" s="24">
        <v>-37.421928</v>
      </c>
      <c r="E105" s="24">
        <v>-46.537883</v>
      </c>
      <c r="F105" s="60">
        <v>0.0803</v>
      </c>
      <c r="J105" s="81" t="s">
        <v>112</v>
      </c>
      <c r="L105" s="24">
        <v>39.638105</v>
      </c>
      <c r="M105" s="24">
        <v>-35.873943</v>
      </c>
      <c r="N105" s="24">
        <v>-64.896643</v>
      </c>
      <c r="O105" s="60">
        <v>0.1057</v>
      </c>
      <c r="P105" s="60"/>
    </row>
    <row r="106" spans="2:16" ht="13.5">
      <c r="B106" s="27" t="s">
        <v>115</v>
      </c>
      <c r="C106" s="24">
        <v>40.044246</v>
      </c>
      <c r="D106" s="24">
        <v>-36.360307</v>
      </c>
      <c r="E106" s="24">
        <v>-49.270352</v>
      </c>
      <c r="F106" s="60">
        <v>0.0395</v>
      </c>
      <c r="J106" s="81" t="s">
        <v>90</v>
      </c>
      <c r="L106" s="24">
        <v>51.073934</v>
      </c>
      <c r="M106" s="24">
        <v>-29.209213</v>
      </c>
      <c r="N106" s="24">
        <v>-58.505764</v>
      </c>
      <c r="O106" s="60">
        <v>0.098</v>
      </c>
      <c r="P106" s="60"/>
    </row>
    <row r="107" spans="2:16" ht="13.5">
      <c r="B107" s="27" t="s">
        <v>116</v>
      </c>
      <c r="C107" s="24">
        <v>37.167596</v>
      </c>
      <c r="D107" s="24">
        <v>-35.10334</v>
      </c>
      <c r="E107" s="24">
        <v>-51.92928</v>
      </c>
      <c r="F107" s="60">
        <v>-0.1253</v>
      </c>
      <c r="J107" s="81" t="s">
        <v>60</v>
      </c>
      <c r="L107" s="24">
        <v>50.046783</v>
      </c>
      <c r="M107" s="24">
        <v>36.835999</v>
      </c>
      <c r="N107" s="24">
        <v>-59.381713</v>
      </c>
      <c r="O107" s="60">
        <v>0.0979</v>
      </c>
      <c r="P107" s="60"/>
    </row>
    <row r="108" spans="2:16" ht="13.5">
      <c r="B108" s="27" t="s">
        <v>117</v>
      </c>
      <c r="C108" s="24">
        <v>33.392415</v>
      </c>
      <c r="D108" s="24">
        <v>-36.688148</v>
      </c>
      <c r="E108" s="24">
        <v>-49.361057</v>
      </c>
      <c r="F108" s="60">
        <v>0.0836</v>
      </c>
      <c r="J108" s="81" t="s">
        <v>92</v>
      </c>
      <c r="L108" s="24">
        <v>57.232237</v>
      </c>
      <c r="M108" s="24">
        <v>-36.756195</v>
      </c>
      <c r="N108" s="24">
        <v>-52.526813</v>
      </c>
      <c r="O108" s="60">
        <v>0.0952</v>
      </c>
      <c r="P108" s="60"/>
    </row>
    <row r="109" spans="2:16" ht="13.5">
      <c r="B109" s="27" t="s">
        <v>118</v>
      </c>
      <c r="C109" s="24">
        <v>35.638409</v>
      </c>
      <c r="D109" s="24">
        <v>-37.254363</v>
      </c>
      <c r="E109" s="24">
        <v>-47.569923</v>
      </c>
      <c r="F109" s="60">
        <v>0.0884</v>
      </c>
      <c r="J109" s="81" t="s">
        <v>74</v>
      </c>
      <c r="L109" s="24">
        <v>65.669213</v>
      </c>
      <c r="M109" s="24">
        <v>1.380647</v>
      </c>
      <c r="N109" s="24">
        <v>-60.828949</v>
      </c>
      <c r="O109" s="60">
        <v>0.0948</v>
      </c>
      <c r="P109" s="60"/>
    </row>
    <row r="110" spans="2:16" ht="13.5">
      <c r="B110" s="27" t="s">
        <v>119</v>
      </c>
      <c r="C110" s="24">
        <v>38.720139</v>
      </c>
      <c r="D110" s="24">
        <v>-37.88155</v>
      </c>
      <c r="E110" s="24">
        <v>-45.211189</v>
      </c>
      <c r="F110" s="60">
        <v>0.0743</v>
      </c>
      <c r="J110" s="81" t="s">
        <v>56</v>
      </c>
      <c r="L110" s="24">
        <v>56.620735</v>
      </c>
      <c r="M110" s="24">
        <v>42.668574</v>
      </c>
      <c r="N110" s="24">
        <v>-53.1796</v>
      </c>
      <c r="O110" s="60">
        <v>0.0935</v>
      </c>
      <c r="P110" s="60"/>
    </row>
    <row r="111" spans="2:16" ht="13.5">
      <c r="B111" s="27" t="s">
        <v>120</v>
      </c>
      <c r="C111" s="24">
        <v>41.698419</v>
      </c>
      <c r="D111" s="24">
        <v>-38.341947</v>
      </c>
      <c r="E111" s="24">
        <v>-42.782804</v>
      </c>
      <c r="F111" s="60">
        <v>0.0337</v>
      </c>
      <c r="J111" s="81" t="s">
        <v>69</v>
      </c>
      <c r="L111" s="24">
        <v>63.568914</v>
      </c>
      <c r="M111" s="24">
        <v>15.005739</v>
      </c>
      <c r="N111" s="24">
        <v>-57.966753</v>
      </c>
      <c r="O111" s="60">
        <v>0.0933</v>
      </c>
      <c r="P111" s="60"/>
    </row>
    <row r="112" spans="2:16" ht="13.5">
      <c r="B112" s="27" t="s">
        <v>121</v>
      </c>
      <c r="C112" s="24">
        <v>39.142552</v>
      </c>
      <c r="D112" s="24">
        <v>-37.991626</v>
      </c>
      <c r="E112" s="24">
        <v>-38.936284</v>
      </c>
      <c r="F112" s="60">
        <v>0.0722</v>
      </c>
      <c r="J112" s="81" t="s">
        <v>125</v>
      </c>
      <c r="L112" s="24">
        <v>32.164582</v>
      </c>
      <c r="M112" s="24">
        <v>-37.868993</v>
      </c>
      <c r="N112" s="24">
        <v>-39.159309</v>
      </c>
      <c r="O112" s="60">
        <v>0.093</v>
      </c>
      <c r="P112" s="60"/>
    </row>
    <row r="113" spans="2:16" ht="13.5">
      <c r="B113" s="27" t="s">
        <v>122</v>
      </c>
      <c r="C113" s="24">
        <v>36.141069</v>
      </c>
      <c r="D113" s="24">
        <v>-38.216358</v>
      </c>
      <c r="E113" s="24">
        <v>-41.682976</v>
      </c>
      <c r="F113" s="60">
        <v>0.0508</v>
      </c>
      <c r="J113" s="81" t="s">
        <v>123</v>
      </c>
      <c r="L113" s="24">
        <v>33.025512</v>
      </c>
      <c r="M113" s="24">
        <v>-38.073456</v>
      </c>
      <c r="N113" s="24">
        <v>-44.299977</v>
      </c>
      <c r="O113" s="60">
        <v>0.0927</v>
      </c>
      <c r="P113" s="60"/>
    </row>
    <row r="114" spans="2:16" ht="13.5">
      <c r="B114" s="27" t="s">
        <v>123</v>
      </c>
      <c r="C114" s="24">
        <v>33.025512</v>
      </c>
      <c r="D114" s="24">
        <v>-38.073456</v>
      </c>
      <c r="E114" s="24">
        <v>-44.299977</v>
      </c>
      <c r="F114" s="60">
        <v>0.0927</v>
      </c>
      <c r="J114" s="81" t="s">
        <v>118</v>
      </c>
      <c r="L114" s="24">
        <v>35.638409</v>
      </c>
      <c r="M114" s="24">
        <v>-37.254363</v>
      </c>
      <c r="N114" s="24">
        <v>-47.569923</v>
      </c>
      <c r="O114" s="60">
        <v>0.0884</v>
      </c>
      <c r="P114" s="60"/>
    </row>
    <row r="115" spans="2:16" ht="13.5">
      <c r="B115" s="27" t="s">
        <v>124</v>
      </c>
      <c r="C115" s="24">
        <v>28.945435</v>
      </c>
      <c r="D115" s="24">
        <v>-38.326642</v>
      </c>
      <c r="E115" s="24">
        <v>-41.616956</v>
      </c>
      <c r="F115" s="60">
        <v>0.1345</v>
      </c>
      <c r="J115" s="81" t="s">
        <v>58</v>
      </c>
      <c r="L115" s="24">
        <v>42.798074</v>
      </c>
      <c r="M115" s="24">
        <v>42.864235</v>
      </c>
      <c r="N115" s="24">
        <v>-64.753379</v>
      </c>
      <c r="O115" s="60">
        <v>0.085</v>
      </c>
      <c r="P115" s="60"/>
    </row>
    <row r="116" spans="2:16" ht="13.5">
      <c r="B116" s="27" t="s">
        <v>125</v>
      </c>
      <c r="C116" s="24">
        <v>32.164582</v>
      </c>
      <c r="D116" s="24">
        <v>-37.868993</v>
      </c>
      <c r="E116" s="24">
        <v>-39.159309</v>
      </c>
      <c r="F116" s="60">
        <v>0.093</v>
      </c>
      <c r="J116" s="81" t="s">
        <v>117</v>
      </c>
      <c r="L116" s="24">
        <v>33.392415</v>
      </c>
      <c r="M116" s="24">
        <v>-36.688148</v>
      </c>
      <c r="N116" s="24">
        <v>-49.361057</v>
      </c>
      <c r="O116" s="60">
        <v>0.0836</v>
      </c>
      <c r="P116" s="60"/>
    </row>
    <row r="117" spans="2:16" ht="13.5">
      <c r="B117" s="27" t="s">
        <v>126</v>
      </c>
      <c r="C117" s="24">
        <v>34.610253</v>
      </c>
      <c r="D117" s="24">
        <v>-36.473315</v>
      </c>
      <c r="E117" s="24">
        <v>-35.605646</v>
      </c>
      <c r="F117" s="60">
        <v>0.0754</v>
      </c>
      <c r="J117" s="81" t="s">
        <v>114</v>
      </c>
      <c r="L117" s="24">
        <v>42.907386</v>
      </c>
      <c r="M117" s="24">
        <v>-37.421928</v>
      </c>
      <c r="N117" s="24">
        <v>-46.537883</v>
      </c>
      <c r="O117" s="60">
        <v>0.0803</v>
      </c>
      <c r="P117" s="60"/>
    </row>
    <row r="118" spans="2:16" ht="13.5">
      <c r="B118" s="27" t="s">
        <v>127</v>
      </c>
      <c r="C118" s="24">
        <v>40.509665</v>
      </c>
      <c r="D118" s="24">
        <v>44.117769</v>
      </c>
      <c r="E118" s="24">
        <v>-63.755348</v>
      </c>
      <c r="F118" s="60">
        <v>0.6178</v>
      </c>
      <c r="G118" s="60">
        <v>0.3678</v>
      </c>
      <c r="J118" s="81" t="s">
        <v>67</v>
      </c>
      <c r="L118" s="24">
        <v>54.709275</v>
      </c>
      <c r="M118" s="24">
        <v>20.949211</v>
      </c>
      <c r="N118" s="24">
        <v>-60.265377</v>
      </c>
      <c r="O118" s="60">
        <v>0.0784</v>
      </c>
      <c r="P118" s="60"/>
    </row>
    <row r="119" spans="2:16" ht="13.5">
      <c r="B119" s="27" t="s">
        <v>128</v>
      </c>
      <c r="C119" s="24">
        <v>40.906114</v>
      </c>
      <c r="D119" s="24">
        <v>38.115889</v>
      </c>
      <c r="E119" s="24">
        <v>-63.52285</v>
      </c>
      <c r="F119" s="60">
        <v>0.6015</v>
      </c>
      <c r="G119" s="60">
        <v>0.35150000000000003</v>
      </c>
      <c r="J119" s="81" t="s">
        <v>81</v>
      </c>
      <c r="L119" s="24">
        <v>51.125954</v>
      </c>
      <c r="M119" s="24">
        <v>-17.565722</v>
      </c>
      <c r="N119" s="24">
        <v>-67.441291</v>
      </c>
      <c r="O119" s="60">
        <v>0.078</v>
      </c>
      <c r="P119" s="60"/>
    </row>
    <row r="120" spans="2:16" ht="13.5">
      <c r="B120" s="27" t="s">
        <v>129</v>
      </c>
      <c r="C120" s="24">
        <v>41.095012</v>
      </c>
      <c r="D120" s="24">
        <v>31.973434</v>
      </c>
      <c r="E120" s="24">
        <v>-63.200861</v>
      </c>
      <c r="F120" s="60">
        <v>0.7703</v>
      </c>
      <c r="G120" s="60">
        <v>0.5203</v>
      </c>
      <c r="J120" s="81" t="s">
        <v>62</v>
      </c>
      <c r="L120" s="24">
        <v>56.494742</v>
      </c>
      <c r="M120" s="24">
        <v>30.05764</v>
      </c>
      <c r="N120" s="24">
        <v>-53.289738</v>
      </c>
      <c r="O120" s="60">
        <v>0.0777</v>
      </c>
      <c r="P120" s="60"/>
    </row>
    <row r="121" spans="2:16" ht="13.5">
      <c r="B121" s="27" t="s">
        <v>130</v>
      </c>
      <c r="C121" s="24">
        <v>44.81793</v>
      </c>
      <c r="D121" s="24">
        <v>32.338555</v>
      </c>
      <c r="E121" s="24">
        <v>-60.685517</v>
      </c>
      <c r="F121" s="60">
        <v>0.7299</v>
      </c>
      <c r="G121" s="60">
        <v>0.4799</v>
      </c>
      <c r="J121" s="81" t="s">
        <v>158</v>
      </c>
      <c r="L121" s="24">
        <v>18.493173</v>
      </c>
      <c r="M121" s="24">
        <v>35.027127</v>
      </c>
      <c r="N121" s="24">
        <v>-20.592718</v>
      </c>
      <c r="O121" s="60">
        <v>0.0767</v>
      </c>
      <c r="P121" s="60"/>
    </row>
    <row r="122" spans="2:16" ht="13.5">
      <c r="B122" s="27" t="s">
        <v>131</v>
      </c>
      <c r="C122" s="24">
        <v>44.9235</v>
      </c>
      <c r="D122" s="24">
        <v>37.901339</v>
      </c>
      <c r="E122" s="24">
        <v>-60.771069</v>
      </c>
      <c r="F122" s="60">
        <v>0.5985</v>
      </c>
      <c r="G122" s="60">
        <v>0.34850000000000003</v>
      </c>
      <c r="J122" s="81" t="s">
        <v>126</v>
      </c>
      <c r="L122" s="24">
        <v>34.610253</v>
      </c>
      <c r="M122" s="24">
        <v>-36.473315</v>
      </c>
      <c r="N122" s="24">
        <v>-35.605646</v>
      </c>
      <c r="O122" s="60">
        <v>0.0754</v>
      </c>
      <c r="P122" s="60"/>
    </row>
    <row r="123" spans="2:16" ht="13.5">
      <c r="B123" s="27" t="s">
        <v>132</v>
      </c>
      <c r="C123" s="24">
        <v>45.141308</v>
      </c>
      <c r="D123" s="24">
        <v>44.573228</v>
      </c>
      <c r="E123" s="24">
        <v>-60.648239</v>
      </c>
      <c r="F123" s="60">
        <v>0.5681</v>
      </c>
      <c r="G123" s="60">
        <v>0.31810000000000005</v>
      </c>
      <c r="J123" s="81" t="s">
        <v>119</v>
      </c>
      <c r="L123" s="24">
        <v>38.720139</v>
      </c>
      <c r="M123" s="24">
        <v>-37.88155</v>
      </c>
      <c r="N123" s="24">
        <v>-45.211189</v>
      </c>
      <c r="O123" s="60">
        <v>0.0743</v>
      </c>
      <c r="P123" s="60"/>
    </row>
    <row r="124" spans="2:16" ht="13.5">
      <c r="B124" s="27" t="s">
        <v>133</v>
      </c>
      <c r="C124" s="24">
        <v>49.333817</v>
      </c>
      <c r="D124" s="24">
        <v>44.395592</v>
      </c>
      <c r="E124" s="24">
        <v>-56.897725</v>
      </c>
      <c r="F124" s="60">
        <v>0.8816</v>
      </c>
      <c r="G124" s="60">
        <v>0.6316</v>
      </c>
      <c r="J124" s="81" t="s">
        <v>121</v>
      </c>
      <c r="L124" s="24">
        <v>39.142552</v>
      </c>
      <c r="M124" s="24">
        <v>-37.991626</v>
      </c>
      <c r="N124" s="24">
        <v>-38.936284</v>
      </c>
      <c r="O124" s="60">
        <v>0.0722</v>
      </c>
      <c r="P124" s="60"/>
    </row>
    <row r="125" spans="2:16" ht="13.5">
      <c r="B125" s="27" t="s">
        <v>134</v>
      </c>
      <c r="C125" s="24">
        <v>49.426535</v>
      </c>
      <c r="D125" s="24">
        <v>37.846044</v>
      </c>
      <c r="E125" s="24">
        <v>-57.109292</v>
      </c>
      <c r="F125" s="60">
        <v>0.6608</v>
      </c>
      <c r="G125" s="60">
        <v>0.41080000000000005</v>
      </c>
      <c r="J125" s="81" t="s">
        <v>57</v>
      </c>
      <c r="L125" s="24">
        <v>51.155883</v>
      </c>
      <c r="M125" s="24">
        <v>42.879544</v>
      </c>
      <c r="N125" s="24">
        <v>-58.384558</v>
      </c>
      <c r="O125" s="60">
        <v>0.0603</v>
      </c>
      <c r="P125" s="60"/>
    </row>
    <row r="126" spans="2:16" ht="13.5">
      <c r="B126" s="27" t="s">
        <v>135</v>
      </c>
      <c r="C126" s="24">
        <v>49.481853</v>
      </c>
      <c r="D126" s="24">
        <v>32.161465</v>
      </c>
      <c r="E126" s="24">
        <v>-56.954481</v>
      </c>
      <c r="F126" s="60">
        <v>0.7419</v>
      </c>
      <c r="G126" s="60">
        <v>0.4919</v>
      </c>
      <c r="J126" s="81" t="s">
        <v>156</v>
      </c>
      <c r="L126" s="24">
        <v>19.986294</v>
      </c>
      <c r="M126" s="24">
        <v>37.550136</v>
      </c>
      <c r="N126" s="24">
        <v>-26.476611</v>
      </c>
      <c r="O126" s="60">
        <v>0.0589</v>
      </c>
      <c r="P126" s="60"/>
    </row>
    <row r="127" spans="2:16" ht="13.5">
      <c r="B127" s="27" t="s">
        <v>136</v>
      </c>
      <c r="C127" s="24">
        <v>54.044264</v>
      </c>
      <c r="D127" s="24">
        <v>32.322419</v>
      </c>
      <c r="E127" s="24">
        <v>-52.644972</v>
      </c>
      <c r="F127" s="60">
        <v>0.7593</v>
      </c>
      <c r="G127" s="60">
        <v>0.5093</v>
      </c>
      <c r="J127" s="81" t="s">
        <v>122</v>
      </c>
      <c r="L127" s="24">
        <v>36.141069</v>
      </c>
      <c r="M127" s="24">
        <v>-38.216358</v>
      </c>
      <c r="N127" s="24">
        <v>-41.682976</v>
      </c>
      <c r="O127" s="60">
        <v>0.0508</v>
      </c>
      <c r="P127" s="60"/>
    </row>
    <row r="128" spans="2:16" ht="13.5">
      <c r="B128" s="27" t="s">
        <v>137</v>
      </c>
      <c r="C128" s="24">
        <v>54.256645</v>
      </c>
      <c r="D128" s="24">
        <v>37.905607</v>
      </c>
      <c r="E128" s="24">
        <v>-52.541767</v>
      </c>
      <c r="F128" s="60">
        <v>0.6795</v>
      </c>
      <c r="G128" s="60">
        <v>0.4295</v>
      </c>
      <c r="J128" s="81" t="s">
        <v>157</v>
      </c>
      <c r="L128" s="24">
        <v>21.90509</v>
      </c>
      <c r="M128" s="24">
        <v>38.705246</v>
      </c>
      <c r="N128" s="24">
        <v>-23.97039</v>
      </c>
      <c r="O128" s="60">
        <v>0.0423</v>
      </c>
      <c r="P128" s="60"/>
    </row>
    <row r="129" spans="2:16" ht="13.5">
      <c r="B129" s="27" t="s">
        <v>138</v>
      </c>
      <c r="C129" s="24">
        <v>54.145756</v>
      </c>
      <c r="D129" s="24">
        <v>44.645425</v>
      </c>
      <c r="E129" s="24">
        <v>-52.716611</v>
      </c>
      <c r="F129" s="60">
        <v>0.6367</v>
      </c>
      <c r="G129" s="60">
        <v>0.38670000000000004</v>
      </c>
      <c r="J129" s="81" t="s">
        <v>115</v>
      </c>
      <c r="L129" s="24">
        <v>40.044246</v>
      </c>
      <c r="M129" s="24">
        <v>-36.360307</v>
      </c>
      <c r="N129" s="24">
        <v>-49.270352</v>
      </c>
      <c r="O129" s="60">
        <v>0.0395</v>
      </c>
      <c r="P129" s="60"/>
    </row>
    <row r="130" spans="2:16" ht="13.5">
      <c r="B130" s="27" t="s">
        <v>139</v>
      </c>
      <c r="C130" s="24">
        <v>57.126851</v>
      </c>
      <c r="D130" s="24">
        <v>43.388062</v>
      </c>
      <c r="E130" s="24">
        <v>-50.272846</v>
      </c>
      <c r="F130" s="60">
        <v>0.1189</v>
      </c>
      <c r="J130" s="81" t="s">
        <v>113</v>
      </c>
      <c r="L130" s="24">
        <v>45.53092</v>
      </c>
      <c r="M130" s="24">
        <v>-38.160986</v>
      </c>
      <c r="N130" s="24">
        <v>-44.103352</v>
      </c>
      <c r="O130" s="60">
        <v>0.0379</v>
      </c>
      <c r="P130" s="60"/>
    </row>
    <row r="131" spans="2:16" ht="13.5">
      <c r="B131" s="27" t="s">
        <v>140</v>
      </c>
      <c r="C131" s="24">
        <v>36.855845</v>
      </c>
      <c r="D131" s="24">
        <v>32.511482</v>
      </c>
      <c r="E131" s="24">
        <v>-55.98262</v>
      </c>
      <c r="F131" s="60">
        <v>-0.046</v>
      </c>
      <c r="J131" s="81" t="s">
        <v>120</v>
      </c>
      <c r="L131" s="24">
        <v>41.698419</v>
      </c>
      <c r="M131" s="24">
        <v>-38.341947</v>
      </c>
      <c r="N131" s="24">
        <v>-42.782804</v>
      </c>
      <c r="O131" s="60">
        <v>0.0337</v>
      </c>
      <c r="P131" s="60"/>
    </row>
    <row r="132" spans="2:16" ht="13.5">
      <c r="B132" s="27" t="s">
        <v>141</v>
      </c>
      <c r="C132" s="24">
        <v>39.979071</v>
      </c>
      <c r="D132" s="24">
        <v>33.114701</v>
      </c>
      <c r="E132" s="24">
        <v>-53.491527</v>
      </c>
      <c r="F132" s="60">
        <v>-0.0231</v>
      </c>
      <c r="J132" s="81" t="s">
        <v>65</v>
      </c>
      <c r="L132" s="24">
        <v>44.491231</v>
      </c>
      <c r="M132" s="24">
        <v>20.543161</v>
      </c>
      <c r="N132" s="24">
        <v>-68.329203</v>
      </c>
      <c r="O132" s="60">
        <v>0.0323</v>
      </c>
      <c r="P132" s="60"/>
    </row>
    <row r="133" spans="2:16" ht="13.5">
      <c r="B133" s="27" t="s">
        <v>142</v>
      </c>
      <c r="C133" s="24">
        <v>43.128139</v>
      </c>
      <c r="D133" s="24">
        <v>33.713515</v>
      </c>
      <c r="E133" s="24">
        <v>-50.808487</v>
      </c>
      <c r="F133" s="60">
        <v>-0.1239</v>
      </c>
      <c r="J133" s="81" t="s">
        <v>63</v>
      </c>
      <c r="L133" s="24">
        <v>51.736144</v>
      </c>
      <c r="M133" s="24">
        <v>29.255429</v>
      </c>
      <c r="N133" s="24">
        <v>-57.819059</v>
      </c>
      <c r="O133" s="60">
        <v>0.0194</v>
      </c>
      <c r="P133" s="60"/>
    </row>
    <row r="134" spans="2:16" ht="13.5">
      <c r="B134" s="27" t="s">
        <v>143</v>
      </c>
      <c r="C134" s="24">
        <v>45.918421</v>
      </c>
      <c r="D134" s="24">
        <v>34.356435</v>
      </c>
      <c r="E134" s="24">
        <v>-48.607376</v>
      </c>
      <c r="F134" s="60">
        <v>-0.0574</v>
      </c>
      <c r="J134" s="81" t="s">
        <v>144</v>
      </c>
      <c r="L134" s="24">
        <v>48.379005</v>
      </c>
      <c r="M134" s="24">
        <v>34.897623</v>
      </c>
      <c r="N134" s="24">
        <v>-46.749123</v>
      </c>
      <c r="O134" s="60">
        <v>0.0067</v>
      </c>
      <c r="P134" s="60"/>
    </row>
    <row r="135" spans="2:16" ht="13.5">
      <c r="B135" s="27" t="s">
        <v>144</v>
      </c>
      <c r="C135" s="24">
        <v>48.379005</v>
      </c>
      <c r="D135" s="24">
        <v>34.897623</v>
      </c>
      <c r="E135" s="24">
        <v>-46.749123</v>
      </c>
      <c r="F135" s="60">
        <v>0.0067</v>
      </c>
      <c r="J135" s="81" t="s">
        <v>73</v>
      </c>
      <c r="L135" s="24">
        <v>60.66847</v>
      </c>
      <c r="M135" s="24">
        <v>1.419655</v>
      </c>
      <c r="N135" s="24">
        <v>-64.406478</v>
      </c>
      <c r="O135" s="60">
        <v>0.0052</v>
      </c>
      <c r="P135" s="60"/>
    </row>
    <row r="136" spans="2:16" ht="13.5">
      <c r="B136" s="27" t="s">
        <v>145</v>
      </c>
      <c r="C136" s="24">
        <v>43.797651</v>
      </c>
      <c r="D136" s="24">
        <v>38.505459</v>
      </c>
      <c r="E136" s="24">
        <v>-42.663873</v>
      </c>
      <c r="F136" s="60">
        <v>-0.0394</v>
      </c>
      <c r="J136" s="81" t="s">
        <v>141</v>
      </c>
      <c r="L136" s="24">
        <v>39.979071</v>
      </c>
      <c r="M136" s="24">
        <v>33.114701</v>
      </c>
      <c r="N136" s="24">
        <v>-53.491527</v>
      </c>
      <c r="O136" s="60">
        <v>-0.0231</v>
      </c>
      <c r="P136" s="60"/>
    </row>
    <row r="137" spans="2:16" ht="13.5">
      <c r="B137" s="27" t="s">
        <v>146</v>
      </c>
      <c r="C137" s="24">
        <v>41.361652</v>
      </c>
      <c r="D137" s="24">
        <v>37.767823</v>
      </c>
      <c r="E137" s="24">
        <v>-44.730849</v>
      </c>
      <c r="F137" s="60">
        <v>-0.0379</v>
      </c>
      <c r="J137" s="81" t="s">
        <v>149</v>
      </c>
      <c r="L137" s="24">
        <v>33.830842</v>
      </c>
      <c r="M137" s="24">
        <v>35.75481</v>
      </c>
      <c r="N137" s="24">
        <v>-50.912351</v>
      </c>
      <c r="O137" s="60">
        <v>-0.0257</v>
      </c>
      <c r="P137" s="60"/>
    </row>
    <row r="138" spans="2:16" ht="13.5">
      <c r="B138" s="27" t="s">
        <v>147</v>
      </c>
      <c r="C138" s="24">
        <v>38.18514</v>
      </c>
      <c r="D138" s="24">
        <v>37.075</v>
      </c>
      <c r="E138" s="24">
        <v>-46.827856</v>
      </c>
      <c r="F138" s="60">
        <v>-0.102</v>
      </c>
      <c r="J138" s="81" t="s">
        <v>68</v>
      </c>
      <c r="L138" s="24">
        <v>60.322922</v>
      </c>
      <c r="M138" s="24">
        <v>20.309989</v>
      </c>
      <c r="N138" s="24">
        <v>-56.457164</v>
      </c>
      <c r="O138" s="60">
        <v>-0.0298</v>
      </c>
      <c r="P138" s="60"/>
    </row>
    <row r="139" spans="2:16" ht="13.5">
      <c r="B139" s="27" t="s">
        <v>148</v>
      </c>
      <c r="C139" s="24">
        <v>35.473752</v>
      </c>
      <c r="D139" s="24">
        <v>36.410033</v>
      </c>
      <c r="E139" s="24">
        <v>-49.030984</v>
      </c>
      <c r="F139" s="60">
        <v>-0.051</v>
      </c>
      <c r="J139" s="81" t="s">
        <v>150</v>
      </c>
      <c r="L139" s="24">
        <v>30.654818</v>
      </c>
      <c r="M139" s="24">
        <v>38.269419</v>
      </c>
      <c r="N139" s="24">
        <v>-45.342195</v>
      </c>
      <c r="O139" s="60">
        <v>-0.0323</v>
      </c>
      <c r="P139" s="60"/>
    </row>
    <row r="140" spans="2:16" ht="13.5">
      <c r="B140" s="27" t="s">
        <v>149</v>
      </c>
      <c r="C140" s="24">
        <v>33.830842</v>
      </c>
      <c r="D140" s="24">
        <v>35.75481</v>
      </c>
      <c r="E140" s="24">
        <v>-50.912351</v>
      </c>
      <c r="F140" s="60">
        <v>-0.0257</v>
      </c>
      <c r="J140" s="81" t="s">
        <v>59</v>
      </c>
      <c r="L140" s="24">
        <v>42.738725</v>
      </c>
      <c r="M140" s="24">
        <v>37.394357</v>
      </c>
      <c r="N140" s="24">
        <v>-64.646249</v>
      </c>
      <c r="O140" s="60">
        <v>-0.0371</v>
      </c>
      <c r="P140" s="60"/>
    </row>
    <row r="141" spans="2:16" ht="13.5">
      <c r="B141" s="27" t="s">
        <v>150</v>
      </c>
      <c r="C141" s="24">
        <v>30.654818</v>
      </c>
      <c r="D141" s="24">
        <v>38.269419</v>
      </c>
      <c r="E141" s="24">
        <v>-45.342195</v>
      </c>
      <c r="F141" s="60">
        <v>-0.0323</v>
      </c>
      <c r="J141" s="81" t="s">
        <v>146</v>
      </c>
      <c r="L141" s="24">
        <v>41.361652</v>
      </c>
      <c r="M141" s="24">
        <v>37.767823</v>
      </c>
      <c r="N141" s="24">
        <v>-44.730849</v>
      </c>
      <c r="O141" s="60">
        <v>-0.0379</v>
      </c>
      <c r="P141" s="60"/>
    </row>
    <row r="142" spans="2:16" ht="13.5">
      <c r="B142" s="27" t="s">
        <v>151</v>
      </c>
      <c r="C142" s="24">
        <v>33.283756</v>
      </c>
      <c r="D142" s="24">
        <v>38.869942</v>
      </c>
      <c r="E142" s="24">
        <v>-43.602309</v>
      </c>
      <c r="F142" s="60">
        <v>-0.0878</v>
      </c>
      <c r="J142" s="81" t="s">
        <v>145</v>
      </c>
      <c r="L142" s="24">
        <v>43.797651</v>
      </c>
      <c r="M142" s="24">
        <v>38.505459</v>
      </c>
      <c r="N142" s="24">
        <v>-42.663873</v>
      </c>
      <c r="O142" s="60">
        <v>-0.0394</v>
      </c>
      <c r="P142" s="60"/>
    </row>
    <row r="143" spans="2:16" ht="13.5">
      <c r="B143" s="27" t="s">
        <v>152</v>
      </c>
      <c r="C143" s="24">
        <v>35.64785</v>
      </c>
      <c r="D143" s="24">
        <v>39.516147</v>
      </c>
      <c r="E143" s="24">
        <v>-41.928239</v>
      </c>
      <c r="F143" s="60">
        <v>-0.0843</v>
      </c>
      <c r="J143" s="81" t="s">
        <v>140</v>
      </c>
      <c r="L143" s="24">
        <v>36.855845</v>
      </c>
      <c r="M143" s="24">
        <v>32.511482</v>
      </c>
      <c r="N143" s="24">
        <v>-55.98262</v>
      </c>
      <c r="O143" s="60">
        <v>-0.046</v>
      </c>
      <c r="P143" s="60"/>
    </row>
    <row r="144" spans="2:16" ht="13.5">
      <c r="B144" s="27" t="s">
        <v>153</v>
      </c>
      <c r="C144" s="24">
        <v>31.893275</v>
      </c>
      <c r="D144" s="24">
        <v>41.239325</v>
      </c>
      <c r="E144" s="24">
        <v>-37.788716</v>
      </c>
      <c r="F144" s="60">
        <v>0.4385</v>
      </c>
      <c r="G144" s="60">
        <v>0.1885</v>
      </c>
      <c r="J144" s="81" t="s">
        <v>148</v>
      </c>
      <c r="L144" s="24">
        <v>35.473752</v>
      </c>
      <c r="M144" s="24">
        <v>36.410033</v>
      </c>
      <c r="N144" s="24">
        <v>-49.030984</v>
      </c>
      <c r="O144" s="60">
        <v>-0.051</v>
      </c>
      <c r="P144" s="60"/>
    </row>
    <row r="145" spans="2:16" ht="13.5">
      <c r="B145" s="27" t="s">
        <v>154</v>
      </c>
      <c r="C145" s="24">
        <v>29.490399</v>
      </c>
      <c r="D145" s="24">
        <v>40.778427</v>
      </c>
      <c r="E145" s="24">
        <v>-39.017188</v>
      </c>
      <c r="F145" s="60">
        <v>0.6357</v>
      </c>
      <c r="G145" s="60">
        <v>0.38570000000000004</v>
      </c>
      <c r="J145" s="81" t="s">
        <v>143</v>
      </c>
      <c r="L145" s="24">
        <v>45.918421</v>
      </c>
      <c r="M145" s="24">
        <v>34.356435</v>
      </c>
      <c r="N145" s="24">
        <v>-48.607376</v>
      </c>
      <c r="O145" s="60">
        <v>-0.0574</v>
      </c>
      <c r="P145" s="60"/>
    </row>
    <row r="146" spans="2:16" ht="13.5">
      <c r="B146" s="27" t="s">
        <v>155</v>
      </c>
      <c r="C146" s="24">
        <v>27.401738</v>
      </c>
      <c r="D146" s="24">
        <v>40.269862</v>
      </c>
      <c r="E146" s="24">
        <v>-40.19875</v>
      </c>
      <c r="F146" s="60">
        <v>0.7401</v>
      </c>
      <c r="G146" s="60">
        <v>0.4901</v>
      </c>
      <c r="J146" s="81" t="s">
        <v>152</v>
      </c>
      <c r="L146" s="24">
        <v>35.64785</v>
      </c>
      <c r="M146" s="24">
        <v>39.516147</v>
      </c>
      <c r="N146" s="24">
        <v>-41.928239</v>
      </c>
      <c r="O146" s="60">
        <v>-0.0843</v>
      </c>
      <c r="P146" s="60"/>
    </row>
    <row r="147" spans="2:16" ht="13.5">
      <c r="B147" s="27" t="s">
        <v>156</v>
      </c>
      <c r="C147" s="24">
        <v>19.986294</v>
      </c>
      <c r="D147" s="24">
        <v>37.550136</v>
      </c>
      <c r="E147" s="24">
        <v>-26.476611</v>
      </c>
      <c r="F147" s="60">
        <v>0.0589</v>
      </c>
      <c r="J147" s="81" t="s">
        <v>151</v>
      </c>
      <c r="L147" s="24">
        <v>33.283756</v>
      </c>
      <c r="M147" s="24">
        <v>38.869942</v>
      </c>
      <c r="N147" s="24">
        <v>-43.602309</v>
      </c>
      <c r="O147" s="60">
        <v>-0.0878</v>
      </c>
      <c r="P147" s="60"/>
    </row>
    <row r="148" spans="2:16" ht="13.5">
      <c r="B148" s="27" t="s">
        <v>157</v>
      </c>
      <c r="C148" s="24">
        <v>21.90509</v>
      </c>
      <c r="D148" s="24">
        <v>38.705246</v>
      </c>
      <c r="E148" s="24">
        <v>-23.97039</v>
      </c>
      <c r="F148" s="60">
        <v>0.0423</v>
      </c>
      <c r="J148" s="81" t="s">
        <v>147</v>
      </c>
      <c r="L148" s="24">
        <v>38.18514</v>
      </c>
      <c r="M148" s="24">
        <v>37.075</v>
      </c>
      <c r="N148" s="24">
        <v>-46.827856</v>
      </c>
      <c r="O148" s="60">
        <v>-0.102</v>
      </c>
      <c r="P148" s="60"/>
    </row>
    <row r="149" spans="2:16" ht="13.5">
      <c r="B149" s="27" t="s">
        <v>158</v>
      </c>
      <c r="C149" s="24">
        <v>18.493173</v>
      </c>
      <c r="D149" s="24">
        <v>35.027127</v>
      </c>
      <c r="E149" s="24">
        <v>-20.592718</v>
      </c>
      <c r="F149" s="60">
        <v>0.0767</v>
      </c>
      <c r="J149" s="81" t="s">
        <v>142</v>
      </c>
      <c r="L149" s="24">
        <v>43.128139</v>
      </c>
      <c r="M149" s="24">
        <v>33.713515</v>
      </c>
      <c r="N149" s="24">
        <v>-50.808487</v>
      </c>
      <c r="O149" s="60">
        <v>-0.1239</v>
      </c>
      <c r="P149" s="60"/>
    </row>
    <row r="150" spans="2:16" ht="13.5">
      <c r="B150" s="27" t="s">
        <v>159</v>
      </c>
      <c r="C150" s="24">
        <v>17.028797</v>
      </c>
      <c r="D150" s="24">
        <v>33.734243</v>
      </c>
      <c r="E150" s="24">
        <v>-21.489022</v>
      </c>
      <c r="F150" s="60">
        <v>0.1091</v>
      </c>
      <c r="J150" s="81" t="s">
        <v>116</v>
      </c>
      <c r="L150" s="24">
        <v>37.167596</v>
      </c>
      <c r="M150" s="24">
        <v>-35.10334</v>
      </c>
      <c r="N150" s="24">
        <v>-51.92928</v>
      </c>
      <c r="O150" s="60">
        <v>-0.1253</v>
      </c>
      <c r="P150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50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5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39208.712800925925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0.21509903846153858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0.25</v>
      </c>
      <c r="D8" s="72"/>
      <c r="E8" s="2"/>
      <c r="F8" s="14" t="s">
        <v>12</v>
      </c>
      <c r="G8" s="35">
        <v>0.8816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-0.1253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1.0069000000000001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0.23899675567330905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56.55273461596107</v>
      </c>
      <c r="D47" s="24">
        <v>42.668573500553464</v>
      </c>
      <c r="E47" s="24">
        <v>-53.115404881044455</v>
      </c>
      <c r="F47" s="60">
        <v>0.0935</v>
      </c>
    </row>
    <row r="48" spans="2:6" ht="13.5">
      <c r="B48" s="27" t="s">
        <v>57</v>
      </c>
      <c r="C48" s="24">
        <v>51.116256824776016</v>
      </c>
      <c r="D48" s="24">
        <v>42.8795440573891</v>
      </c>
      <c r="E48" s="24">
        <v>-58.33907408013906</v>
      </c>
      <c r="F48" s="60">
        <v>0.0603</v>
      </c>
    </row>
    <row r="49" spans="2:6" ht="13.5">
      <c r="B49" s="27" t="s">
        <v>58</v>
      </c>
      <c r="C49" s="24">
        <v>42.751437011421096</v>
      </c>
      <c r="D49" s="24">
        <v>42.86423508304704</v>
      </c>
      <c r="E49" s="24">
        <v>-64.68233513712958</v>
      </c>
      <c r="F49" s="60">
        <v>0.085</v>
      </c>
    </row>
    <row r="50" spans="2:6" ht="13.5">
      <c r="B50" s="27" t="s">
        <v>59</v>
      </c>
      <c r="C50" s="24">
        <v>42.75911201674714</v>
      </c>
      <c r="D50" s="24">
        <v>37.394356991808436</v>
      </c>
      <c r="E50" s="24">
        <v>-64.67729598583351</v>
      </c>
      <c r="F50" s="60">
        <v>-0.0371</v>
      </c>
    </row>
    <row r="51" spans="2:6" ht="13.5">
      <c r="B51" s="27" t="s">
        <v>60</v>
      </c>
      <c r="C51" s="24">
        <v>49.983877468016146</v>
      </c>
      <c r="D51" s="24">
        <v>36.835998439958004</v>
      </c>
      <c r="E51" s="24">
        <v>-59.306639510600455</v>
      </c>
      <c r="F51" s="60">
        <v>0.0979</v>
      </c>
    </row>
    <row r="52" spans="2:6" ht="13.5">
      <c r="B52" s="27" t="s">
        <v>61</v>
      </c>
      <c r="C52" s="24">
        <v>56.428406770053094</v>
      </c>
      <c r="D52" s="24">
        <v>36.14034602613707</v>
      </c>
      <c r="E52" s="24">
        <v>-53.24679480399475</v>
      </c>
      <c r="F52" s="60">
        <v>0.1177</v>
      </c>
    </row>
    <row r="53" spans="2:6" ht="13.5">
      <c r="B53" s="27" t="s">
        <v>62</v>
      </c>
      <c r="C53" s="24">
        <v>56.438368948492624</v>
      </c>
      <c r="D53" s="24">
        <v>30.05764004505599</v>
      </c>
      <c r="E53" s="24">
        <v>-53.236289404930574</v>
      </c>
      <c r="F53" s="60">
        <v>0.0777</v>
      </c>
    </row>
    <row r="54" spans="2:6" ht="13.5">
      <c r="B54" s="27" t="s">
        <v>63</v>
      </c>
      <c r="C54" s="24">
        <v>51.72348771251907</v>
      </c>
      <c r="D54" s="24">
        <v>29.25542413559153</v>
      </c>
      <c r="E54" s="24">
        <v>-57.804417478889995</v>
      </c>
      <c r="F54" s="60">
        <v>0.0194</v>
      </c>
    </row>
    <row r="55" spans="2:6" ht="13.5">
      <c r="B55" s="27" t="s">
        <v>64</v>
      </c>
      <c r="C55" s="24">
        <v>43.853798256748576</v>
      </c>
      <c r="D55" s="24">
        <v>29.385503082535006</v>
      </c>
      <c r="E55" s="24">
        <v>-63.945059796293734</v>
      </c>
      <c r="F55" s="60">
        <v>0.1949</v>
      </c>
    </row>
    <row r="56" spans="2:6" ht="13.5">
      <c r="B56" s="27" t="s">
        <v>65</v>
      </c>
      <c r="C56" s="24">
        <v>44.475869732059714</v>
      </c>
      <c r="D56" s="24">
        <v>20.523065297590612</v>
      </c>
      <c r="E56" s="24">
        <v>-68.3090671445716</v>
      </c>
      <c r="F56" s="60">
        <v>0.0323</v>
      </c>
    </row>
    <row r="57" spans="2:6" ht="13.5">
      <c r="B57" s="27" t="s">
        <v>66</v>
      </c>
      <c r="C57" s="24">
        <v>49.91368921157748</v>
      </c>
      <c r="D57" s="24">
        <v>21.368986256416523</v>
      </c>
      <c r="E57" s="24">
        <v>-63.336791179154034</v>
      </c>
      <c r="F57" s="60">
        <v>0.1423</v>
      </c>
    </row>
    <row r="58" spans="2:6" ht="13.5">
      <c r="B58" s="27" t="s">
        <v>67</v>
      </c>
      <c r="C58" s="24">
        <v>54.67168078312894</v>
      </c>
      <c r="D58" s="24">
        <v>20.902029913145547</v>
      </c>
      <c r="E58" s="24">
        <v>-60.21537453728093</v>
      </c>
      <c r="F58" s="60">
        <v>0.0784</v>
      </c>
    </row>
    <row r="59" spans="2:6" ht="13.5">
      <c r="B59" s="27" t="s">
        <v>68</v>
      </c>
      <c r="C59" s="24">
        <v>60.33762308462466</v>
      </c>
      <c r="D59" s="24">
        <v>20.32699645938079</v>
      </c>
      <c r="E59" s="24">
        <v>-56.476724904401145</v>
      </c>
      <c r="F59" s="60">
        <v>-0.0298</v>
      </c>
    </row>
    <row r="60" spans="2:6" ht="13.5">
      <c r="B60" s="27" t="s">
        <v>69</v>
      </c>
      <c r="C60" s="24">
        <v>63.51695791742065</v>
      </c>
      <c r="D60" s="24">
        <v>14.96716405425288</v>
      </c>
      <c r="E60" s="24">
        <v>-57.899529904628004</v>
      </c>
      <c r="F60" s="60">
        <v>0.0933</v>
      </c>
    </row>
    <row r="61" spans="2:6" ht="13.5">
      <c r="B61" s="27" t="s">
        <v>70</v>
      </c>
      <c r="C61" s="24">
        <v>56.51331026267593</v>
      </c>
      <c r="D61" s="24">
        <v>14.005415846076605</v>
      </c>
      <c r="E61" s="24">
        <v>-63.86362052108548</v>
      </c>
      <c r="F61" s="60">
        <v>0.1065</v>
      </c>
    </row>
    <row r="62" spans="2:6" ht="13.5">
      <c r="B62" s="27" t="s">
        <v>71</v>
      </c>
      <c r="C62" s="24">
        <v>48.09627100257968</v>
      </c>
      <c r="D62" s="24">
        <v>14.069506709908946</v>
      </c>
      <c r="E62" s="24">
        <v>-70.38124062449559</v>
      </c>
      <c r="F62" s="60">
        <v>0.1062</v>
      </c>
    </row>
    <row r="63" spans="2:6" ht="13.5">
      <c r="B63" s="27" t="s">
        <v>72</v>
      </c>
      <c r="C63" s="24">
        <v>55.434490273231255</v>
      </c>
      <c r="D63" s="24">
        <v>1.6308606924959483</v>
      </c>
      <c r="E63" s="24">
        <v>-68.22454488300859</v>
      </c>
      <c r="F63" s="60">
        <v>0.1915</v>
      </c>
    </row>
    <row r="64" spans="2:6" ht="13.5">
      <c r="B64" s="27" t="s">
        <v>73</v>
      </c>
      <c r="C64" s="24">
        <v>60.66539719374748</v>
      </c>
      <c r="D64" s="24">
        <v>1.4191425106374616</v>
      </c>
      <c r="E64" s="24">
        <v>-64.40230820852288</v>
      </c>
      <c r="F64" s="60">
        <v>0.0052</v>
      </c>
    </row>
    <row r="65" spans="2:6" ht="13.5">
      <c r="B65" s="27" t="s">
        <v>74</v>
      </c>
      <c r="C65" s="24">
        <v>65.61316931818368</v>
      </c>
      <c r="D65" s="24">
        <v>1.369557436201626</v>
      </c>
      <c r="E65" s="24">
        <v>-60.75328886935767</v>
      </c>
      <c r="F65" s="60">
        <v>0.0948</v>
      </c>
    </row>
    <row r="66" spans="2:6" ht="13.5">
      <c r="B66" s="27" t="s">
        <v>75</v>
      </c>
      <c r="C66" s="24">
        <v>65.80824529554224</v>
      </c>
      <c r="D66" s="24">
        <v>-7.031547404134463</v>
      </c>
      <c r="E66" s="24">
        <v>-61.09251903286063</v>
      </c>
      <c r="F66" s="60">
        <v>0.1903</v>
      </c>
    </row>
    <row r="67" spans="2:6" ht="13.5">
      <c r="B67" s="27" t="s">
        <v>76</v>
      </c>
      <c r="C67" s="24">
        <v>62.10042191024386</v>
      </c>
      <c r="D67" s="24">
        <v>-7.049820373858573</v>
      </c>
      <c r="E67" s="24">
        <v>-63.65598420964851</v>
      </c>
      <c r="F67" s="60">
        <v>0.1529</v>
      </c>
    </row>
    <row r="68" spans="2:6" ht="13.5">
      <c r="B68" s="27" t="s">
        <v>77</v>
      </c>
      <c r="C68" s="24">
        <v>57.556796477091304</v>
      </c>
      <c r="D68" s="24">
        <v>-7.070346560544134</v>
      </c>
      <c r="E68" s="24">
        <v>-66.77852111315235</v>
      </c>
      <c r="F68" s="60">
        <v>0.1509</v>
      </c>
    </row>
    <row r="69" spans="2:6" ht="13.5">
      <c r="B69" s="27" t="s">
        <v>78</v>
      </c>
      <c r="C69" s="24">
        <v>51.83401006799578</v>
      </c>
      <c r="D69" s="24">
        <v>-5.888464138995309</v>
      </c>
      <c r="E69" s="24">
        <v>-70.8248116193129</v>
      </c>
      <c r="F69" s="60">
        <v>0.2251</v>
      </c>
    </row>
    <row r="70" spans="2:6" ht="13.5">
      <c r="B70" s="27" t="s">
        <v>79</v>
      </c>
      <c r="C70" s="24">
        <v>47.276875878036755</v>
      </c>
      <c r="D70" s="24">
        <v>-6.03350584488688</v>
      </c>
      <c r="E70" s="24">
        <v>-73.92796244173316</v>
      </c>
      <c r="F70" s="60">
        <v>0.1646</v>
      </c>
    </row>
    <row r="71" spans="2:6" ht="13.5">
      <c r="B71" s="27" t="s">
        <v>80</v>
      </c>
      <c r="C71" s="24">
        <v>45.868095240388975</v>
      </c>
      <c r="D71" s="24">
        <v>-16.092233895465043</v>
      </c>
      <c r="E71" s="24">
        <v>-71.46699445434015</v>
      </c>
      <c r="F71" s="60">
        <v>0.1248</v>
      </c>
    </row>
    <row r="72" spans="2:6" ht="13.5">
      <c r="B72" s="27" t="s">
        <v>81</v>
      </c>
      <c r="C72" s="24">
        <v>51.09052545252753</v>
      </c>
      <c r="D72" s="24">
        <v>-17.528047823073646</v>
      </c>
      <c r="E72" s="24">
        <v>-67.38296477202849</v>
      </c>
      <c r="F72" s="60">
        <v>0.078</v>
      </c>
    </row>
    <row r="73" spans="2:6" ht="13.5">
      <c r="B73" s="27" t="s">
        <v>82</v>
      </c>
      <c r="C73" s="24">
        <v>56.11473457439775</v>
      </c>
      <c r="D73" s="24">
        <v>-18.4078839217116</v>
      </c>
      <c r="E73" s="24">
        <v>-63.76321472208571</v>
      </c>
      <c r="F73" s="60">
        <v>0.1384</v>
      </c>
    </row>
    <row r="74" spans="2:6" ht="13.5">
      <c r="B74" s="27" t="s">
        <v>83</v>
      </c>
      <c r="C74" s="24">
        <v>60.758691122958055</v>
      </c>
      <c r="D74" s="24">
        <v>-20.016803182213014</v>
      </c>
      <c r="E74" s="24">
        <v>-59.87357292872389</v>
      </c>
      <c r="F74" s="60">
        <v>0.1433</v>
      </c>
    </row>
    <row r="75" spans="2:7" ht="13.5">
      <c r="B75" s="27" t="s">
        <v>84</v>
      </c>
      <c r="C75" s="24">
        <v>57.789672230610805</v>
      </c>
      <c r="D75" s="24">
        <v>-23.927607873826325</v>
      </c>
      <c r="E75" s="24">
        <v>-58.39796137701188</v>
      </c>
      <c r="F75" s="60">
        <v>0.3447</v>
      </c>
      <c r="G75" s="39">
        <v>0.0947</v>
      </c>
    </row>
    <row r="76" spans="2:7" ht="13.5">
      <c r="B76" s="27" t="s">
        <v>85</v>
      </c>
      <c r="C76" s="24">
        <v>52.03013141534411</v>
      </c>
      <c r="D76" s="24">
        <v>-23.774815339562053</v>
      </c>
      <c r="E76" s="24">
        <v>-61.703757931644645</v>
      </c>
      <c r="F76" s="60">
        <v>0.2667</v>
      </c>
      <c r="G76" s="39">
        <v>0.016699999999999993</v>
      </c>
    </row>
    <row r="77" spans="2:7" ht="13.5">
      <c r="B77" s="27" t="s">
        <v>86</v>
      </c>
      <c r="C77" s="24">
        <v>47.330758976454405</v>
      </c>
      <c r="D77" s="24">
        <v>-23.661736822586484</v>
      </c>
      <c r="E77" s="24">
        <v>-64.3528952274976</v>
      </c>
      <c r="F77" s="60">
        <v>0.352</v>
      </c>
      <c r="G77" s="39">
        <v>0.10199999999999998</v>
      </c>
    </row>
    <row r="78" spans="2:7" ht="13.5">
      <c r="B78" s="27" t="s">
        <v>87</v>
      </c>
      <c r="C78" s="24">
        <v>43.6002383079122</v>
      </c>
      <c r="D78" s="24">
        <v>-23.74672326915955</v>
      </c>
      <c r="E78" s="24">
        <v>-66.23899496817671</v>
      </c>
      <c r="F78" s="60">
        <v>0.3859</v>
      </c>
      <c r="G78" s="39">
        <v>0.13590000000000002</v>
      </c>
    </row>
    <row r="79" spans="2:7" ht="13.5">
      <c r="B79" s="27" t="s">
        <v>88</v>
      </c>
      <c r="C79" s="24">
        <v>42.68410393728586</v>
      </c>
      <c r="D79" s="24">
        <v>-27.60347609851729</v>
      </c>
      <c r="E79" s="24">
        <v>-64.72648794454983</v>
      </c>
      <c r="F79" s="60">
        <v>0.451</v>
      </c>
      <c r="G79" s="39">
        <v>0.201</v>
      </c>
    </row>
    <row r="80" spans="2:7" ht="13.5">
      <c r="B80" s="27" t="s">
        <v>89</v>
      </c>
      <c r="C80" s="24">
        <v>46.511286902901546</v>
      </c>
      <c r="D80" s="24">
        <v>-28.51077652368247</v>
      </c>
      <c r="E80" s="24">
        <v>-62.051275460834724</v>
      </c>
      <c r="F80" s="60">
        <v>0.333</v>
      </c>
      <c r="G80" s="39">
        <v>0.08300000000000002</v>
      </c>
    </row>
    <row r="81" spans="2:6" ht="13.5">
      <c r="B81" s="27" t="s">
        <v>90</v>
      </c>
      <c r="C81" s="24">
        <v>51.009688781985865</v>
      </c>
      <c r="D81" s="24">
        <v>-29.20921252117731</v>
      </c>
      <c r="E81" s="24">
        <v>-58.43174992742534</v>
      </c>
      <c r="F81" s="60">
        <v>0.098</v>
      </c>
    </row>
    <row r="82" spans="2:6" ht="13.5">
      <c r="B82" s="27" t="s">
        <v>91</v>
      </c>
      <c r="C82" s="24">
        <v>55.99506599835377</v>
      </c>
      <c r="D82" s="24">
        <v>-30.87365599677232</v>
      </c>
      <c r="E82" s="24">
        <v>-53.69998735506473</v>
      </c>
      <c r="F82" s="60">
        <v>0.1668</v>
      </c>
    </row>
    <row r="83" spans="2:6" ht="13.5">
      <c r="B83" s="27" t="s">
        <v>92</v>
      </c>
      <c r="C83" s="24">
        <v>57.16224513314306</v>
      </c>
      <c r="D83" s="24">
        <v>-36.7561949007615</v>
      </c>
      <c r="E83" s="24">
        <v>-52.4622498623556</v>
      </c>
      <c r="F83" s="60">
        <v>0.0952</v>
      </c>
    </row>
    <row r="84" spans="2:6" ht="13.5">
      <c r="B84" s="27" t="s">
        <v>93</v>
      </c>
      <c r="C84" s="24">
        <v>53.41935404300514</v>
      </c>
      <c r="D84" s="24">
        <v>-36.792456431593884</v>
      </c>
      <c r="E84" s="24">
        <v>-56.24963629865887</v>
      </c>
      <c r="F84" s="60">
        <v>0.1458</v>
      </c>
    </row>
    <row r="85" spans="2:6" ht="13.5">
      <c r="B85" s="27" t="s">
        <v>94</v>
      </c>
      <c r="C85" s="24">
        <v>48.68787265754064</v>
      </c>
      <c r="D85" s="24">
        <v>-36.86071584863669</v>
      </c>
      <c r="E85" s="24">
        <v>-60.36893492629196</v>
      </c>
      <c r="F85" s="60">
        <v>0.2074</v>
      </c>
    </row>
    <row r="86" spans="2:7" ht="13.5">
      <c r="B86" s="27" t="s">
        <v>95</v>
      </c>
      <c r="C86" s="24">
        <v>42.51612902245527</v>
      </c>
      <c r="D86" s="24">
        <v>-37.00835992718622</v>
      </c>
      <c r="E86" s="24">
        <v>-64.83619948106626</v>
      </c>
      <c r="F86" s="60">
        <v>0.2835</v>
      </c>
      <c r="G86" s="39">
        <v>0.033499999999999974</v>
      </c>
    </row>
    <row r="87" spans="2:7" ht="13.5">
      <c r="B87" s="27" t="s">
        <v>96</v>
      </c>
      <c r="C87" s="24">
        <v>42.54064767051386</v>
      </c>
      <c r="D87" s="24">
        <v>-42.850133667938074</v>
      </c>
      <c r="E87" s="24">
        <v>-64.82022401861892</v>
      </c>
      <c r="F87" s="60">
        <v>0.3067</v>
      </c>
      <c r="G87" s="39">
        <v>0.05669999999999997</v>
      </c>
    </row>
    <row r="88" spans="2:6" ht="13.5">
      <c r="B88" s="27" t="s">
        <v>97</v>
      </c>
      <c r="C88" s="24">
        <v>47.08029327595843</v>
      </c>
      <c r="D88" s="24">
        <v>-43.258133471527465</v>
      </c>
      <c r="E88" s="24">
        <v>-61.62333240512727</v>
      </c>
      <c r="F88" s="60">
        <v>0.206</v>
      </c>
    </row>
    <row r="89" spans="2:6" ht="13.5">
      <c r="B89" s="27" t="s">
        <v>98</v>
      </c>
      <c r="C89" s="24">
        <v>50.72642452258388</v>
      </c>
      <c r="D89" s="24">
        <v>-43.477574158152386</v>
      </c>
      <c r="E89" s="24">
        <v>-58.67643531840023</v>
      </c>
      <c r="F89" s="60">
        <v>0.1752</v>
      </c>
    </row>
    <row r="90" spans="2:6" ht="13.5">
      <c r="B90" s="27" t="s">
        <v>99</v>
      </c>
      <c r="C90" s="24">
        <v>56.293563296976274</v>
      </c>
      <c r="D90" s="24">
        <v>-43.94890928438261</v>
      </c>
      <c r="E90" s="24">
        <v>-53.38860484147476</v>
      </c>
      <c r="F90" s="60">
        <v>0.1309</v>
      </c>
    </row>
    <row r="91" spans="2:7" ht="13.5">
      <c r="B91" s="27" t="s">
        <v>100</v>
      </c>
      <c r="C91" s="24">
        <v>56.634170334536456</v>
      </c>
      <c r="D91" s="24">
        <v>-45.811789758067356</v>
      </c>
      <c r="E91" s="24">
        <v>-51.00181536644899</v>
      </c>
      <c r="F91" s="60">
        <v>0.5079</v>
      </c>
      <c r="G91" s="39">
        <v>0.2579</v>
      </c>
    </row>
    <row r="92" spans="2:7" ht="13.5">
      <c r="B92" s="27" t="s">
        <v>101</v>
      </c>
      <c r="C92" s="24">
        <v>51.1036037635615</v>
      </c>
      <c r="D92" s="24">
        <v>-45.58602730514739</v>
      </c>
      <c r="E92" s="24">
        <v>-56.51409583841025</v>
      </c>
      <c r="F92" s="60">
        <v>0.4184</v>
      </c>
      <c r="G92" s="39">
        <v>0.1684</v>
      </c>
    </row>
    <row r="93" spans="2:7" ht="13.5">
      <c r="B93" s="27" t="s">
        <v>102</v>
      </c>
      <c r="C93" s="24">
        <v>46.99489734056417</v>
      </c>
      <c r="D93" s="24">
        <v>-46.075466080485576</v>
      </c>
      <c r="E93" s="24">
        <v>-59.95438939099132</v>
      </c>
      <c r="F93" s="60">
        <v>0.2536</v>
      </c>
      <c r="G93" s="39">
        <v>0.003599999999999992</v>
      </c>
    </row>
    <row r="94" spans="2:7" ht="13.5">
      <c r="B94" s="27" t="s">
        <v>103</v>
      </c>
      <c r="C94" s="24">
        <v>41.3381646830049</v>
      </c>
      <c r="D94" s="24">
        <v>-46.0526314307983</v>
      </c>
      <c r="E94" s="24">
        <v>-63.96045190439925</v>
      </c>
      <c r="F94" s="60">
        <v>0.289</v>
      </c>
      <c r="G94" s="39">
        <v>0.03899999999999998</v>
      </c>
    </row>
    <row r="95" spans="2:7" ht="13.5">
      <c r="B95" s="27" t="s">
        <v>104</v>
      </c>
      <c r="C95" s="24">
        <v>40.97207409331563</v>
      </c>
      <c r="D95" s="24">
        <v>-40.96622502738955</v>
      </c>
      <c r="E95" s="24">
        <v>-64.1939331180568</v>
      </c>
      <c r="F95" s="60">
        <v>0.3521</v>
      </c>
      <c r="G95" s="39">
        <v>0.10210000000000002</v>
      </c>
    </row>
    <row r="96" spans="2:7" ht="13.5">
      <c r="B96" s="27" t="s">
        <v>105</v>
      </c>
      <c r="C96" s="24">
        <v>45.396126997447766</v>
      </c>
      <c r="D96" s="24">
        <v>-41.846767474326924</v>
      </c>
      <c r="E96" s="24">
        <v>-61.166312513019776</v>
      </c>
      <c r="F96" s="60">
        <v>0.327</v>
      </c>
      <c r="G96" s="39">
        <v>0.07700000000000001</v>
      </c>
    </row>
    <row r="97" spans="2:7" ht="13.5">
      <c r="B97" s="27" t="s">
        <v>106</v>
      </c>
      <c r="C97" s="24">
        <v>50.2422359784373</v>
      </c>
      <c r="D97" s="24">
        <v>-41.48360563083665</v>
      </c>
      <c r="E97" s="24">
        <v>-57.276886778355234</v>
      </c>
      <c r="F97" s="60">
        <v>0.3491</v>
      </c>
      <c r="G97" s="39">
        <v>0.09910000000000002</v>
      </c>
    </row>
    <row r="98" spans="2:7" ht="13.5">
      <c r="B98" s="27" t="s">
        <v>107</v>
      </c>
      <c r="C98" s="24">
        <v>54.25896331348498</v>
      </c>
      <c r="D98" s="24">
        <v>-41.791193608487205</v>
      </c>
      <c r="E98" s="24">
        <v>-53.50895246486841</v>
      </c>
      <c r="F98" s="60">
        <v>0.4627</v>
      </c>
      <c r="G98" s="39">
        <v>0.2127</v>
      </c>
    </row>
    <row r="99" spans="2:7" ht="13.5">
      <c r="B99" s="27" t="s">
        <v>108</v>
      </c>
      <c r="C99" s="24">
        <v>56.72164074435483</v>
      </c>
      <c r="D99" s="24">
        <v>-41.9134060212835</v>
      </c>
      <c r="E99" s="24">
        <v>-50.90501343175975</v>
      </c>
      <c r="F99" s="60">
        <v>0.4486</v>
      </c>
      <c r="G99" s="39">
        <v>0.1986</v>
      </c>
    </row>
    <row r="100" spans="2:7" ht="13.5">
      <c r="B100" s="27" t="s">
        <v>109</v>
      </c>
      <c r="C100" s="24">
        <v>54.87565791050048</v>
      </c>
      <c r="D100" s="24">
        <v>-37.38786649939878</v>
      </c>
      <c r="E100" s="24">
        <v>-52.879687134314416</v>
      </c>
      <c r="F100" s="60">
        <v>0.5432</v>
      </c>
      <c r="G100" s="39">
        <v>0.2932</v>
      </c>
    </row>
    <row r="101" spans="2:7" ht="13.5">
      <c r="B101" s="27" t="s">
        <v>110</v>
      </c>
      <c r="C101" s="24">
        <v>50.04701660611934</v>
      </c>
      <c r="D101" s="24">
        <v>-36.74657501617563</v>
      </c>
      <c r="E101" s="24">
        <v>-57.44656172481659</v>
      </c>
      <c r="F101" s="60">
        <v>0.4659</v>
      </c>
      <c r="G101" s="39">
        <v>0.21589999999999998</v>
      </c>
    </row>
    <row r="102" spans="2:7" ht="13.5">
      <c r="B102" s="27" t="s">
        <v>111</v>
      </c>
      <c r="C102" s="24">
        <v>44.612271928589124</v>
      </c>
      <c r="D102" s="24">
        <v>-35.708984648640964</v>
      </c>
      <c r="E102" s="24">
        <v>-61.73668898834319</v>
      </c>
      <c r="F102" s="60">
        <v>0.407</v>
      </c>
      <c r="G102" s="39">
        <v>0.15699999999999997</v>
      </c>
    </row>
    <row r="103" spans="2:6" ht="13.5">
      <c r="B103" s="27" t="s">
        <v>112</v>
      </c>
      <c r="C103" s="24">
        <v>39.69288901015418</v>
      </c>
      <c r="D103" s="24">
        <v>-35.87394249491189</v>
      </c>
      <c r="E103" s="24">
        <v>-64.9869827646212</v>
      </c>
      <c r="F103" s="60">
        <v>0.1057</v>
      </c>
    </row>
    <row r="104" spans="2:6" ht="13.5">
      <c r="B104" s="27" t="s">
        <v>113</v>
      </c>
      <c r="C104" s="24">
        <v>45.531016322990624</v>
      </c>
      <c r="D104" s="24">
        <v>-38.12456604342401</v>
      </c>
      <c r="E104" s="24">
        <v>-44.09281540959653</v>
      </c>
      <c r="F104" s="60">
        <v>0.0379</v>
      </c>
    </row>
    <row r="105" spans="2:6" ht="13.5">
      <c r="B105" s="27" t="s">
        <v>114</v>
      </c>
      <c r="C105" s="24">
        <v>42.90506800302671</v>
      </c>
      <c r="D105" s="24">
        <v>-37.34690284932302</v>
      </c>
      <c r="E105" s="24">
        <v>-46.5092703443109</v>
      </c>
      <c r="F105" s="60">
        <v>0.0803</v>
      </c>
    </row>
    <row r="106" spans="2:6" ht="13.5">
      <c r="B106" s="27" t="s">
        <v>115</v>
      </c>
      <c r="C106" s="24">
        <v>40.04205953426429</v>
      </c>
      <c r="D106" s="24">
        <v>-36.324400540696104</v>
      </c>
      <c r="E106" s="24">
        <v>-49.253980794577046</v>
      </c>
      <c r="F106" s="60">
        <v>0.0395</v>
      </c>
    </row>
    <row r="107" spans="2:6" ht="13.5">
      <c r="B107" s="27" t="s">
        <v>116</v>
      </c>
      <c r="C107" s="24">
        <v>37.1768414254204</v>
      </c>
      <c r="D107" s="24">
        <v>-35.214899746193495</v>
      </c>
      <c r="E107" s="24">
        <v>-51.98557292176676</v>
      </c>
      <c r="F107" s="60">
        <v>-0.1253</v>
      </c>
    </row>
    <row r="108" spans="2:6" ht="13.5">
      <c r="B108" s="27" t="s">
        <v>117</v>
      </c>
      <c r="C108" s="24">
        <v>33.38919893834442</v>
      </c>
      <c r="D108" s="24">
        <v>-36.61002223067214</v>
      </c>
      <c r="E108" s="24">
        <v>-49.3314252227593</v>
      </c>
      <c r="F108" s="60">
        <v>0.0836</v>
      </c>
    </row>
    <row r="109" spans="2:6" ht="13.5">
      <c r="B109" s="27" t="s">
        <v>118</v>
      </c>
      <c r="C109" s="24">
        <v>35.63626776303937</v>
      </c>
      <c r="D109" s="24">
        <v>-37.17042178738245</v>
      </c>
      <c r="E109" s="24">
        <v>-47.542269514646996</v>
      </c>
      <c r="F109" s="60">
        <v>0.0884</v>
      </c>
    </row>
    <row r="110" spans="2:6" ht="13.5">
      <c r="B110" s="27" t="s">
        <v>119</v>
      </c>
      <c r="C110" s="24">
        <v>38.72018425741521</v>
      </c>
      <c r="D110" s="24">
        <v>-37.809374029418386</v>
      </c>
      <c r="E110" s="24">
        <v>-45.19356466275342</v>
      </c>
      <c r="F110" s="60">
        <v>0.0743</v>
      </c>
    </row>
    <row r="111" spans="2:6" ht="13.5">
      <c r="B111" s="27" t="s">
        <v>120</v>
      </c>
      <c r="C111" s="24">
        <v>41.69961343491322</v>
      </c>
      <c r="D111" s="24">
        <v>-38.30849014431433</v>
      </c>
      <c r="E111" s="24">
        <v>-42.77880522956178</v>
      </c>
      <c r="F111" s="60">
        <v>0.0337</v>
      </c>
    </row>
    <row r="112" spans="2:6" ht="13.5">
      <c r="B112" s="27" t="s">
        <v>121</v>
      </c>
      <c r="C112" s="24">
        <v>39.147024746558905</v>
      </c>
      <c r="D112" s="24">
        <v>-37.92178810905071</v>
      </c>
      <c r="E112" s="24">
        <v>-38.95413574065296</v>
      </c>
      <c r="F112" s="60">
        <v>0.0722</v>
      </c>
    </row>
    <row r="113" spans="2:6" ht="13.5">
      <c r="B113" s="27" t="s">
        <v>122</v>
      </c>
      <c r="C113" s="24">
        <v>36.14238379388936</v>
      </c>
      <c r="D113" s="24">
        <v>-38.16558257735226</v>
      </c>
      <c r="E113" s="24">
        <v>-41.68442187660012</v>
      </c>
      <c r="F113" s="60">
        <v>0.0508</v>
      </c>
    </row>
    <row r="114" spans="2:6" ht="13.5">
      <c r="B114" s="27" t="s">
        <v>123</v>
      </c>
      <c r="C114" s="24">
        <v>33.024865090479175</v>
      </c>
      <c r="D114" s="24">
        <v>-37.98169614034635</v>
      </c>
      <c r="E114" s="24">
        <v>-44.28711397560714</v>
      </c>
      <c r="F114" s="60">
        <v>0.0927</v>
      </c>
    </row>
    <row r="115" spans="2:6" ht="13.5">
      <c r="B115" s="27" t="s">
        <v>124</v>
      </c>
      <c r="C115" s="24">
        <v>28.94001840803961</v>
      </c>
      <c r="D115" s="24">
        <v>-38.192306253972276</v>
      </c>
      <c r="E115" s="24">
        <v>-41.6219712379513</v>
      </c>
      <c r="F115" s="60">
        <v>0.1345</v>
      </c>
    </row>
    <row r="116" spans="2:6" ht="13.5">
      <c r="B116" s="27" t="s">
        <v>125</v>
      </c>
      <c r="C116" s="24">
        <v>32.16363125799374</v>
      </c>
      <c r="D116" s="24">
        <v>-37.7785682168511</v>
      </c>
      <c r="E116" s="24">
        <v>-39.18081282066371</v>
      </c>
      <c r="F116" s="60">
        <v>0.093</v>
      </c>
    </row>
    <row r="117" spans="2:6" ht="13.5">
      <c r="B117" s="27" t="s">
        <v>126</v>
      </c>
      <c r="C117" s="24">
        <v>34.610211956646815</v>
      </c>
      <c r="D117" s="24">
        <v>-36.406646229533095</v>
      </c>
      <c r="E117" s="24">
        <v>-35.640777557046235</v>
      </c>
      <c r="F117" s="60">
        <v>0.0754</v>
      </c>
    </row>
    <row r="118" spans="2:7" ht="13.5">
      <c r="B118" s="27" t="s">
        <v>127</v>
      </c>
      <c r="C118" s="24">
        <v>40.83931325783999</v>
      </c>
      <c r="D118" s="24">
        <v>44.11777548867716</v>
      </c>
      <c r="E118" s="24">
        <v>-64.27787914825451</v>
      </c>
      <c r="F118" s="60">
        <v>0.6178</v>
      </c>
      <c r="G118" s="39">
        <v>0.3678</v>
      </c>
    </row>
    <row r="119" spans="2:7" ht="13.5">
      <c r="B119" s="27" t="s">
        <v>128</v>
      </c>
      <c r="C119" s="24">
        <v>41.23015542224559</v>
      </c>
      <c r="D119" s="24">
        <v>38.11589253478488</v>
      </c>
      <c r="E119" s="24">
        <v>-64.02964307143921</v>
      </c>
      <c r="F119" s="60">
        <v>0.6015</v>
      </c>
      <c r="G119" s="39">
        <v>0.35150000000000003</v>
      </c>
    </row>
    <row r="120" spans="2:7" ht="13.5">
      <c r="B120" s="27" t="s">
        <v>129</v>
      </c>
      <c r="C120" s="24">
        <v>41.512850199268534</v>
      </c>
      <c r="D120" s="24">
        <v>31.973430208243887</v>
      </c>
      <c r="E120" s="24">
        <v>-63.848002241551235</v>
      </c>
      <c r="F120" s="60">
        <v>0.7703</v>
      </c>
      <c r="G120" s="39">
        <v>0.5203</v>
      </c>
    </row>
    <row r="121" spans="2:7" ht="13.5">
      <c r="B121" s="27" t="s">
        <v>130</v>
      </c>
      <c r="C121" s="24">
        <v>45.24973981356525</v>
      </c>
      <c r="D121" s="24">
        <v>32.33855480973584</v>
      </c>
      <c r="E121" s="24">
        <v>-61.27399662934868</v>
      </c>
      <c r="F121" s="60">
        <v>0.7299</v>
      </c>
      <c r="G121" s="39">
        <v>0.4799</v>
      </c>
    </row>
    <row r="122" spans="2:7" ht="13.5">
      <c r="B122" s="27" t="s">
        <v>131</v>
      </c>
      <c r="C122" s="24">
        <v>45.27777224988104</v>
      </c>
      <c r="D122" s="24">
        <v>37.90133966398075</v>
      </c>
      <c r="E122" s="24">
        <v>-61.25341738018656</v>
      </c>
      <c r="F122" s="60">
        <v>0.5985</v>
      </c>
      <c r="G122" s="39">
        <v>0.34850000000000003</v>
      </c>
    </row>
    <row r="123" spans="2:7" ht="13.5">
      <c r="B123" s="27" t="s">
        <v>132</v>
      </c>
      <c r="C123" s="24">
        <v>45.479121713833315</v>
      </c>
      <c r="D123" s="24">
        <v>44.57322836485703</v>
      </c>
      <c r="E123" s="24">
        <v>-61.10502056270819</v>
      </c>
      <c r="F123" s="60">
        <v>0.5681</v>
      </c>
      <c r="G123" s="39">
        <v>0.31810000000000005</v>
      </c>
    </row>
    <row r="124" spans="2:7" ht="13.5">
      <c r="B124" s="27" t="s">
        <v>133</v>
      </c>
      <c r="C124" s="24">
        <v>49.909404386479395</v>
      </c>
      <c r="D124" s="24">
        <v>44.39559202231291</v>
      </c>
      <c r="E124" s="24">
        <v>-57.56546906359025</v>
      </c>
      <c r="F124" s="60">
        <v>0.8816</v>
      </c>
      <c r="G124" s="39">
        <v>0.6316</v>
      </c>
    </row>
    <row r="125" spans="2:7" ht="13.5">
      <c r="B125" s="27" t="s">
        <v>134</v>
      </c>
      <c r="C125" s="24">
        <v>49.857499357034214</v>
      </c>
      <c r="D125" s="24">
        <v>37.846044028674264</v>
      </c>
      <c r="E125" s="24">
        <v>-57.61016980711743</v>
      </c>
      <c r="F125" s="60">
        <v>0.6608</v>
      </c>
      <c r="G125" s="39">
        <v>0.41080000000000005</v>
      </c>
    </row>
    <row r="126" spans="2:7" ht="13.5">
      <c r="B126" s="27" t="s">
        <v>135</v>
      </c>
      <c r="C126" s="24">
        <v>49.966802757655834</v>
      </c>
      <c r="D126" s="24">
        <v>32.161464968067605</v>
      </c>
      <c r="E126" s="24">
        <v>-57.5159424496101</v>
      </c>
      <c r="F126" s="60">
        <v>0.7419</v>
      </c>
      <c r="G126" s="39">
        <v>0.4919</v>
      </c>
    </row>
    <row r="127" spans="2:7" ht="13.5">
      <c r="B127" s="27" t="s">
        <v>136</v>
      </c>
      <c r="C127" s="24">
        <v>54.58677544763164</v>
      </c>
      <c r="D127" s="24">
        <v>32.32240892925183</v>
      </c>
      <c r="E127" s="24">
        <v>-53.17627574769963</v>
      </c>
      <c r="F127" s="60">
        <v>0.7593</v>
      </c>
      <c r="G127" s="39">
        <v>0.5093</v>
      </c>
    </row>
    <row r="128" spans="2:7" ht="13.5">
      <c r="B128" s="27" t="s">
        <v>137</v>
      </c>
      <c r="C128" s="24">
        <v>54.74350510742064</v>
      </c>
      <c r="D128" s="24">
        <v>37.90560886074063</v>
      </c>
      <c r="E128" s="24">
        <v>-53.01576645329792</v>
      </c>
      <c r="F128" s="60">
        <v>0.6795</v>
      </c>
      <c r="G128" s="39">
        <v>0.4295</v>
      </c>
    </row>
    <row r="129" spans="2:7" ht="13.5">
      <c r="B129" s="27" t="s">
        <v>138</v>
      </c>
      <c r="C129" s="24">
        <v>54.60076498850582</v>
      </c>
      <c r="D129" s="24">
        <v>44.645429830858745</v>
      </c>
      <c r="E129" s="24">
        <v>-53.16198731895464</v>
      </c>
      <c r="F129" s="60">
        <v>0.6367</v>
      </c>
      <c r="G129" s="39">
        <v>0.38670000000000004</v>
      </c>
    </row>
    <row r="130" spans="2:6" ht="13.5">
      <c r="B130" s="27" t="s">
        <v>139</v>
      </c>
      <c r="C130" s="24">
        <v>57.21593191094513</v>
      </c>
      <c r="D130" s="24">
        <v>43.38806324589674</v>
      </c>
      <c r="E130" s="24">
        <v>-50.35163786729759</v>
      </c>
      <c r="F130" s="60">
        <v>0.1189</v>
      </c>
    </row>
    <row r="131" spans="2:6" ht="13.5">
      <c r="B131" s="27" t="s">
        <v>140</v>
      </c>
      <c r="C131" s="24">
        <v>36.86605559711967</v>
      </c>
      <c r="D131" s="24">
        <v>32.55077694919751</v>
      </c>
      <c r="E131" s="24">
        <v>-56.00424662204425</v>
      </c>
      <c r="F131" s="60">
        <v>-0.046</v>
      </c>
    </row>
    <row r="132" spans="2:6" ht="13.5">
      <c r="B132" s="27" t="s">
        <v>141</v>
      </c>
      <c r="C132" s="24">
        <v>39.98442991973922</v>
      </c>
      <c r="D132" s="24">
        <v>33.13408666782452</v>
      </c>
      <c r="E132" s="24">
        <v>-53.50286058088124</v>
      </c>
      <c r="F132" s="60">
        <v>-0.0231</v>
      </c>
    </row>
    <row r="133" spans="2:6" ht="13.5">
      <c r="B133" s="27" t="s">
        <v>142</v>
      </c>
      <c r="C133" s="24">
        <v>43.157992627091424</v>
      </c>
      <c r="D133" s="24">
        <v>33.815759928530326</v>
      </c>
      <c r="E133" s="24">
        <v>-50.87180580513098</v>
      </c>
      <c r="F133" s="60">
        <v>-0.1239</v>
      </c>
    </row>
    <row r="134" spans="2:6" ht="13.5">
      <c r="B134" s="27" t="s">
        <v>143</v>
      </c>
      <c r="C134" s="24">
        <v>45.932691748966235</v>
      </c>
      <c r="D134" s="24">
        <v>34.40301643070541</v>
      </c>
      <c r="E134" s="24">
        <v>-48.63763707282706</v>
      </c>
      <c r="F134" s="60">
        <v>-0.0574</v>
      </c>
    </row>
    <row r="135" spans="2:6" ht="13.5">
      <c r="B135" s="27" t="s">
        <v>144</v>
      </c>
      <c r="C135" s="24">
        <v>48.37728685560499</v>
      </c>
      <c r="D135" s="24">
        <v>34.89225546973056</v>
      </c>
      <c r="E135" s="24">
        <v>-46.745489777744844</v>
      </c>
      <c r="F135" s="60">
        <v>0.0067</v>
      </c>
    </row>
    <row r="136" spans="2:6" ht="13.5">
      <c r="B136" s="27" t="s">
        <v>145</v>
      </c>
      <c r="C136" s="24">
        <v>43.80331372584458</v>
      </c>
      <c r="D136" s="24">
        <v>38.53949898592783</v>
      </c>
      <c r="E136" s="24">
        <v>-42.68295137136572</v>
      </c>
      <c r="F136" s="60">
        <v>-0.0394</v>
      </c>
    </row>
    <row r="137" spans="2:6" ht="13.5">
      <c r="B137" s="27" t="s">
        <v>146</v>
      </c>
      <c r="C137" s="24">
        <v>41.36694434401165</v>
      </c>
      <c r="D137" s="24">
        <v>37.80085123842537</v>
      </c>
      <c r="E137" s="24">
        <v>-44.74870001040541</v>
      </c>
      <c r="F137" s="60">
        <v>-0.0379</v>
      </c>
    </row>
    <row r="138" spans="2:6" ht="13.5">
      <c r="B138" s="27" t="s">
        <v>147</v>
      </c>
      <c r="C138" s="24">
        <v>38.19792619735321</v>
      </c>
      <c r="D138" s="24">
        <v>37.16519800070679</v>
      </c>
      <c r="E138" s="24">
        <v>-46.873695608891346</v>
      </c>
      <c r="F138" s="60">
        <v>-0.102</v>
      </c>
    </row>
    <row r="139" spans="2:6" ht="13.5">
      <c r="B139" s="27" t="s">
        <v>148</v>
      </c>
      <c r="C139" s="24">
        <v>35.47977194168733</v>
      </c>
      <c r="D139" s="24">
        <v>36.45559599660066</v>
      </c>
      <c r="E139" s="24">
        <v>-49.05306243085503</v>
      </c>
      <c r="F139" s="60">
        <v>-0.051</v>
      </c>
    </row>
    <row r="140" spans="2:6" ht="13.5">
      <c r="B140" s="27" t="s">
        <v>149</v>
      </c>
      <c r="C140" s="24">
        <v>33.833956487573346</v>
      </c>
      <c r="D140" s="24">
        <v>35.77781832795064</v>
      </c>
      <c r="E140" s="24">
        <v>-50.92328469238146</v>
      </c>
      <c r="F140" s="60">
        <v>-0.0257</v>
      </c>
    </row>
    <row r="141" spans="2:6" ht="13.5">
      <c r="B141" s="27" t="s">
        <v>150</v>
      </c>
      <c r="C141" s="24">
        <v>30.654372750489628</v>
      </c>
      <c r="D141" s="24">
        <v>38.29985164004306</v>
      </c>
      <c r="E141" s="24">
        <v>-45.35300726767009</v>
      </c>
      <c r="F141" s="60">
        <v>-0.0323</v>
      </c>
    </row>
    <row r="142" spans="2:6" ht="13.5">
      <c r="B142" s="27" t="s">
        <v>151</v>
      </c>
      <c r="C142" s="24">
        <v>33.28367981255877</v>
      </c>
      <c r="D142" s="24">
        <v>38.95205452726448</v>
      </c>
      <c r="E142" s="24">
        <v>-43.633466697312755</v>
      </c>
      <c r="F142" s="60">
        <v>-0.0878</v>
      </c>
    </row>
    <row r="143" spans="2:6" ht="13.5">
      <c r="B143" s="27" t="s">
        <v>152</v>
      </c>
      <c r="C143" s="24">
        <v>35.64856588030161</v>
      </c>
      <c r="D143" s="24">
        <v>39.59446099775886</v>
      </c>
      <c r="E143" s="24">
        <v>-41.95953673995225</v>
      </c>
      <c r="F143" s="60">
        <v>-0.0843</v>
      </c>
    </row>
    <row r="144" spans="2:7" ht="13.5">
      <c r="B144" s="27" t="s">
        <v>153</v>
      </c>
      <c r="C144" s="24">
        <v>31.948205444504246</v>
      </c>
      <c r="D144" s="24">
        <v>40.82039559598794</v>
      </c>
      <c r="E144" s="24">
        <v>-37.67128194628925</v>
      </c>
      <c r="F144" s="60">
        <v>0.4385</v>
      </c>
      <c r="G144" s="39">
        <v>0.1885</v>
      </c>
    </row>
    <row r="145" spans="2:7" ht="13.5">
      <c r="B145" s="27" t="s">
        <v>154</v>
      </c>
      <c r="C145" s="24">
        <v>29.583237472392682</v>
      </c>
      <c r="D145" s="24">
        <v>40.168471948621644</v>
      </c>
      <c r="E145" s="24">
        <v>-38.86403362678558</v>
      </c>
      <c r="F145" s="60">
        <v>0.6357</v>
      </c>
      <c r="G145" s="39">
        <v>0.38570000000000004</v>
      </c>
    </row>
    <row r="146" spans="2:7" ht="13.5">
      <c r="B146" s="27" t="s">
        <v>155</v>
      </c>
      <c r="C146" s="24">
        <v>27.521784852560234</v>
      </c>
      <c r="D146" s="24">
        <v>39.55764033672007</v>
      </c>
      <c r="E146" s="24">
        <v>-40.03741822510708</v>
      </c>
      <c r="F146" s="60">
        <v>0.7401</v>
      </c>
      <c r="G146" s="39">
        <v>0.4901</v>
      </c>
    </row>
    <row r="147" spans="2:6" ht="13.5">
      <c r="B147" s="27" t="s">
        <v>156</v>
      </c>
      <c r="C147" s="24">
        <v>20.020871541356478</v>
      </c>
      <c r="D147" s="24">
        <v>37.502672945660585</v>
      </c>
      <c r="E147" s="24">
        <v>-26.481760899638964</v>
      </c>
      <c r="F147" s="60">
        <v>0.0589</v>
      </c>
    </row>
    <row r="148" spans="2:6" ht="13.5">
      <c r="B148" s="27" t="s">
        <v>157</v>
      </c>
      <c r="C148" s="24">
        <v>21.93002807127044</v>
      </c>
      <c r="D148" s="24">
        <v>38.67111837676863</v>
      </c>
      <c r="E148" s="24">
        <v>-23.97280320575164</v>
      </c>
      <c r="F148" s="60">
        <v>0.0423</v>
      </c>
    </row>
    <row r="149" spans="2:6" ht="13.5">
      <c r="B149" s="27" t="s">
        <v>158</v>
      </c>
      <c r="C149" s="24">
        <v>18.54882268320387</v>
      </c>
      <c r="D149" s="24">
        <v>34.97700529933395</v>
      </c>
      <c r="E149" s="24">
        <v>-20.609379167589662</v>
      </c>
      <c r="F149" s="60">
        <v>0.0767</v>
      </c>
    </row>
    <row r="150" spans="2:6" ht="13.5">
      <c r="B150" s="27" t="s">
        <v>159</v>
      </c>
      <c r="C150" s="24">
        <v>17.1090758214083</v>
      </c>
      <c r="D150" s="24">
        <v>33.66524384988277</v>
      </c>
      <c r="E150" s="24">
        <v>-21.515587839116556</v>
      </c>
      <c r="F150" s="60">
        <v>0.1091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5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39208.712800925925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104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0.21509903846153858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0.25</v>
      </c>
      <c r="D8" s="72"/>
      <c r="E8" s="1"/>
      <c r="F8" s="14" t="s">
        <v>12</v>
      </c>
      <c r="G8" s="35">
        <v>0.8816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-0.1253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1.0069000000000001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0.23899675567330905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0.06800038403893183</v>
      </c>
      <c r="D47" s="24">
        <v>4.994465356844557E-07</v>
      </c>
      <c r="E47" s="24">
        <v>-0.06419511895554564</v>
      </c>
      <c r="F47" s="60">
        <v>0.0935</v>
      </c>
    </row>
    <row r="48" spans="2:6" ht="13.5">
      <c r="B48" s="27" t="s">
        <v>57</v>
      </c>
      <c r="C48" s="24">
        <v>0.03962617522398659</v>
      </c>
      <c r="D48" s="24">
        <v>-5.73890943655897E-08</v>
      </c>
      <c r="E48" s="24">
        <v>-0.04548391986093492</v>
      </c>
      <c r="F48" s="60">
        <v>0.0603</v>
      </c>
    </row>
    <row r="49" spans="2:6" ht="13.5">
      <c r="B49" s="27" t="s">
        <v>58</v>
      </c>
      <c r="C49" s="24">
        <v>0.04663698857890353</v>
      </c>
      <c r="D49" s="24">
        <v>-8.304704124384443E-08</v>
      </c>
      <c r="E49" s="24">
        <v>-0.07104386287041109</v>
      </c>
      <c r="F49" s="60">
        <v>0.085</v>
      </c>
    </row>
    <row r="50" spans="2:6" ht="13.5">
      <c r="B50" s="27" t="s">
        <v>59</v>
      </c>
      <c r="C50" s="24">
        <v>-0.0203870167471365</v>
      </c>
      <c r="D50" s="24">
        <v>8.191562983483891E-09</v>
      </c>
      <c r="E50" s="24">
        <v>0.031046985833512508</v>
      </c>
      <c r="F50" s="60">
        <v>-0.0371</v>
      </c>
    </row>
    <row r="51" spans="2:6" ht="13.5">
      <c r="B51" s="27" t="s">
        <v>60</v>
      </c>
      <c r="C51" s="24">
        <v>0.0629055319838514</v>
      </c>
      <c r="D51" s="24">
        <v>5.60041996777727E-07</v>
      </c>
      <c r="E51" s="24">
        <v>-0.07507348939954284</v>
      </c>
      <c r="F51" s="60">
        <v>0.0979</v>
      </c>
    </row>
    <row r="52" spans="2:6" ht="13.5">
      <c r="B52" s="27" t="s">
        <v>61</v>
      </c>
      <c r="C52" s="24">
        <v>0.08540522994690747</v>
      </c>
      <c r="D52" s="24">
        <v>-2.613706584497777E-08</v>
      </c>
      <c r="E52" s="24">
        <v>-0.08100419600524589</v>
      </c>
      <c r="F52" s="60">
        <v>0.1177</v>
      </c>
    </row>
    <row r="53" spans="2:6" ht="13.5">
      <c r="B53" s="27" t="s">
        <v>62</v>
      </c>
      <c r="C53" s="24">
        <v>0.05637305150737859</v>
      </c>
      <c r="D53" s="24">
        <v>-4.505599093818091E-08</v>
      </c>
      <c r="E53" s="24">
        <v>-0.05344859506942612</v>
      </c>
      <c r="F53" s="60">
        <v>0.0777</v>
      </c>
    </row>
    <row r="54" spans="2:6" ht="13.5">
      <c r="B54" s="27" t="s">
        <v>63</v>
      </c>
      <c r="C54" s="24">
        <v>0.012656287480929507</v>
      </c>
      <c r="D54" s="24">
        <v>4.864408470695025E-06</v>
      </c>
      <c r="E54" s="24">
        <v>-0.014641521110007716</v>
      </c>
      <c r="F54" s="60">
        <v>0.0194</v>
      </c>
    </row>
    <row r="55" spans="2:6" ht="13.5">
      <c r="B55" s="27" t="s">
        <v>64</v>
      </c>
      <c r="C55" s="24">
        <v>0.10971074325142638</v>
      </c>
      <c r="D55" s="24">
        <v>-3.082535005916043E-06</v>
      </c>
      <c r="E55" s="24">
        <v>-0.16104520370626574</v>
      </c>
      <c r="F55" s="60">
        <v>0.1949</v>
      </c>
    </row>
    <row r="56" spans="2:6" ht="13.5">
      <c r="B56" s="27" t="s">
        <v>65</v>
      </c>
      <c r="C56" s="24">
        <v>0.015361267940285472</v>
      </c>
      <c r="D56" s="24">
        <v>0.02009570240938885</v>
      </c>
      <c r="E56" s="24">
        <v>-0.020135855428407012</v>
      </c>
      <c r="F56" s="60">
        <v>0.0323</v>
      </c>
    </row>
    <row r="57" spans="2:6" ht="13.5">
      <c r="B57" s="27" t="s">
        <v>66</v>
      </c>
      <c r="C57" s="24">
        <v>0.06649678842252627</v>
      </c>
      <c r="D57" s="24">
        <v>0.08942874358347552</v>
      </c>
      <c r="E57" s="24">
        <v>-0.08843282084596638</v>
      </c>
      <c r="F57" s="60">
        <v>0.1423</v>
      </c>
    </row>
    <row r="58" spans="2:6" ht="13.5">
      <c r="B58" s="27" t="s">
        <v>67</v>
      </c>
      <c r="C58" s="24">
        <v>0.037594216871056574</v>
      </c>
      <c r="D58" s="24">
        <v>0.04718108685445088</v>
      </c>
      <c r="E58" s="24">
        <v>-0.05000246271907116</v>
      </c>
      <c r="F58" s="60">
        <v>0.0784</v>
      </c>
    </row>
    <row r="59" spans="2:6" ht="13.5">
      <c r="B59" s="27" t="s">
        <v>68</v>
      </c>
      <c r="C59" s="24">
        <v>-0.014701084624661576</v>
      </c>
      <c r="D59" s="24">
        <v>-0.01700745938078896</v>
      </c>
      <c r="E59" s="24">
        <v>0.019560904401146217</v>
      </c>
      <c r="F59" s="60">
        <v>-0.0298</v>
      </c>
    </row>
    <row r="60" spans="2:6" ht="13.5">
      <c r="B60" s="27" t="s">
        <v>69</v>
      </c>
      <c r="C60" s="24">
        <v>0.051956082579351914</v>
      </c>
      <c r="D60" s="24">
        <v>0.03857494574712028</v>
      </c>
      <c r="E60" s="24">
        <v>-0.06722309537199322</v>
      </c>
      <c r="F60" s="60">
        <v>0.0933</v>
      </c>
    </row>
    <row r="61" spans="2:6" ht="13.5">
      <c r="B61" s="27" t="s">
        <v>70</v>
      </c>
      <c r="C61" s="24">
        <v>0.06022773732406961</v>
      </c>
      <c r="D61" s="24">
        <v>0.041406153923395195</v>
      </c>
      <c r="E61" s="24">
        <v>-0.0774974789145233</v>
      </c>
      <c r="F61" s="60">
        <v>0.1065</v>
      </c>
    </row>
    <row r="62" spans="2:6" ht="13.5">
      <c r="B62" s="27" t="s">
        <v>71</v>
      </c>
      <c r="C62" s="24">
        <v>0.06019699742032003</v>
      </c>
      <c r="D62" s="24">
        <v>0.041209290091053674</v>
      </c>
      <c r="E62" s="24">
        <v>-0.07722537550441189</v>
      </c>
      <c r="F62" s="60">
        <v>0.1062</v>
      </c>
    </row>
    <row r="63" spans="2:6" ht="13.5">
      <c r="B63" s="27" t="s">
        <v>72</v>
      </c>
      <c r="C63" s="24">
        <v>0.11293172676874264</v>
      </c>
      <c r="D63" s="24">
        <v>0.01539030750405157</v>
      </c>
      <c r="E63" s="24">
        <v>-0.1539441169914113</v>
      </c>
      <c r="F63" s="60">
        <v>0.1915</v>
      </c>
    </row>
    <row r="64" spans="2:6" ht="13.5">
      <c r="B64" s="27" t="s">
        <v>73</v>
      </c>
      <c r="C64" s="24">
        <v>0.0030728062525184896</v>
      </c>
      <c r="D64" s="24">
        <v>0.0005124893625383375</v>
      </c>
      <c r="E64" s="24">
        <v>-0.004169791477124818</v>
      </c>
      <c r="F64" s="60">
        <v>0.0052</v>
      </c>
    </row>
    <row r="65" spans="2:6" ht="13.5">
      <c r="B65" s="27" t="s">
        <v>74</v>
      </c>
      <c r="C65" s="24">
        <v>0.05604368181631969</v>
      </c>
      <c r="D65" s="24">
        <v>0.011089563798373892</v>
      </c>
      <c r="E65" s="24">
        <v>-0.07566013064233346</v>
      </c>
      <c r="F65" s="60">
        <v>0.0948</v>
      </c>
    </row>
    <row r="66" spans="2:6" ht="13.5">
      <c r="B66" s="27" t="s">
        <v>75</v>
      </c>
      <c r="C66" s="24">
        <v>0.10836170445776361</v>
      </c>
      <c r="D66" s="24">
        <v>-0.00777959586553667</v>
      </c>
      <c r="E66" s="24">
        <v>-0.1562539671393708</v>
      </c>
      <c r="F66" s="60">
        <v>0.1903</v>
      </c>
    </row>
    <row r="67" spans="2:6" ht="13.5">
      <c r="B67" s="27" t="s">
        <v>76</v>
      </c>
      <c r="C67" s="24">
        <v>0.08664208975613974</v>
      </c>
      <c r="D67" s="24">
        <v>-0.009167626141427299</v>
      </c>
      <c r="E67" s="24">
        <v>-0.12558879035149317</v>
      </c>
      <c r="F67" s="60">
        <v>0.1529</v>
      </c>
    </row>
    <row r="68" spans="2:6" ht="13.5">
      <c r="B68" s="27" t="s">
        <v>77</v>
      </c>
      <c r="C68" s="24">
        <v>0.0849915229086946</v>
      </c>
      <c r="D68" s="24">
        <v>-0.012578439455866786</v>
      </c>
      <c r="E68" s="24">
        <v>-0.12399988684764196</v>
      </c>
      <c r="F68" s="60">
        <v>0.1509</v>
      </c>
    </row>
    <row r="69" spans="2:6" ht="13.5">
      <c r="B69" s="27" t="s">
        <v>78</v>
      </c>
      <c r="C69" s="24">
        <v>0.1270889320042201</v>
      </c>
      <c r="D69" s="24">
        <v>-0.018422861004690816</v>
      </c>
      <c r="E69" s="24">
        <v>-0.18492538068710473</v>
      </c>
      <c r="F69" s="60">
        <v>0.2251</v>
      </c>
    </row>
    <row r="70" spans="2:6" ht="13.5">
      <c r="B70" s="27" t="s">
        <v>79</v>
      </c>
      <c r="C70" s="24">
        <v>0.09219212196324378</v>
      </c>
      <c r="D70" s="24">
        <v>-0.01773915511311941</v>
      </c>
      <c r="E70" s="24">
        <v>-0.13520855826683942</v>
      </c>
      <c r="F70" s="60">
        <v>0.1646</v>
      </c>
    </row>
    <row r="71" spans="2:6" ht="13.5">
      <c r="B71" s="27" t="s">
        <v>80</v>
      </c>
      <c r="C71" s="24">
        <v>0.05812975961102751</v>
      </c>
      <c r="D71" s="24">
        <v>-0.05681010453495716</v>
      </c>
      <c r="E71" s="24">
        <v>-0.09468554565984277</v>
      </c>
      <c r="F71" s="60">
        <v>0.1248</v>
      </c>
    </row>
    <row r="72" spans="2:6" ht="13.5">
      <c r="B72" s="27" t="s">
        <v>81</v>
      </c>
      <c r="C72" s="24">
        <v>0.035428547472470484</v>
      </c>
      <c r="D72" s="24">
        <v>-0.03767417692635533</v>
      </c>
      <c r="E72" s="24">
        <v>-0.058326227971519984</v>
      </c>
      <c r="F72" s="60">
        <v>0.078</v>
      </c>
    </row>
    <row r="73" spans="2:6" ht="13.5">
      <c r="B73" s="27" t="s">
        <v>82</v>
      </c>
      <c r="C73" s="24">
        <v>0.06248042560224576</v>
      </c>
      <c r="D73" s="24">
        <v>-0.06772907828839791</v>
      </c>
      <c r="E73" s="24">
        <v>-0.10321427791428306</v>
      </c>
      <c r="F73" s="60">
        <v>0.1384</v>
      </c>
    </row>
    <row r="74" spans="2:6" ht="13.5">
      <c r="B74" s="27" t="s">
        <v>83</v>
      </c>
      <c r="C74" s="24">
        <v>0.06278887704194602</v>
      </c>
      <c r="D74" s="24">
        <v>-0.07428981778698684</v>
      </c>
      <c r="E74" s="24">
        <v>-0.10517207127611528</v>
      </c>
      <c r="F74" s="60">
        <v>0.1433</v>
      </c>
    </row>
    <row r="75" spans="2:7" ht="13.5">
      <c r="B75" s="27" t="s">
        <v>84</v>
      </c>
      <c r="C75" s="24">
        <v>0.13040576938919202</v>
      </c>
      <c r="D75" s="24">
        <v>-0.21529612617367633</v>
      </c>
      <c r="E75" s="24">
        <v>-0.2355226229881211</v>
      </c>
      <c r="F75" s="60">
        <v>0.3447</v>
      </c>
      <c r="G75" s="39">
        <v>0.0947</v>
      </c>
    </row>
    <row r="76" spans="2:7" ht="13.5">
      <c r="B76" s="27" t="s">
        <v>85</v>
      </c>
      <c r="C76" s="24">
        <v>0.0966845846558897</v>
      </c>
      <c r="D76" s="24">
        <v>-0.17373166043794797</v>
      </c>
      <c r="E76" s="24">
        <v>-0.17775406835535534</v>
      </c>
      <c r="F76" s="60">
        <v>0.2667</v>
      </c>
      <c r="G76" s="39">
        <v>0.016699999999999993</v>
      </c>
    </row>
    <row r="77" spans="2:7" ht="13.5">
      <c r="B77" s="27" t="s">
        <v>86</v>
      </c>
      <c r="C77" s="24">
        <v>0.1226560235455949</v>
      </c>
      <c r="D77" s="24">
        <v>-0.23718217741351566</v>
      </c>
      <c r="E77" s="24">
        <v>-0.22927977250240872</v>
      </c>
      <c r="F77" s="60">
        <v>0.352</v>
      </c>
      <c r="G77" s="39">
        <v>0.10199999999999998</v>
      </c>
    </row>
    <row r="78" spans="2:7" ht="13.5">
      <c r="B78" s="27" t="s">
        <v>87</v>
      </c>
      <c r="C78" s="24">
        <v>0.12873869208780064</v>
      </c>
      <c r="D78" s="24">
        <v>-0.26846373084045183</v>
      </c>
      <c r="E78" s="24">
        <v>-0.24549903182328592</v>
      </c>
      <c r="F78" s="60">
        <v>0.3859</v>
      </c>
      <c r="G78" s="39">
        <v>0.13590000000000002</v>
      </c>
    </row>
    <row r="79" spans="2:7" ht="13.5">
      <c r="B79" s="27" t="s">
        <v>88</v>
      </c>
      <c r="C79" s="24">
        <v>0.2470870627141366</v>
      </c>
      <c r="D79" s="24">
        <v>-1.901482708177582E-06</v>
      </c>
      <c r="E79" s="24">
        <v>-0.37724305545016534</v>
      </c>
      <c r="F79" s="60">
        <v>0.451</v>
      </c>
      <c r="G79" s="39">
        <v>0.201</v>
      </c>
    </row>
    <row r="80" spans="2:7" ht="13.5">
      <c r="B80" s="27" t="s">
        <v>89</v>
      </c>
      <c r="C80" s="24">
        <v>0.19894709709845415</v>
      </c>
      <c r="D80" s="24">
        <v>-4.763175311950363E-07</v>
      </c>
      <c r="E80" s="24">
        <v>-0.26707553916527615</v>
      </c>
      <c r="F80" s="60">
        <v>0.333</v>
      </c>
      <c r="G80" s="39">
        <v>0.08300000000000002</v>
      </c>
    </row>
    <row r="81" spans="2:6" ht="13.5">
      <c r="B81" s="27" t="s">
        <v>90</v>
      </c>
      <c r="C81" s="24">
        <v>0.06424521801413619</v>
      </c>
      <c r="D81" s="24">
        <v>-4.78822688165792E-07</v>
      </c>
      <c r="E81" s="24">
        <v>-0.07401407257466275</v>
      </c>
      <c r="F81" s="60">
        <v>0.098</v>
      </c>
    </row>
    <row r="82" spans="2:6" ht="13.5">
      <c r="B82" s="27" t="s">
        <v>91</v>
      </c>
      <c r="C82" s="24">
        <v>0.12009100164623021</v>
      </c>
      <c r="D82" s="24">
        <v>2.9967723200741148E-06</v>
      </c>
      <c r="E82" s="24">
        <v>-0.11577364493527398</v>
      </c>
      <c r="F82" s="60">
        <v>0.1668</v>
      </c>
    </row>
    <row r="83" spans="2:6" ht="13.5">
      <c r="B83" s="27" t="s">
        <v>92</v>
      </c>
      <c r="C83" s="24">
        <v>0.06999186685693815</v>
      </c>
      <c r="D83" s="24">
        <v>-9.923849830784093E-08</v>
      </c>
      <c r="E83" s="24">
        <v>-0.0645631376443987</v>
      </c>
      <c r="F83" s="60">
        <v>0.0952</v>
      </c>
    </row>
    <row r="84" spans="2:6" ht="13.5">
      <c r="B84" s="27" t="s">
        <v>93</v>
      </c>
      <c r="C84" s="24">
        <v>0.10003195699485445</v>
      </c>
      <c r="D84" s="24">
        <v>-7.568406118707571E-06</v>
      </c>
      <c r="E84" s="24">
        <v>-0.10601770134113053</v>
      </c>
      <c r="F84" s="60">
        <v>0.1458</v>
      </c>
    </row>
    <row r="85" spans="2:6" ht="13.5">
      <c r="B85" s="27" t="s">
        <v>94</v>
      </c>
      <c r="C85" s="24">
        <v>0.12976734245935972</v>
      </c>
      <c r="D85" s="24">
        <v>-1.5136330944187648E-07</v>
      </c>
      <c r="E85" s="24">
        <v>-0.16181907370803827</v>
      </c>
      <c r="F85" s="60">
        <v>0.2074</v>
      </c>
    </row>
    <row r="86" spans="2:7" ht="13.5">
      <c r="B86" s="27" t="s">
        <v>95</v>
      </c>
      <c r="C86" s="24">
        <v>0.1547879775447356</v>
      </c>
      <c r="D86" s="24">
        <v>1.2927186219258147E-05</v>
      </c>
      <c r="E86" s="24">
        <v>-0.2375705189337367</v>
      </c>
      <c r="F86" s="60">
        <v>0.2835</v>
      </c>
      <c r="G86" s="39">
        <v>0.033499999999999974</v>
      </c>
    </row>
    <row r="87" spans="2:7" ht="13.5">
      <c r="B87" s="27" t="s">
        <v>96</v>
      </c>
      <c r="C87" s="24">
        <v>0.16747932948613453</v>
      </c>
      <c r="D87" s="24">
        <v>-6.3320619290152536E-06</v>
      </c>
      <c r="E87" s="24">
        <v>-0.2569539813810877</v>
      </c>
      <c r="F87" s="60">
        <v>0.3067</v>
      </c>
      <c r="G87" s="39">
        <v>0.05669999999999997</v>
      </c>
    </row>
    <row r="88" spans="2:6" ht="13.5">
      <c r="B88" s="27" t="s">
        <v>97</v>
      </c>
      <c r="C88" s="24">
        <v>0.12452572404156825</v>
      </c>
      <c r="D88" s="24">
        <v>-7.528472536932895E-06</v>
      </c>
      <c r="E88" s="24">
        <v>-0.16412159487272504</v>
      </c>
      <c r="F88" s="60">
        <v>0.206</v>
      </c>
    </row>
    <row r="89" spans="2:6" ht="13.5">
      <c r="B89" s="27" t="s">
        <v>98</v>
      </c>
      <c r="C89" s="24">
        <v>0.11418747741611668</v>
      </c>
      <c r="D89" s="24">
        <v>1.5815238896266237E-07</v>
      </c>
      <c r="E89" s="24">
        <v>-0.13283968159976922</v>
      </c>
      <c r="F89" s="60">
        <v>0.1752</v>
      </c>
    </row>
    <row r="90" spans="2:6" ht="13.5">
      <c r="B90" s="27" t="s">
        <v>99</v>
      </c>
      <c r="C90" s="24">
        <v>0.09478070302372288</v>
      </c>
      <c r="D90" s="24">
        <v>2.8438260812890803E-07</v>
      </c>
      <c r="E90" s="24">
        <v>-0.09035615852523904</v>
      </c>
      <c r="F90" s="60">
        <v>0.1309</v>
      </c>
    </row>
    <row r="91" spans="2:7" ht="13.5">
      <c r="B91" s="27" t="s">
        <v>100</v>
      </c>
      <c r="C91" s="24">
        <v>-0.3765663345364558</v>
      </c>
      <c r="D91" s="24">
        <v>1.2758067356344327E-05</v>
      </c>
      <c r="E91" s="24">
        <v>0.34085836644898393</v>
      </c>
      <c r="F91" s="60">
        <v>0.5079</v>
      </c>
      <c r="G91" s="39">
        <v>0.2579</v>
      </c>
    </row>
    <row r="92" spans="2:7" ht="13.5">
      <c r="B92" s="27" t="s">
        <v>101</v>
      </c>
      <c r="C92" s="24">
        <v>-0.27977276356150327</v>
      </c>
      <c r="D92" s="24">
        <v>3.051473882464961E-07</v>
      </c>
      <c r="E92" s="24">
        <v>0.31115083841024926</v>
      </c>
      <c r="F92" s="60">
        <v>0.4184</v>
      </c>
      <c r="G92" s="39">
        <v>0.1684</v>
      </c>
    </row>
    <row r="93" spans="2:7" ht="13.5">
      <c r="B93" s="27" t="s">
        <v>102</v>
      </c>
      <c r="C93" s="24">
        <v>-0.1558443405641725</v>
      </c>
      <c r="D93" s="24">
        <v>8.048557731399342E-08</v>
      </c>
      <c r="E93" s="24">
        <v>0.20004939099131747</v>
      </c>
      <c r="F93" s="60">
        <v>0.2536</v>
      </c>
      <c r="G93" s="39">
        <v>0.003599999999999992</v>
      </c>
    </row>
    <row r="94" spans="2:7" ht="13.5">
      <c r="B94" s="27" t="s">
        <v>103</v>
      </c>
      <c r="C94" s="24">
        <v>-0.15607168300489604</v>
      </c>
      <c r="D94" s="24">
        <v>4.3079830192027657E-07</v>
      </c>
      <c r="E94" s="24">
        <v>0.243180904399253</v>
      </c>
      <c r="F94" s="60">
        <v>0.289</v>
      </c>
      <c r="G94" s="39">
        <v>0.03899999999999998</v>
      </c>
    </row>
    <row r="95" spans="2:7" ht="13.5">
      <c r="B95" s="27" t="s">
        <v>104</v>
      </c>
      <c r="C95" s="24">
        <v>-0.18846609331563258</v>
      </c>
      <c r="D95" s="24">
        <v>5.027389548217798E-06</v>
      </c>
      <c r="E95" s="24">
        <v>0.29738211805680237</v>
      </c>
      <c r="F95" s="60">
        <v>0.3521</v>
      </c>
      <c r="G95" s="39">
        <v>0.10210000000000002</v>
      </c>
    </row>
    <row r="96" spans="2:7" ht="13.5">
      <c r="B96" s="27" t="s">
        <v>105</v>
      </c>
      <c r="C96" s="24">
        <v>-0.19404799744776824</v>
      </c>
      <c r="D96" s="24">
        <v>-1.852567307736308E-05</v>
      </c>
      <c r="E96" s="24">
        <v>0.26315651301977283</v>
      </c>
      <c r="F96" s="60">
        <v>0.327</v>
      </c>
      <c r="G96" s="39">
        <v>0.07700000000000001</v>
      </c>
    </row>
    <row r="97" spans="2:7" ht="13.5">
      <c r="B97" s="27" t="s">
        <v>106</v>
      </c>
      <c r="C97" s="24">
        <v>-0.2294469784373021</v>
      </c>
      <c r="D97" s="24">
        <v>-2.036916335157457E-05</v>
      </c>
      <c r="E97" s="24">
        <v>0.2631407783552362</v>
      </c>
      <c r="F97" s="60">
        <v>0.3491</v>
      </c>
      <c r="G97" s="39">
        <v>0.09910000000000002</v>
      </c>
    </row>
    <row r="98" spans="2:7" ht="13.5">
      <c r="B98" s="27" t="s">
        <v>107</v>
      </c>
      <c r="C98" s="24">
        <v>-0.3285713134849857</v>
      </c>
      <c r="D98" s="24">
        <v>4.608487202517608E-06</v>
      </c>
      <c r="E98" s="24">
        <v>0.3257634648684089</v>
      </c>
      <c r="F98" s="60">
        <v>0.4627</v>
      </c>
      <c r="G98" s="39">
        <v>0.2127</v>
      </c>
    </row>
    <row r="99" spans="2:7" ht="13.5">
      <c r="B99" s="27" t="s">
        <v>108</v>
      </c>
      <c r="C99" s="24">
        <v>-0.33310074435483017</v>
      </c>
      <c r="D99" s="24">
        <v>1.3021283500336267E-05</v>
      </c>
      <c r="E99" s="24">
        <v>0.3004764317597477</v>
      </c>
      <c r="F99" s="60">
        <v>0.4486</v>
      </c>
      <c r="G99" s="39">
        <v>0.1986</v>
      </c>
    </row>
    <row r="100" spans="2:7" ht="13.5">
      <c r="B100" s="27" t="s">
        <v>109</v>
      </c>
      <c r="C100" s="24">
        <v>-0.3901569105004796</v>
      </c>
      <c r="D100" s="24">
        <v>-2.50060121942397E-06</v>
      </c>
      <c r="E100" s="24">
        <v>0.3779591343144162</v>
      </c>
      <c r="F100" s="60">
        <v>0.5432</v>
      </c>
      <c r="G100" s="39">
        <v>0.2932</v>
      </c>
    </row>
    <row r="101" spans="2:7" ht="13.5">
      <c r="B101" s="27" t="s">
        <v>110</v>
      </c>
      <c r="C101" s="24">
        <v>-0.3050176061193426</v>
      </c>
      <c r="D101" s="24">
        <v>1.0161756307525138E-06</v>
      </c>
      <c r="E101" s="24">
        <v>0.3521307248165897</v>
      </c>
      <c r="F101" s="60">
        <v>0.4659</v>
      </c>
      <c r="G101" s="39">
        <v>0.21589999999999998</v>
      </c>
    </row>
    <row r="102" spans="2:7" ht="13.5">
      <c r="B102" s="27" t="s">
        <v>111</v>
      </c>
      <c r="C102" s="24">
        <v>-0.2373639285891258</v>
      </c>
      <c r="D102" s="24">
        <v>-3.513590343118267E-07</v>
      </c>
      <c r="E102" s="24">
        <v>0.3306149883431928</v>
      </c>
      <c r="F102" s="60">
        <v>0.407</v>
      </c>
      <c r="G102" s="39">
        <v>0.15699999999999997</v>
      </c>
    </row>
    <row r="103" spans="2:6" ht="13.5">
      <c r="B103" s="27" t="s">
        <v>112</v>
      </c>
      <c r="C103" s="24">
        <v>-0.05478401015417944</v>
      </c>
      <c r="D103" s="24">
        <v>-5.050881100032711E-07</v>
      </c>
      <c r="E103" s="24">
        <v>0.09033976462120563</v>
      </c>
      <c r="F103" s="60">
        <v>0.1057</v>
      </c>
    </row>
    <row r="104" spans="2:6" ht="13.5">
      <c r="B104" s="27" t="s">
        <v>113</v>
      </c>
      <c r="C104" s="24">
        <v>-9.632299062189986E-05</v>
      </c>
      <c r="D104" s="24">
        <v>-0.0364199565759904</v>
      </c>
      <c r="E104" s="24">
        <v>-0.010536590403468438</v>
      </c>
      <c r="F104" s="60">
        <v>0.0379</v>
      </c>
    </row>
    <row r="105" spans="2:6" ht="13.5">
      <c r="B105" s="27" t="s">
        <v>114</v>
      </c>
      <c r="C105" s="24">
        <v>0.0023179969732893824</v>
      </c>
      <c r="D105" s="24">
        <v>-0.07502515067697857</v>
      </c>
      <c r="E105" s="24">
        <v>-0.028612655689101985</v>
      </c>
      <c r="F105" s="60">
        <v>0.0803</v>
      </c>
    </row>
    <row r="106" spans="2:6" ht="13.5">
      <c r="B106" s="27" t="s">
        <v>115</v>
      </c>
      <c r="C106" s="24">
        <v>0.0021864657357113515</v>
      </c>
      <c r="D106" s="24">
        <v>-0.03590645930389513</v>
      </c>
      <c r="E106" s="24">
        <v>-0.016371205422956336</v>
      </c>
      <c r="F106" s="60">
        <v>0.0395</v>
      </c>
    </row>
    <row r="107" spans="2:6" ht="13.5">
      <c r="B107" s="27" t="s">
        <v>116</v>
      </c>
      <c r="C107" s="24">
        <v>-0.009245425420395748</v>
      </c>
      <c r="D107" s="24">
        <v>0.11155974619349251</v>
      </c>
      <c r="E107" s="24">
        <v>0.056292921766761594</v>
      </c>
      <c r="F107" s="60">
        <v>-0.1253</v>
      </c>
    </row>
    <row r="108" spans="2:6" ht="13.5">
      <c r="B108" s="27" t="s">
        <v>117</v>
      </c>
      <c r="C108" s="24">
        <v>0.003216061655578528</v>
      </c>
      <c r="D108" s="24">
        <v>-0.07812576932785475</v>
      </c>
      <c r="E108" s="24">
        <v>-0.029631777240702206</v>
      </c>
      <c r="F108" s="60">
        <v>0.0836</v>
      </c>
    </row>
    <row r="109" spans="2:6" ht="13.5">
      <c r="B109" s="27" t="s">
        <v>118</v>
      </c>
      <c r="C109" s="24">
        <v>0.0021412369606323978</v>
      </c>
      <c r="D109" s="24">
        <v>-0.08394121261754606</v>
      </c>
      <c r="E109" s="24">
        <v>-0.0276534853530066</v>
      </c>
      <c r="F109" s="60">
        <v>0.0884</v>
      </c>
    </row>
    <row r="110" spans="2:6" ht="13.5">
      <c r="B110" s="27" t="s">
        <v>119</v>
      </c>
      <c r="C110" s="24">
        <v>-4.525741520922111E-05</v>
      </c>
      <c r="D110" s="24">
        <v>-0.07217597058161118</v>
      </c>
      <c r="E110" s="24">
        <v>-0.017624337246580524</v>
      </c>
      <c r="F110" s="60">
        <v>0.0743</v>
      </c>
    </row>
    <row r="111" spans="2:6" ht="13.5">
      <c r="B111" s="27" t="s">
        <v>120</v>
      </c>
      <c r="C111" s="24">
        <v>-0.0011944349132164689</v>
      </c>
      <c r="D111" s="24">
        <v>-0.033456855685670917</v>
      </c>
      <c r="E111" s="24">
        <v>-0.003998770438215615</v>
      </c>
      <c r="F111" s="60">
        <v>0.0337</v>
      </c>
    </row>
    <row r="112" spans="2:6" ht="13.5">
      <c r="B112" s="27" t="s">
        <v>121</v>
      </c>
      <c r="C112" s="24">
        <v>-0.0044727465589033955</v>
      </c>
      <c r="D112" s="24">
        <v>-0.06983789094928738</v>
      </c>
      <c r="E112" s="24">
        <v>0.017851740652957915</v>
      </c>
      <c r="F112" s="60">
        <v>0.0722</v>
      </c>
    </row>
    <row r="113" spans="2:6" ht="13.5">
      <c r="B113" s="27" t="s">
        <v>122</v>
      </c>
      <c r="C113" s="24">
        <v>-0.0013147938893567357</v>
      </c>
      <c r="D113" s="24">
        <v>-0.05077542264773882</v>
      </c>
      <c r="E113" s="24">
        <v>0.0014458766001226309</v>
      </c>
      <c r="F113" s="60">
        <v>0.0508</v>
      </c>
    </row>
    <row r="114" spans="2:6" ht="13.5">
      <c r="B114" s="27" t="s">
        <v>123</v>
      </c>
      <c r="C114" s="24">
        <v>0.000646909520824579</v>
      </c>
      <c r="D114" s="24">
        <v>-0.0917598596536493</v>
      </c>
      <c r="E114" s="24">
        <v>-0.012863024392856914</v>
      </c>
      <c r="F114" s="60">
        <v>0.0927</v>
      </c>
    </row>
    <row r="115" spans="2:6" ht="13.5">
      <c r="B115" s="27" t="s">
        <v>124</v>
      </c>
      <c r="C115" s="24">
        <v>0.005416591960390349</v>
      </c>
      <c r="D115" s="24">
        <v>-0.13433574602772325</v>
      </c>
      <c r="E115" s="24">
        <v>0.0050152379512979905</v>
      </c>
      <c r="F115" s="60">
        <v>0.1345</v>
      </c>
    </row>
    <row r="116" spans="2:6" ht="13.5">
      <c r="B116" s="27" t="s">
        <v>125</v>
      </c>
      <c r="C116" s="24">
        <v>0.000950742006260441</v>
      </c>
      <c r="D116" s="24">
        <v>-0.09042478314890445</v>
      </c>
      <c r="E116" s="24">
        <v>0.02150382066371037</v>
      </c>
      <c r="F116" s="60">
        <v>0.093</v>
      </c>
    </row>
    <row r="117" spans="2:6" ht="13.5">
      <c r="B117" s="27" t="s">
        <v>126</v>
      </c>
      <c r="C117" s="24">
        <v>4.104335318544372E-05</v>
      </c>
      <c r="D117" s="24">
        <v>-0.06666877046690445</v>
      </c>
      <c r="E117" s="24">
        <v>0.03513155704623472</v>
      </c>
      <c r="F117" s="60">
        <v>0.0754</v>
      </c>
    </row>
    <row r="118" spans="2:7" ht="13.5">
      <c r="B118" s="27" t="s">
        <v>127</v>
      </c>
      <c r="C118" s="24">
        <v>-0.32964825783999174</v>
      </c>
      <c r="D118" s="24">
        <v>-6.488677158245082E-06</v>
      </c>
      <c r="E118" s="24">
        <v>0.5225311482545152</v>
      </c>
      <c r="F118" s="60">
        <v>0.6178</v>
      </c>
      <c r="G118" s="39">
        <v>0.3678</v>
      </c>
    </row>
    <row r="119" spans="2:7" ht="13.5">
      <c r="B119" s="27" t="s">
        <v>128</v>
      </c>
      <c r="C119" s="24">
        <v>-0.3240414222455854</v>
      </c>
      <c r="D119" s="24">
        <v>-3.5347848736932974E-06</v>
      </c>
      <c r="E119" s="24">
        <v>0.5067930714392119</v>
      </c>
      <c r="F119" s="60">
        <v>0.6015</v>
      </c>
      <c r="G119" s="39">
        <v>0.35150000000000003</v>
      </c>
    </row>
    <row r="120" spans="2:7" ht="13.5">
      <c r="B120" s="27" t="s">
        <v>129</v>
      </c>
      <c r="C120" s="24">
        <v>-0.4178381992685374</v>
      </c>
      <c r="D120" s="24">
        <v>3.791756114424061E-06</v>
      </c>
      <c r="E120" s="24">
        <v>0.6471412415512319</v>
      </c>
      <c r="F120" s="60">
        <v>0.7703</v>
      </c>
      <c r="G120" s="39">
        <v>0.5203</v>
      </c>
    </row>
    <row r="121" spans="2:7" ht="13.5">
      <c r="B121" s="27" t="s">
        <v>130</v>
      </c>
      <c r="C121" s="24">
        <v>-0.43180981356525194</v>
      </c>
      <c r="D121" s="24">
        <v>1.902641599826893E-07</v>
      </c>
      <c r="E121" s="24">
        <v>0.5884796293486829</v>
      </c>
      <c r="F121" s="60">
        <v>0.7299</v>
      </c>
      <c r="G121" s="39">
        <v>0.4799</v>
      </c>
    </row>
    <row r="122" spans="2:7" ht="13.5">
      <c r="B122" s="27" t="s">
        <v>131</v>
      </c>
      <c r="C122" s="24">
        <v>-0.354272249881042</v>
      </c>
      <c r="D122" s="24">
        <v>-6.639807494934757E-07</v>
      </c>
      <c r="E122" s="24">
        <v>0.4823483801865649</v>
      </c>
      <c r="F122" s="60">
        <v>0.5985</v>
      </c>
      <c r="G122" s="39">
        <v>0.34850000000000003</v>
      </c>
    </row>
    <row r="123" spans="2:7" ht="13.5">
      <c r="B123" s="27" t="s">
        <v>132</v>
      </c>
      <c r="C123" s="24">
        <v>-0.33781371383331305</v>
      </c>
      <c r="D123" s="24">
        <v>-3.6485702992195E-07</v>
      </c>
      <c r="E123" s="24">
        <v>0.45678156270819414</v>
      </c>
      <c r="F123" s="60">
        <v>0.5681</v>
      </c>
      <c r="G123" s="39">
        <v>0.31810000000000005</v>
      </c>
    </row>
    <row r="124" spans="2:7" ht="13.5">
      <c r="B124" s="27" t="s">
        <v>133</v>
      </c>
      <c r="C124" s="24">
        <v>-0.5755873864793912</v>
      </c>
      <c r="D124" s="24">
        <v>-2.2312910630262195E-08</v>
      </c>
      <c r="E124" s="24">
        <v>0.6677440635902485</v>
      </c>
      <c r="F124" s="60">
        <v>0.8816</v>
      </c>
      <c r="G124" s="39">
        <v>0.6316</v>
      </c>
    </row>
    <row r="125" spans="2:7" ht="13.5">
      <c r="B125" s="27" t="s">
        <v>134</v>
      </c>
      <c r="C125" s="24">
        <v>-0.4309643570342132</v>
      </c>
      <c r="D125" s="24">
        <v>-2.8674264740402577E-08</v>
      </c>
      <c r="E125" s="24">
        <v>0.5008778071174262</v>
      </c>
      <c r="F125" s="60">
        <v>0.6608</v>
      </c>
      <c r="G125" s="39">
        <v>0.41080000000000005</v>
      </c>
    </row>
    <row r="126" spans="2:7" ht="13.5">
      <c r="B126" s="27" t="s">
        <v>135</v>
      </c>
      <c r="C126" s="24">
        <v>-0.4849497576558335</v>
      </c>
      <c r="D126" s="24">
        <v>3.19323945063843E-08</v>
      </c>
      <c r="E126" s="24">
        <v>0.5614614496100998</v>
      </c>
      <c r="F126" s="60">
        <v>0.7419</v>
      </c>
      <c r="G126" s="39">
        <v>0.4919</v>
      </c>
    </row>
    <row r="127" spans="2:7" ht="13.5">
      <c r="B127" s="27" t="s">
        <v>136</v>
      </c>
      <c r="C127" s="24">
        <v>-0.5425114476316395</v>
      </c>
      <c r="D127" s="24">
        <v>1.0070748167834154E-05</v>
      </c>
      <c r="E127" s="24">
        <v>0.5313037476996243</v>
      </c>
      <c r="F127" s="60">
        <v>0.7593</v>
      </c>
      <c r="G127" s="39">
        <v>0.5093</v>
      </c>
    </row>
    <row r="128" spans="2:7" ht="13.5">
      <c r="B128" s="27" t="s">
        <v>137</v>
      </c>
      <c r="C128" s="24">
        <v>-0.48686010742063957</v>
      </c>
      <c r="D128" s="24">
        <v>-1.8607406246928804E-06</v>
      </c>
      <c r="E128" s="24">
        <v>0.47399945329792104</v>
      </c>
      <c r="F128" s="60">
        <v>0.6795</v>
      </c>
      <c r="G128" s="39">
        <v>0.4295</v>
      </c>
    </row>
    <row r="129" spans="2:7" ht="13.5">
      <c r="B129" s="27" t="s">
        <v>138</v>
      </c>
      <c r="C129" s="24">
        <v>-0.45500898850582416</v>
      </c>
      <c r="D129" s="24">
        <v>-4.8308587423662175E-06</v>
      </c>
      <c r="E129" s="24">
        <v>0.4453763189546365</v>
      </c>
      <c r="F129" s="60">
        <v>0.6367</v>
      </c>
      <c r="G129" s="39">
        <v>0.38670000000000004</v>
      </c>
    </row>
    <row r="130" spans="2:6" ht="13.5">
      <c r="B130" s="27" t="s">
        <v>139</v>
      </c>
      <c r="C130" s="24">
        <v>-0.08908091094512827</v>
      </c>
      <c r="D130" s="24">
        <v>-1.2458967404427312E-06</v>
      </c>
      <c r="E130" s="24">
        <v>0.07879186729758914</v>
      </c>
      <c r="F130" s="60">
        <v>0.1189</v>
      </c>
    </row>
    <row r="131" spans="2:6" ht="13.5">
      <c r="B131" s="27" t="s">
        <v>140</v>
      </c>
      <c r="C131" s="24">
        <v>-0.010210597119666431</v>
      </c>
      <c r="D131" s="24">
        <v>-0.03929494919751164</v>
      </c>
      <c r="E131" s="24">
        <v>0.02162662204425203</v>
      </c>
      <c r="F131" s="60">
        <v>-0.046</v>
      </c>
    </row>
    <row r="132" spans="2:6" ht="13.5">
      <c r="B132" s="27" t="s">
        <v>141</v>
      </c>
      <c r="C132" s="24">
        <v>-0.005358919739222756</v>
      </c>
      <c r="D132" s="24">
        <v>-0.019385667824522557</v>
      </c>
      <c r="E132" s="24">
        <v>0.011333580881242256</v>
      </c>
      <c r="F132" s="60">
        <v>-0.0231</v>
      </c>
    </row>
    <row r="133" spans="2:6" ht="13.5">
      <c r="B133" s="27" t="s">
        <v>142</v>
      </c>
      <c r="C133" s="24">
        <v>-0.029853627091426915</v>
      </c>
      <c r="D133" s="24">
        <v>-0.1022449285303253</v>
      </c>
      <c r="E133" s="24">
        <v>0.06331880513098298</v>
      </c>
      <c r="F133" s="60">
        <v>-0.1239</v>
      </c>
    </row>
    <row r="134" spans="2:6" ht="13.5">
      <c r="B134" s="27" t="s">
        <v>143</v>
      </c>
      <c r="C134" s="24">
        <v>-0.014270748966232816</v>
      </c>
      <c r="D134" s="24">
        <v>-0.04658143070540888</v>
      </c>
      <c r="E134" s="24">
        <v>0.030261072827059365</v>
      </c>
      <c r="F134" s="60">
        <v>-0.0574</v>
      </c>
    </row>
    <row r="135" spans="2:6" ht="13.5">
      <c r="B135" s="27" t="s">
        <v>144</v>
      </c>
      <c r="C135" s="24">
        <v>0.0017181443950065045</v>
      </c>
      <c r="D135" s="24">
        <v>0.005367530269445808</v>
      </c>
      <c r="E135" s="24">
        <v>-0.003633222255153612</v>
      </c>
      <c r="F135" s="60">
        <v>0.0067</v>
      </c>
    </row>
    <row r="136" spans="2:6" ht="13.5">
      <c r="B136" s="27" t="s">
        <v>145</v>
      </c>
      <c r="C136" s="24">
        <v>-0.005662725844580052</v>
      </c>
      <c r="D136" s="24">
        <v>-0.03403998592782642</v>
      </c>
      <c r="E136" s="24">
        <v>0.01907837136571544</v>
      </c>
      <c r="F136" s="60">
        <v>-0.0394</v>
      </c>
    </row>
    <row r="137" spans="2:6" ht="13.5">
      <c r="B137" s="27" t="s">
        <v>146</v>
      </c>
      <c r="C137" s="24">
        <v>-0.00529234401165013</v>
      </c>
      <c r="D137" s="24">
        <v>-0.0330282384253735</v>
      </c>
      <c r="E137" s="24">
        <v>0.017851010405408374</v>
      </c>
      <c r="F137" s="60">
        <v>-0.0379</v>
      </c>
    </row>
    <row r="138" spans="2:6" ht="13.5">
      <c r="B138" s="27" t="s">
        <v>147</v>
      </c>
      <c r="C138" s="24">
        <v>-0.012786197353214845</v>
      </c>
      <c r="D138" s="24">
        <v>-0.09019800070678485</v>
      </c>
      <c r="E138" s="24">
        <v>0.04583960889134886</v>
      </c>
      <c r="F138" s="60">
        <v>-0.102</v>
      </c>
    </row>
    <row r="139" spans="2:6" ht="13.5">
      <c r="B139" s="27" t="s">
        <v>148</v>
      </c>
      <c r="C139" s="24">
        <v>-0.006019941687334551</v>
      </c>
      <c r="D139" s="24">
        <v>-0.04556299660065832</v>
      </c>
      <c r="E139" s="24">
        <v>0.02207843085503214</v>
      </c>
      <c r="F139" s="60">
        <v>-0.051</v>
      </c>
    </row>
    <row r="140" spans="2:6" ht="13.5">
      <c r="B140" s="27" t="s">
        <v>149</v>
      </c>
      <c r="C140" s="24">
        <v>-0.0031144875733488675</v>
      </c>
      <c r="D140" s="24">
        <v>-0.02300832795064167</v>
      </c>
      <c r="E140" s="24">
        <v>0.010933692381456694</v>
      </c>
      <c r="F140" s="60">
        <v>-0.0257</v>
      </c>
    </row>
    <row r="141" spans="2:6" ht="13.5">
      <c r="B141" s="27" t="s">
        <v>150</v>
      </c>
      <c r="C141" s="24">
        <v>0.00044524951037061555</v>
      </c>
      <c r="D141" s="24">
        <v>-0.030432640043059678</v>
      </c>
      <c r="E141" s="24">
        <v>0.010812267670090137</v>
      </c>
      <c r="F141" s="60">
        <v>-0.0323</v>
      </c>
    </row>
    <row r="142" spans="2:6" ht="13.5">
      <c r="B142" s="27" t="s">
        <v>151</v>
      </c>
      <c r="C142" s="24">
        <v>7.618744122339649E-05</v>
      </c>
      <c r="D142" s="24">
        <v>-0.08211252726447782</v>
      </c>
      <c r="E142" s="24">
        <v>0.031157697312757193</v>
      </c>
      <c r="F142" s="60">
        <v>-0.0878</v>
      </c>
    </row>
    <row r="143" spans="2:6" ht="13.5">
      <c r="B143" s="27" t="s">
        <v>152</v>
      </c>
      <c r="C143" s="24">
        <v>-0.0007158803016125148</v>
      </c>
      <c r="D143" s="24">
        <v>-0.07831399775886183</v>
      </c>
      <c r="E143" s="24">
        <v>0.031297739952250936</v>
      </c>
      <c r="F143" s="60">
        <v>-0.0843</v>
      </c>
    </row>
    <row r="144" spans="2:7" ht="13.5">
      <c r="B144" s="27" t="s">
        <v>153</v>
      </c>
      <c r="C144" s="24">
        <v>-0.05493044450424733</v>
      </c>
      <c r="D144" s="24">
        <v>0.41892940401206147</v>
      </c>
      <c r="E144" s="24">
        <v>-0.11743405371075255</v>
      </c>
      <c r="F144" s="60">
        <v>0.4385</v>
      </c>
      <c r="G144" s="39">
        <v>0.1885</v>
      </c>
    </row>
    <row r="145" spans="2:7" ht="13.5">
      <c r="B145" s="27" t="s">
        <v>154</v>
      </c>
      <c r="C145" s="24">
        <v>-0.09283847239268184</v>
      </c>
      <c r="D145" s="24">
        <v>0.6099550513783569</v>
      </c>
      <c r="E145" s="24">
        <v>-0.15315437321442005</v>
      </c>
      <c r="F145" s="60">
        <v>0.6357</v>
      </c>
      <c r="G145" s="39">
        <v>0.38570000000000004</v>
      </c>
    </row>
    <row r="146" spans="2:7" ht="13.5">
      <c r="B146" s="27" t="s">
        <v>155</v>
      </c>
      <c r="C146" s="24">
        <v>-0.12004685256023251</v>
      </c>
      <c r="D146" s="24">
        <v>0.7122216632799336</v>
      </c>
      <c r="E146" s="24">
        <v>-0.16133177489291484</v>
      </c>
      <c r="F146" s="60">
        <v>0.7401</v>
      </c>
      <c r="G146" s="39">
        <v>0.4901</v>
      </c>
    </row>
    <row r="147" spans="2:6" ht="13.5">
      <c r="B147" s="27" t="s">
        <v>156</v>
      </c>
      <c r="C147" s="24">
        <v>-0.034577541356476615</v>
      </c>
      <c r="D147" s="24">
        <v>0.047463054339417</v>
      </c>
      <c r="E147" s="24">
        <v>0.005149899638965394</v>
      </c>
      <c r="F147" s="60">
        <v>0.0589</v>
      </c>
    </row>
    <row r="148" spans="2:6" ht="13.5">
      <c r="B148" s="27" t="s">
        <v>157</v>
      </c>
      <c r="C148" s="24">
        <v>-0.024938071270437234</v>
      </c>
      <c r="D148" s="24">
        <v>0.03412762323137031</v>
      </c>
      <c r="E148" s="24">
        <v>0.0024132057516403904</v>
      </c>
      <c r="F148" s="60">
        <v>0.0423</v>
      </c>
    </row>
    <row r="149" spans="2:6" ht="13.5">
      <c r="B149" s="27" t="s">
        <v>158</v>
      </c>
      <c r="C149" s="24">
        <v>-0.05564968320387109</v>
      </c>
      <c r="D149" s="24">
        <v>0.05012170066604682</v>
      </c>
      <c r="E149" s="24">
        <v>0.01666116758966041</v>
      </c>
      <c r="F149" s="60">
        <v>0.0767</v>
      </c>
    </row>
    <row r="150" spans="2:6" ht="13.5">
      <c r="B150" s="27" t="s">
        <v>159</v>
      </c>
      <c r="C150" s="24">
        <v>-0.08027882140829945</v>
      </c>
      <c r="D150" s="24">
        <v>0.06899915011722868</v>
      </c>
      <c r="E150" s="24">
        <v>0.0265658391165573</v>
      </c>
      <c r="F150" s="60">
        <v>0.1091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39208.712800925925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15</v>
      </c>
      <c r="D36" s="44">
        <v>0</v>
      </c>
      <c r="E36" s="44">
        <v>54</v>
      </c>
      <c r="F36" s="44">
        <v>69</v>
      </c>
      <c r="G36" s="45">
        <v>66.34615384615384</v>
      </c>
      <c r="H36" s="56"/>
    </row>
    <row r="37" spans="2:8" ht="13.5">
      <c r="B37" s="49" t="s">
        <v>39</v>
      </c>
      <c r="C37" s="44">
        <v>0</v>
      </c>
      <c r="D37" s="44"/>
      <c r="E37" s="44">
        <v>35</v>
      </c>
      <c r="F37" s="44">
        <v>35</v>
      </c>
      <c r="G37" s="45">
        <v>33.65384615384615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15</v>
      </c>
      <c r="D39" s="44">
        <v>0</v>
      </c>
      <c r="E39" s="44">
        <v>89</v>
      </c>
      <c r="F39" s="44">
        <v>104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0.2470870627141366</v>
      </c>
      <c r="D42" s="42">
        <v>0.7122216632799336</v>
      </c>
      <c r="E42" s="42">
        <v>0.6677440635902485</v>
      </c>
      <c r="F42" s="51">
        <v>0.8816</v>
      </c>
    </row>
    <row r="43" spans="2:6" ht="13.5">
      <c r="B43" s="49" t="s">
        <v>13</v>
      </c>
      <c r="C43" s="42">
        <v>-0.5755873864793912</v>
      </c>
      <c r="D43" s="42">
        <v>-0.26846373084045183</v>
      </c>
      <c r="E43" s="42">
        <v>-0.37724305545016534</v>
      </c>
      <c r="F43" s="51">
        <v>-0.1253</v>
      </c>
    </row>
    <row r="44" spans="2:6" ht="13.5">
      <c r="B44" s="49" t="s">
        <v>14</v>
      </c>
      <c r="C44" s="42">
        <v>0.8226744491935278</v>
      </c>
      <c r="D44" s="42">
        <v>0.9806853941203855</v>
      </c>
      <c r="E44" s="42">
        <v>1.0449871190404139</v>
      </c>
      <c r="F44" s="51">
        <v>1.0069000000000001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-0.05144938096738949</v>
      </c>
      <c r="D46" s="42">
        <v>-0.0037818445488623574</v>
      </c>
      <c r="E46" s="42">
        <v>0.04737702451099662</v>
      </c>
      <c r="F46" s="51">
        <v>0.21509903846153858</v>
      </c>
    </row>
    <row r="47" spans="2:6" ht="13.5">
      <c r="B47" s="49" t="s">
        <v>26</v>
      </c>
      <c r="C47" s="42">
        <v>0.18860812456884188</v>
      </c>
      <c r="D47" s="42">
        <v>0.11727367588516197</v>
      </c>
      <c r="E47" s="42">
        <v>0.23132675710238237</v>
      </c>
      <c r="F47" s="51">
        <v>0.32068396944733357</v>
      </c>
    </row>
    <row r="48" spans="2:6" ht="13.5">
      <c r="B48" s="49" t="s">
        <v>27</v>
      </c>
      <c r="C48" s="42">
        <v>0.1823339124161938</v>
      </c>
      <c r="D48" s="42">
        <v>0.11778030072370473</v>
      </c>
      <c r="E48" s="42">
        <v>0.22751973251453175</v>
      </c>
      <c r="F48" s="51">
        <v>0.23899675567330905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0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24</v>
      </c>
      <c r="F1" t="s">
        <v>21</v>
      </c>
      <c r="G1">
        <v>104</v>
      </c>
    </row>
    <row r="2" spans="2:3" ht="12.75">
      <c r="B2">
        <v>-0.25</v>
      </c>
      <c r="C2">
        <f>MAX(GaussDistr_1)-1</f>
        <v>24</v>
      </c>
    </row>
    <row r="3" spans="1:16" ht="12.75">
      <c r="A3" t="str">
        <f>"-3s"</f>
        <v>-3s</v>
      </c>
      <c r="B3">
        <v>-0.5018912285583886</v>
      </c>
      <c r="C3">
        <f aca="true" t="shared" si="0" ref="C3:C33">NORMDIST(B3,AveDev3D_0,StandardDev3D_0,FALSE)*NumPoints_7*I3</f>
        <v>0.09218244696831056</v>
      </c>
      <c r="D3">
        <v>0</v>
      </c>
      <c r="F3" t="s">
        <v>17</v>
      </c>
      <c r="G3">
        <v>15</v>
      </c>
      <c r="I3">
        <f>B5-B4</f>
        <v>0.04779935113466183</v>
      </c>
      <c r="N3">
        <v>0.25</v>
      </c>
      <c r="O3">
        <v>-0.25</v>
      </c>
      <c r="P3">
        <v>0.21509903846153858</v>
      </c>
    </row>
    <row r="4" spans="1:16" ht="12.75">
      <c r="B4">
        <v>-0.4540918774237268</v>
      </c>
      <c r="C4">
        <f t="shared" si="0"/>
        <v>0.16464139292598323</v>
      </c>
      <c r="D4">
        <v>0</v>
      </c>
      <c r="F4" t="s">
        <v>18</v>
      </c>
      <c r="G4">
        <v>5</v>
      </c>
      <c r="I4">
        <f>I3</f>
        <v>0.04779935113466183</v>
      </c>
      <c r="N4">
        <v>0.25</v>
      </c>
      <c r="O4">
        <v>-0.25</v>
      </c>
      <c r="P4">
        <v>0.21509903846153858</v>
      </c>
    </row>
    <row r="5" spans="1:16" ht="12.75">
      <c r="B5">
        <v>-0.406292526289065</v>
      </c>
      <c r="C5">
        <f t="shared" si="0"/>
        <v>0.28252576006066094</v>
      </c>
      <c r="D5">
        <v>0</v>
      </c>
      <c r="I5">
        <f>I4</f>
        <v>0.04779935113466183</v>
      </c>
      <c r="N5">
        <v>0.25</v>
      </c>
      <c r="O5">
        <v>-0.25</v>
      </c>
      <c r="P5">
        <v>0.21509903846153858</v>
      </c>
    </row>
    <row r="6" spans="1:16" ht="12.75">
      <c r="B6">
        <v>-0.35849317515440315</v>
      </c>
      <c r="C6">
        <f t="shared" si="0"/>
        <v>0.4658062301327326</v>
      </c>
      <c r="D6">
        <v>0</v>
      </c>
      <c r="I6">
        <f aca="true" t="shared" si="1" ref="I6:I33">I5</f>
        <v>0.04779935113466183</v>
      </c>
      <c r="N6">
        <v>0.25</v>
      </c>
      <c r="O6">
        <v>-0.25</v>
      </c>
      <c r="P6">
        <v>0.21509903846153858</v>
      </c>
    </row>
    <row r="7" spans="1:16" ht="12.75">
      <c r="B7">
        <v>-0.31069382401974144</v>
      </c>
      <c r="C7">
        <f t="shared" si="0"/>
        <v>0.7378715312016139</v>
      </c>
      <c r="D7">
        <v>0</v>
      </c>
      <c r="I7">
        <f t="shared" si="1"/>
        <v>0.04779935113466183</v>
      </c>
      <c r="N7">
        <v>0.25</v>
      </c>
      <c r="O7">
        <v>-0.25</v>
      </c>
      <c r="P7">
        <v>0.21509903846153858</v>
      </c>
    </row>
    <row r="8" spans="1:16" ht="12.75">
      <c r="A8" t="str">
        <f>"-2s"</f>
        <v>-2s</v>
      </c>
      <c r="B8">
        <v>-0.2628944728850796</v>
      </c>
      <c r="C8">
        <f t="shared" si="0"/>
        <v>1.123012103474311</v>
      </c>
      <c r="D8">
        <v>0</v>
      </c>
      <c r="I8">
        <f t="shared" si="1"/>
        <v>0.04779935113466183</v>
      </c>
      <c r="N8">
        <v>0.25</v>
      </c>
      <c r="O8">
        <v>-0.25</v>
      </c>
      <c r="P8">
        <v>0.21509903846153858</v>
      </c>
    </row>
    <row r="9" spans="1:16" ht="12.75">
      <c r="B9">
        <v>-0.21509512175041776</v>
      </c>
      <c r="C9">
        <f t="shared" si="0"/>
        <v>1.6421632926585983</v>
      </c>
      <c r="D9">
        <v>0</v>
      </c>
      <c r="I9">
        <f t="shared" si="1"/>
        <v>0.04779935113466183</v>
      </c>
      <c r="N9">
        <v>0.25</v>
      </c>
      <c r="O9">
        <v>-0.25</v>
      </c>
      <c r="P9">
        <v>0.21509903846153858</v>
      </c>
    </row>
    <row r="10" spans="1:16" ht="12.75">
      <c r="B10">
        <v>-0.16729577061575593</v>
      </c>
      <c r="C10">
        <f t="shared" si="0"/>
        <v>2.3071533613326762</v>
      </c>
      <c r="D10">
        <v>2</v>
      </c>
      <c r="I10">
        <f t="shared" si="1"/>
        <v>0.04779935113466183</v>
      </c>
      <c r="N10">
        <v>0.25</v>
      </c>
      <c r="O10">
        <v>-0.25</v>
      </c>
      <c r="P10">
        <v>0.21509903846153858</v>
      </c>
    </row>
    <row r="11" spans="1:16" ht="12.75">
      <c r="B11">
        <v>-0.1194964194810941</v>
      </c>
      <c r="C11">
        <f t="shared" si="0"/>
        <v>3.1143312852234937</v>
      </c>
      <c r="D11">
        <v>3</v>
      </c>
      <c r="I11">
        <f t="shared" si="1"/>
        <v>0.04779935113466183</v>
      </c>
      <c r="N11">
        <v>0.25</v>
      </c>
      <c r="O11">
        <v>-0.25</v>
      </c>
      <c r="P11">
        <v>0.21509903846153858</v>
      </c>
    </row>
    <row r="12" spans="1:16" ht="12.75">
      <c r="B12">
        <v>-0.07169706834643227</v>
      </c>
      <c r="C12">
        <f t="shared" si="0"/>
        <v>4.039069943650831</v>
      </c>
      <c r="D12">
        <v>9</v>
      </c>
      <c r="I12">
        <f t="shared" si="1"/>
        <v>0.04779935113466183</v>
      </c>
      <c r="N12">
        <v>0.25</v>
      </c>
      <c r="O12">
        <v>-0.25</v>
      </c>
      <c r="P12">
        <v>0.21509903846153858</v>
      </c>
    </row>
    <row r="13" spans="1:16" ht="12.75">
      <c r="B13">
        <v>-0.023897717211770503</v>
      </c>
      <c r="C13">
        <f t="shared" si="0"/>
        <v>5.032991069998182</v>
      </c>
      <c r="D13">
        <v>4</v>
      </c>
      <c r="I13">
        <f t="shared" si="1"/>
        <v>0.04779935113466183</v>
      </c>
      <c r="N13">
        <v>0.25</v>
      </c>
      <c r="O13">
        <v>-0.25</v>
      </c>
      <c r="P13">
        <v>0.21509903846153858</v>
      </c>
    </row>
    <row r="14" spans="1:16" ht="12.75">
      <c r="B14">
        <v>0.023901633922891324</v>
      </c>
      <c r="C14">
        <f t="shared" si="0"/>
        <v>6.025584297438843</v>
      </c>
      <c r="D14">
        <v>8</v>
      </c>
      <c r="I14">
        <f t="shared" si="1"/>
        <v>0.04779935113466183</v>
      </c>
      <c r="N14">
        <v>0.25</v>
      </c>
      <c r="O14">
        <v>-0.25</v>
      </c>
      <c r="P14">
        <v>0.21509903846153858</v>
      </c>
    </row>
    <row r="15" spans="1:16" ht="12.75">
      <c r="B15">
        <v>0.07170098505755315</v>
      </c>
      <c r="C15">
        <f t="shared" si="0"/>
        <v>6.931071740149434</v>
      </c>
      <c r="D15">
        <v>25</v>
      </c>
      <c r="I15">
        <f t="shared" si="1"/>
        <v>0.04779935113466183</v>
      </c>
      <c r="N15">
        <v>0.25</v>
      </c>
      <c r="O15">
        <v>-0.25</v>
      </c>
      <c r="P15">
        <v>0.21509903846153858</v>
      </c>
    </row>
    <row r="16" spans="1:16" ht="12.75">
      <c r="B16">
        <v>0.11950033619221495</v>
      </c>
      <c r="C16">
        <f t="shared" si="0"/>
        <v>7.660018918309127</v>
      </c>
      <c r="D16">
        <v>11</v>
      </c>
      <c r="I16">
        <f t="shared" si="1"/>
        <v>0.04779935113466183</v>
      </c>
      <c r="N16">
        <v>0.25</v>
      </c>
      <c r="O16">
        <v>-0.25</v>
      </c>
      <c r="P16">
        <v>0.21509903846153858</v>
      </c>
    </row>
    <row r="17" spans="1:16" ht="12.75">
      <c r="B17">
        <v>0.16729968732687678</v>
      </c>
      <c r="C17">
        <f t="shared" si="0"/>
        <v>8.133688034689484</v>
      </c>
      <c r="D17">
        <v>6</v>
      </c>
      <c r="I17">
        <f t="shared" si="1"/>
        <v>0.04779935113466183</v>
      </c>
      <c r="N17">
        <v>0.25</v>
      </c>
      <c r="O17">
        <v>-0.25</v>
      </c>
      <c r="P17">
        <v>0.21509903846153858</v>
      </c>
    </row>
    <row r="18" spans="1:16" ht="12.75">
      <c r="A18" t="str">
        <f>"0"</f>
        <v>0</v>
      </c>
      <c r="B18">
        <v>0.21509903846153858</v>
      </c>
      <c r="C18">
        <f t="shared" si="0"/>
        <v>8.297999432349801</v>
      </c>
      <c r="D18">
        <v>2</v>
      </c>
      <c r="I18">
        <f t="shared" si="1"/>
        <v>0.04779935113466183</v>
      </c>
      <c r="N18">
        <v>0.25</v>
      </c>
      <c r="O18">
        <v>-0.25</v>
      </c>
      <c r="P18">
        <v>0.21509903846153858</v>
      </c>
    </row>
    <row r="19" spans="1:16" ht="12.75">
      <c r="B19">
        <v>0.2628983895962004</v>
      </c>
      <c r="C19">
        <f t="shared" si="0"/>
        <v>8.133688034689484</v>
      </c>
      <c r="D19">
        <v>4</v>
      </c>
      <c r="I19">
        <f t="shared" si="1"/>
        <v>0.04779935113466183</v>
      </c>
      <c r="N19">
        <v>0.25</v>
      </c>
      <c r="O19">
        <v>-0.25</v>
      </c>
      <c r="P19">
        <v>0.21509903846153858</v>
      </c>
    </row>
    <row r="20" spans="1:16" ht="12.75">
      <c r="B20">
        <v>0.3106977407308622</v>
      </c>
      <c r="C20">
        <f t="shared" si="0"/>
        <v>7.660018918309127</v>
      </c>
      <c r="D20">
        <v>6</v>
      </c>
      <c r="I20">
        <f t="shared" si="1"/>
        <v>0.04779935113466183</v>
      </c>
      <c r="N20">
        <v>0.25</v>
      </c>
      <c r="O20">
        <v>-0.25</v>
      </c>
      <c r="P20">
        <v>0.21509903846153858</v>
      </c>
    </row>
    <row r="21" spans="1:16" ht="12.75">
      <c r="B21">
        <v>0.35849709186552403</v>
      </c>
      <c r="C21">
        <f t="shared" si="0"/>
        <v>6.931071740149434</v>
      </c>
      <c r="D21">
        <v>1</v>
      </c>
      <c r="I21">
        <f t="shared" si="1"/>
        <v>0.04779935113466183</v>
      </c>
      <c r="N21">
        <v>0.25</v>
      </c>
      <c r="O21">
        <v>-0.25</v>
      </c>
      <c r="P21">
        <v>0.21509903846153858</v>
      </c>
    </row>
    <row r="22" spans="1:16" ht="12.75">
      <c r="B22">
        <v>0.40629644300018586</v>
      </c>
      <c r="C22">
        <f t="shared" si="0"/>
        <v>6.025584297438842</v>
      </c>
      <c r="D22">
        <v>5</v>
      </c>
      <c r="I22">
        <f t="shared" si="1"/>
        <v>0.04779935113466183</v>
      </c>
      <c r="N22">
        <v>0.25</v>
      </c>
      <c r="O22">
        <v>-0.25</v>
      </c>
      <c r="P22">
        <v>0.21509903846153858</v>
      </c>
    </row>
    <row r="23" spans="1:16" ht="12.75">
      <c r="B23">
        <v>0.4540957941348477</v>
      </c>
      <c r="C23">
        <f t="shared" si="0"/>
        <v>5.032991069998182</v>
      </c>
      <c r="D23">
        <v>2</v>
      </c>
      <c r="I23">
        <f t="shared" si="1"/>
        <v>0.04779935113466183</v>
      </c>
      <c r="N23">
        <v>0.25</v>
      </c>
      <c r="O23">
        <v>-0.25</v>
      </c>
      <c r="P23">
        <v>0.21509903846153858</v>
      </c>
    </row>
    <row r="24" spans="1:16" ht="12.75">
      <c r="B24">
        <v>0.5018951452695094</v>
      </c>
      <c r="C24">
        <f t="shared" si="0"/>
        <v>4.039069943650831</v>
      </c>
      <c r="D24">
        <v>2</v>
      </c>
      <c r="I24">
        <f t="shared" si="1"/>
        <v>0.04779935113466183</v>
      </c>
      <c r="N24">
        <v>0.25</v>
      </c>
      <c r="O24">
        <v>-0.25</v>
      </c>
      <c r="P24">
        <v>0.21509903846153858</v>
      </c>
    </row>
    <row r="25" spans="1:16" ht="12.75">
      <c r="B25">
        <v>0.5496944964041712</v>
      </c>
      <c r="C25">
        <f t="shared" si="0"/>
        <v>3.1143312852234937</v>
      </c>
      <c r="D25">
        <v>1</v>
      </c>
      <c r="I25">
        <f t="shared" si="1"/>
        <v>0.04779935113466183</v>
      </c>
      <c r="N25">
        <v>0.25</v>
      </c>
      <c r="O25">
        <v>-0.25</v>
      </c>
      <c r="P25">
        <v>0.21509903846153858</v>
      </c>
    </row>
    <row r="26" spans="1:16" ht="12.75">
      <c r="B26">
        <v>0.5974938475388331</v>
      </c>
      <c r="C26">
        <f t="shared" si="0"/>
        <v>2.3071533613326762</v>
      </c>
      <c r="D26">
        <v>5</v>
      </c>
      <c r="I26">
        <f t="shared" si="1"/>
        <v>0.04779935113466183</v>
      </c>
      <c r="N26">
        <v>0.25</v>
      </c>
      <c r="O26">
        <v>-0.25</v>
      </c>
      <c r="P26">
        <v>0.21509903846153858</v>
      </c>
    </row>
    <row r="27" spans="1:16" ht="12.75">
      <c r="B27">
        <v>0.6452931986734949</v>
      </c>
      <c r="C27">
        <f t="shared" si="0"/>
        <v>1.6421632926585983</v>
      </c>
      <c r="D27">
        <v>2</v>
      </c>
      <c r="I27">
        <f t="shared" si="1"/>
        <v>0.04779935113466183</v>
      </c>
      <c r="N27">
        <v>0.25</v>
      </c>
      <c r="O27">
        <v>-0.25</v>
      </c>
      <c r="P27">
        <v>0.21509903846153858</v>
      </c>
    </row>
    <row r="28" spans="1:16" ht="12.75">
      <c r="A28" t="str">
        <f>"2s"</f>
        <v>2s</v>
      </c>
      <c r="B28">
        <v>0.6930925498081567</v>
      </c>
      <c r="C28">
        <f t="shared" si="0"/>
        <v>1.123012103474311</v>
      </c>
      <c r="D28">
        <v>2</v>
      </c>
      <c r="I28">
        <f t="shared" si="1"/>
        <v>0.04779935113466183</v>
      </c>
      <c r="N28">
        <v>0.25</v>
      </c>
      <c r="O28">
        <v>-0.25</v>
      </c>
      <c r="P28">
        <v>0.21509903846153858</v>
      </c>
    </row>
    <row r="29" spans="1:16" ht="12.75">
      <c r="B29">
        <v>0.7408919009428185</v>
      </c>
      <c r="C29">
        <f t="shared" si="0"/>
        <v>0.7378715312016139</v>
      </c>
      <c r="D29">
        <v>3</v>
      </c>
      <c r="I29">
        <f t="shared" si="1"/>
        <v>0.04779935113466183</v>
      </c>
      <c r="N29">
        <v>0.25</v>
      </c>
      <c r="O29">
        <v>-0.25</v>
      </c>
      <c r="P29">
        <v>0.21509903846153858</v>
      </c>
    </row>
    <row r="30" spans="1:16" ht="12.75">
      <c r="B30">
        <v>0.7886912520774803</v>
      </c>
      <c r="C30">
        <f t="shared" si="0"/>
        <v>0.4658062301327326</v>
      </c>
      <c r="D30">
        <v>0</v>
      </c>
      <c r="I30">
        <f t="shared" si="1"/>
        <v>0.04779935113466183</v>
      </c>
      <c r="N30">
        <v>0.25</v>
      </c>
      <c r="O30">
        <v>-0.25</v>
      </c>
      <c r="P30">
        <v>0.21509903846153858</v>
      </c>
    </row>
    <row r="31" spans="1:16" ht="12.75">
      <c r="B31">
        <v>0.8364906032121421</v>
      </c>
      <c r="C31">
        <f t="shared" si="0"/>
        <v>0.28252576006066094</v>
      </c>
      <c r="D31">
        <v>1</v>
      </c>
      <c r="I31">
        <f t="shared" si="1"/>
        <v>0.04779935113466183</v>
      </c>
      <c r="N31">
        <v>0.25</v>
      </c>
      <c r="O31">
        <v>-0.25</v>
      </c>
      <c r="P31">
        <v>0.21509903846153858</v>
      </c>
    </row>
    <row r="32" spans="1:16" ht="12.75">
      <c r="B32">
        <v>0.8842899543468039</v>
      </c>
      <c r="C32">
        <f t="shared" si="0"/>
        <v>0.16464139292598323</v>
      </c>
      <c r="D32">
        <v>0</v>
      </c>
      <c r="I32">
        <f t="shared" si="1"/>
        <v>0.04779935113466183</v>
      </c>
      <c r="N32">
        <v>0.25</v>
      </c>
      <c r="O32">
        <v>-0.25</v>
      </c>
      <c r="P32">
        <v>0.21509903846153858</v>
      </c>
    </row>
    <row r="33" spans="1:16" ht="12.75">
      <c r="A33" t="str">
        <f>"3s"</f>
        <v>3s</v>
      </c>
      <c r="B33">
        <v>0.9320893054814657</v>
      </c>
      <c r="C33">
        <f t="shared" si="0"/>
        <v>0.09218244696831056</v>
      </c>
      <c r="D33">
        <v>0</v>
      </c>
      <c r="I33">
        <f t="shared" si="1"/>
        <v>0.04779935113466183</v>
      </c>
      <c r="N33">
        <v>0.25</v>
      </c>
      <c r="O33">
        <v>-0.25</v>
      </c>
      <c r="P33">
        <v>0.21509903846153858</v>
      </c>
    </row>
    <row r="34" spans="14:16" ht="12.75">
      <c r="N34">
        <v>0.25</v>
      </c>
      <c r="O34">
        <v>-0.25</v>
      </c>
      <c r="P34">
        <v>0.21509903846153858</v>
      </c>
    </row>
    <row r="35" spans="14:16" ht="12.75">
      <c r="N35">
        <v>0.25</v>
      </c>
      <c r="O35">
        <v>-0.25</v>
      </c>
      <c r="P35">
        <v>0.21509903846153858</v>
      </c>
    </row>
    <row r="36" spans="14:16" ht="12.75">
      <c r="N36">
        <v>0.25</v>
      </c>
      <c r="O36">
        <v>-0.25</v>
      </c>
      <c r="P36">
        <v>0.21509903846153858</v>
      </c>
    </row>
    <row r="37" spans="14:16" ht="12.75">
      <c r="N37">
        <v>0.25</v>
      </c>
      <c r="O37">
        <v>-0.25</v>
      </c>
      <c r="P37">
        <v>0.21509903846153858</v>
      </c>
    </row>
    <row r="38" spans="14:16" ht="12.75">
      <c r="N38">
        <v>0.25</v>
      </c>
      <c r="O38">
        <v>-0.25</v>
      </c>
      <c r="P38">
        <v>0.21509903846153858</v>
      </c>
    </row>
    <row r="39" spans="14:16" ht="12.75">
      <c r="N39">
        <v>0.25</v>
      </c>
      <c r="O39">
        <v>-0.25</v>
      </c>
      <c r="P39">
        <v>0.21509903846153858</v>
      </c>
    </row>
    <row r="40" spans="14:16" ht="12.75">
      <c r="N40">
        <v>0.25</v>
      </c>
      <c r="O40">
        <v>-0.25</v>
      </c>
      <c r="P40">
        <v>0.21509903846153858</v>
      </c>
    </row>
    <row r="41" spans="14:16" ht="12.75">
      <c r="N41">
        <v>0.25</v>
      </c>
      <c r="O41">
        <v>-0.25</v>
      </c>
      <c r="P41">
        <v>0.21509903846153858</v>
      </c>
    </row>
    <row r="42" spans="14:16" ht="12.75">
      <c r="N42">
        <v>0.25</v>
      </c>
      <c r="O42">
        <v>-0.25</v>
      </c>
      <c r="P42">
        <v>0.21509903846153858</v>
      </c>
    </row>
    <row r="43" spans="14:16" ht="12.75">
      <c r="N43">
        <v>0.25</v>
      </c>
      <c r="O43">
        <v>-0.25</v>
      </c>
      <c r="P43">
        <v>0.21509903846153858</v>
      </c>
    </row>
    <row r="44" spans="14:16" ht="12.75">
      <c r="N44">
        <v>0.25</v>
      </c>
      <c r="O44">
        <v>-0.25</v>
      </c>
      <c r="P44">
        <v>0.21509903846153858</v>
      </c>
    </row>
    <row r="45" spans="14:16" ht="12.75">
      <c r="N45">
        <v>0.25</v>
      </c>
      <c r="O45">
        <v>-0.25</v>
      </c>
      <c r="P45">
        <v>0.21509903846153858</v>
      </c>
    </row>
    <row r="46" spans="14:16" ht="12.75">
      <c r="N46">
        <v>0.25</v>
      </c>
      <c r="O46">
        <v>-0.25</v>
      </c>
      <c r="P46">
        <v>0.21509903846153858</v>
      </c>
    </row>
    <row r="47" spans="14:16" ht="12.75">
      <c r="N47">
        <v>0.25</v>
      </c>
      <c r="O47">
        <v>-0.25</v>
      </c>
      <c r="P47">
        <v>0.21509903846153858</v>
      </c>
    </row>
    <row r="48" spans="14:16" ht="12.75">
      <c r="N48">
        <v>0.25</v>
      </c>
      <c r="O48">
        <v>-0.25</v>
      </c>
      <c r="P48">
        <v>0.21509903846153858</v>
      </c>
    </row>
    <row r="49" spans="14:16" ht="12.75">
      <c r="N49">
        <v>0.25</v>
      </c>
      <c r="O49">
        <v>-0.25</v>
      </c>
      <c r="P49">
        <v>0.21509903846153858</v>
      </c>
    </row>
    <row r="50" spans="14:16" ht="12.75">
      <c r="N50">
        <v>0.25</v>
      </c>
      <c r="O50">
        <v>-0.25</v>
      </c>
      <c r="P50">
        <v>0.21509903846153858</v>
      </c>
    </row>
    <row r="51" spans="14:16" ht="12.75">
      <c r="N51">
        <v>0.25</v>
      </c>
      <c r="O51">
        <v>-0.25</v>
      </c>
      <c r="P51">
        <v>0.21509903846153858</v>
      </c>
    </row>
    <row r="52" spans="14:16" ht="12.75">
      <c r="N52">
        <v>0.25</v>
      </c>
      <c r="O52">
        <v>-0.25</v>
      </c>
      <c r="P52">
        <v>0.21509903846153858</v>
      </c>
    </row>
    <row r="53" spans="14:16" ht="12.75">
      <c r="N53">
        <v>0.25</v>
      </c>
      <c r="O53">
        <v>-0.25</v>
      </c>
      <c r="P53">
        <v>0.21509903846153858</v>
      </c>
    </row>
    <row r="54" spans="14:16" ht="12.75">
      <c r="N54">
        <v>0.25</v>
      </c>
      <c r="O54">
        <v>-0.25</v>
      </c>
      <c r="P54">
        <v>0.21509903846153858</v>
      </c>
    </row>
    <row r="55" spans="14:16" ht="12.75">
      <c r="N55">
        <v>0.25</v>
      </c>
      <c r="O55">
        <v>-0.25</v>
      </c>
      <c r="P55">
        <v>0.21509903846153858</v>
      </c>
    </row>
    <row r="56" spans="14:16" ht="12.75">
      <c r="N56">
        <v>0.25</v>
      </c>
      <c r="O56">
        <v>-0.25</v>
      </c>
      <c r="P56">
        <v>0.21509903846153858</v>
      </c>
    </row>
    <row r="57" spans="14:16" ht="12.75">
      <c r="N57">
        <v>0.25</v>
      </c>
      <c r="O57">
        <v>-0.25</v>
      </c>
      <c r="P57">
        <v>0.21509903846153858</v>
      </c>
    </row>
    <row r="58" spans="14:16" ht="12.75">
      <c r="N58">
        <v>0.25</v>
      </c>
      <c r="O58">
        <v>-0.25</v>
      </c>
      <c r="P58">
        <v>0.21509903846153858</v>
      </c>
    </row>
    <row r="59" spans="14:16" ht="12.75">
      <c r="N59">
        <v>0.25</v>
      </c>
      <c r="O59">
        <v>-0.25</v>
      </c>
      <c r="P59">
        <v>0.21509903846153858</v>
      </c>
    </row>
    <row r="60" spans="14:16" ht="12.75">
      <c r="N60">
        <v>0.25</v>
      </c>
      <c r="O60">
        <v>-0.25</v>
      </c>
      <c r="P60">
        <v>0.21509903846153858</v>
      </c>
    </row>
    <row r="61" spans="14:16" ht="12.75">
      <c r="N61">
        <v>0.25</v>
      </c>
      <c r="O61">
        <v>-0.25</v>
      </c>
      <c r="P61">
        <v>0.21509903846153858</v>
      </c>
    </row>
    <row r="62" spans="14:16" ht="12.75">
      <c r="N62">
        <v>0.25</v>
      </c>
      <c r="O62">
        <v>-0.25</v>
      </c>
      <c r="P62">
        <v>0.21509903846153858</v>
      </c>
    </row>
    <row r="63" spans="14:16" ht="12.75">
      <c r="N63">
        <v>0.25</v>
      </c>
      <c r="O63">
        <v>-0.25</v>
      </c>
      <c r="P63">
        <v>0.21509903846153858</v>
      </c>
    </row>
    <row r="64" spans="14:16" ht="12.75">
      <c r="N64">
        <v>0.25</v>
      </c>
      <c r="O64">
        <v>-0.25</v>
      </c>
      <c r="P64">
        <v>0.21509903846153858</v>
      </c>
    </row>
    <row r="65" spans="14:16" ht="12.75">
      <c r="N65">
        <v>0.25</v>
      </c>
      <c r="O65">
        <v>-0.25</v>
      </c>
      <c r="P65">
        <v>0.21509903846153858</v>
      </c>
    </row>
    <row r="66" spans="14:16" ht="12.75">
      <c r="N66">
        <v>0.25</v>
      </c>
      <c r="O66">
        <v>-0.25</v>
      </c>
      <c r="P66">
        <v>0.21509903846153858</v>
      </c>
    </row>
    <row r="67" spans="14:16" ht="12.75">
      <c r="N67">
        <v>0.25</v>
      </c>
      <c r="O67">
        <v>-0.25</v>
      </c>
      <c r="P67">
        <v>0.21509903846153858</v>
      </c>
    </row>
    <row r="68" spans="14:16" ht="12.75">
      <c r="N68">
        <v>0.25</v>
      </c>
      <c r="O68">
        <v>-0.25</v>
      </c>
      <c r="P68">
        <v>0.21509903846153858</v>
      </c>
    </row>
    <row r="69" spans="14:16" ht="12.75">
      <c r="N69">
        <v>0.25</v>
      </c>
      <c r="O69">
        <v>-0.25</v>
      </c>
      <c r="P69">
        <v>0.21509903846153858</v>
      </c>
    </row>
    <row r="70" spans="14:16" ht="12.75">
      <c r="N70">
        <v>0.25</v>
      </c>
      <c r="O70">
        <v>-0.25</v>
      </c>
      <c r="P70">
        <v>0.21509903846153858</v>
      </c>
    </row>
    <row r="71" spans="14:16" ht="12.75">
      <c r="N71">
        <v>0.25</v>
      </c>
      <c r="O71">
        <v>-0.25</v>
      </c>
      <c r="P71">
        <v>0.21509903846153858</v>
      </c>
    </row>
    <row r="72" spans="14:16" ht="12.75">
      <c r="N72">
        <v>0.25</v>
      </c>
      <c r="O72">
        <v>-0.25</v>
      </c>
      <c r="P72">
        <v>0.21509903846153858</v>
      </c>
    </row>
    <row r="73" spans="14:16" ht="12.75">
      <c r="N73">
        <v>0.25</v>
      </c>
      <c r="O73">
        <v>-0.25</v>
      </c>
      <c r="P73">
        <v>0.21509903846153858</v>
      </c>
    </row>
    <row r="74" spans="14:16" ht="12.75">
      <c r="N74">
        <v>0.25</v>
      </c>
      <c r="O74">
        <v>-0.25</v>
      </c>
      <c r="P74">
        <v>0.21509903846153858</v>
      </c>
    </row>
    <row r="75" spans="14:16" ht="12.75">
      <c r="N75">
        <v>0.25</v>
      </c>
      <c r="O75">
        <v>-0.25</v>
      </c>
      <c r="P75">
        <v>0.21509903846153858</v>
      </c>
    </row>
    <row r="76" spans="14:16" ht="12.75">
      <c r="N76">
        <v>0.25</v>
      </c>
      <c r="O76">
        <v>-0.25</v>
      </c>
      <c r="P76">
        <v>0.21509903846153858</v>
      </c>
    </row>
    <row r="77" spans="14:16" ht="12.75">
      <c r="N77">
        <v>0.25</v>
      </c>
      <c r="O77">
        <v>-0.25</v>
      </c>
      <c r="P77">
        <v>0.21509903846153858</v>
      </c>
    </row>
    <row r="78" spans="14:16" ht="12.75">
      <c r="N78">
        <v>0.25</v>
      </c>
      <c r="O78">
        <v>-0.25</v>
      </c>
      <c r="P78">
        <v>0.21509903846153858</v>
      </c>
    </row>
    <row r="79" spans="14:16" ht="12.75">
      <c r="N79">
        <v>0.25</v>
      </c>
      <c r="O79">
        <v>-0.25</v>
      </c>
      <c r="P79">
        <v>0.21509903846153858</v>
      </c>
    </row>
    <row r="80" spans="14:16" ht="12.75">
      <c r="N80">
        <v>0.25</v>
      </c>
      <c r="O80">
        <v>-0.25</v>
      </c>
      <c r="P80">
        <v>0.21509903846153858</v>
      </c>
    </row>
    <row r="81" spans="14:16" ht="12.75">
      <c r="N81">
        <v>0.25</v>
      </c>
      <c r="O81">
        <v>-0.25</v>
      </c>
      <c r="P81">
        <v>0.21509903846153858</v>
      </c>
    </row>
    <row r="82" spans="14:16" ht="12.75">
      <c r="N82">
        <v>0.25</v>
      </c>
      <c r="O82">
        <v>-0.25</v>
      </c>
      <c r="P82">
        <v>0.21509903846153858</v>
      </c>
    </row>
    <row r="83" spans="14:16" ht="12.75">
      <c r="N83">
        <v>0.25</v>
      </c>
      <c r="O83">
        <v>-0.25</v>
      </c>
      <c r="P83">
        <v>0.21509903846153858</v>
      </c>
    </row>
    <row r="84" spans="14:16" ht="12.75">
      <c r="N84">
        <v>0.25</v>
      </c>
      <c r="O84">
        <v>-0.25</v>
      </c>
      <c r="P84">
        <v>0.21509903846153858</v>
      </c>
    </row>
    <row r="85" spans="14:16" ht="12.75">
      <c r="N85">
        <v>0.25</v>
      </c>
      <c r="O85">
        <v>-0.25</v>
      </c>
      <c r="P85">
        <v>0.21509903846153858</v>
      </c>
    </row>
    <row r="86" spans="14:16" ht="12.75">
      <c r="N86">
        <v>0.25</v>
      </c>
      <c r="O86">
        <v>-0.25</v>
      </c>
      <c r="P86">
        <v>0.21509903846153858</v>
      </c>
    </row>
    <row r="87" spans="14:16" ht="12.75">
      <c r="N87">
        <v>0.25</v>
      </c>
      <c r="O87">
        <v>-0.25</v>
      </c>
      <c r="P87">
        <v>0.21509903846153858</v>
      </c>
    </row>
    <row r="88" spans="14:16" ht="12.75">
      <c r="N88">
        <v>0.25</v>
      </c>
      <c r="O88">
        <v>-0.25</v>
      </c>
      <c r="P88">
        <v>0.21509903846153858</v>
      </c>
    </row>
    <row r="89" spans="14:16" ht="12.75">
      <c r="N89">
        <v>0.25</v>
      </c>
      <c r="O89">
        <v>-0.25</v>
      </c>
      <c r="P89">
        <v>0.21509903846153858</v>
      </c>
    </row>
    <row r="90" spans="14:16" ht="12.75">
      <c r="N90">
        <v>0.25</v>
      </c>
      <c r="O90">
        <v>-0.25</v>
      </c>
      <c r="P90">
        <v>0.21509903846153858</v>
      </c>
    </row>
    <row r="91" spans="14:16" ht="12.75">
      <c r="N91">
        <v>0.25</v>
      </c>
      <c r="O91">
        <v>-0.25</v>
      </c>
      <c r="P91">
        <v>0.21509903846153858</v>
      </c>
    </row>
    <row r="92" spans="14:16" ht="12.75">
      <c r="N92">
        <v>0.25</v>
      </c>
      <c r="O92">
        <v>-0.25</v>
      </c>
      <c r="P92">
        <v>0.21509903846153858</v>
      </c>
    </row>
    <row r="93" spans="14:16" ht="12.75">
      <c r="N93">
        <v>0.25</v>
      </c>
      <c r="O93">
        <v>-0.25</v>
      </c>
      <c r="P93">
        <v>0.21509903846153858</v>
      </c>
    </row>
    <row r="94" spans="14:16" ht="12.75">
      <c r="N94">
        <v>0.25</v>
      </c>
      <c r="O94">
        <v>-0.25</v>
      </c>
      <c r="P94">
        <v>0.21509903846153858</v>
      </c>
    </row>
    <row r="95" spans="14:16" ht="12.75">
      <c r="N95">
        <v>0.25</v>
      </c>
      <c r="O95">
        <v>-0.25</v>
      </c>
      <c r="P95">
        <v>0.21509903846153858</v>
      </c>
    </row>
    <row r="96" spans="14:16" ht="12.75">
      <c r="N96">
        <v>0.25</v>
      </c>
      <c r="O96">
        <v>-0.25</v>
      </c>
      <c r="P96">
        <v>0.21509903846153858</v>
      </c>
    </row>
    <row r="97" spans="14:16" ht="12.75">
      <c r="N97">
        <v>0.25</v>
      </c>
      <c r="O97">
        <v>-0.25</v>
      </c>
      <c r="P97">
        <v>0.21509903846153858</v>
      </c>
    </row>
    <row r="98" spans="14:16" ht="12.75">
      <c r="N98">
        <v>0.25</v>
      </c>
      <c r="O98">
        <v>-0.25</v>
      </c>
      <c r="P98">
        <v>0.21509903846153858</v>
      </c>
    </row>
    <row r="99" spans="14:16" ht="12.75">
      <c r="N99">
        <v>0.25</v>
      </c>
      <c r="O99">
        <v>-0.25</v>
      </c>
      <c r="P99">
        <v>0.21509903846153858</v>
      </c>
    </row>
    <row r="100" spans="14:16" ht="12.75">
      <c r="N100">
        <v>0.25</v>
      </c>
      <c r="O100">
        <v>-0.25</v>
      </c>
      <c r="P100">
        <v>0.21509903846153858</v>
      </c>
    </row>
    <row r="101" spans="14:16" ht="12.75">
      <c r="N101">
        <v>0.25</v>
      </c>
      <c r="O101">
        <v>-0.25</v>
      </c>
      <c r="P101">
        <v>0.21509903846153858</v>
      </c>
    </row>
    <row r="102" spans="14:16" ht="12.75">
      <c r="N102">
        <v>0.25</v>
      </c>
      <c r="O102">
        <v>-0.25</v>
      </c>
      <c r="P102">
        <v>0.21509903846153858</v>
      </c>
    </row>
    <row r="103" spans="14:16" ht="12.75">
      <c r="N103">
        <v>0.25</v>
      </c>
      <c r="O103">
        <v>-0.25</v>
      </c>
      <c r="P103">
        <v>0.21509903846153858</v>
      </c>
    </row>
    <row r="104" spans="14:16" ht="12.75">
      <c r="N104">
        <v>0.25</v>
      </c>
      <c r="O104">
        <v>-0.25</v>
      </c>
      <c r="P104">
        <v>0.21509903846153858</v>
      </c>
    </row>
    <row r="105" spans="14:16" ht="12.75">
      <c r="N105">
        <v>0.25</v>
      </c>
      <c r="O105">
        <v>-0.25</v>
      </c>
      <c r="P105">
        <v>0.21509903846153858</v>
      </c>
    </row>
    <row r="106" spans="14:16" ht="12.75">
      <c r="N106">
        <v>0.25</v>
      </c>
      <c r="O106">
        <v>-0.25</v>
      </c>
      <c r="P106">
        <v>0.21509903846153858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2007-05-17T12:16:13Z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