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<sst xmlns="http://schemas.openxmlformats.org/spreadsheetml/2006/main" count="278" uniqueCount="101">
  <si>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</si>
  <si>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</si>
  <si>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</si>
  <si>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</si>
  <si>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</si>
  <si>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</si>
  <si>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</si>
  <si>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</si>
  <si>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</si>
  <si>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</si>
  <si>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</si>
  <si>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</si>
  <si>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</si>
  <si>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</si>
  <si>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</si>
  <si>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</si>
  <si>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</si>
  <si>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</si>
  <si>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</si>
  <si>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</si>
  <si>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</si>
  <si>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</si>
  <si>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</si>
  <si>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</si>
  <si>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</si>
  <si>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</si>
  <si>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</si>
  <si>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</si>
  <si>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</si>
  <si>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</si>
  <si>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</si>
  <si>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</si>
  <si>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</si>
  <si>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</si>
  <si>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</si>
  <si>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</si>
  <si>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</si>
  <si>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</si>
  <si>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</si>
  <si>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</si>
  <si>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</si>
  <si>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</si>
  <si>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</si>
  <si>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</si>
  <si>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</si>
  <si>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</si>
  <si>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</si>
  <si>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</si>
  <si>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</si>
  <si>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</si>
  <si>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</si>
  <si>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</si>
  <si>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</si>
  <si>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</si>
  <si>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</si>
  <si>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</si>
  <si>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</si>
  <si>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</si>
  <si>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</si>
  <si>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</si>
  <si>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</si>
  <si>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</si>
  <si>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</si>
  <si>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</si>
  <si>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</si>
  <si>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</si>
  <si>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</si>
  <si>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</si>
  <si>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</si>
  <si>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</si>
  <si>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</si>
  <si>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</si>
  <si>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</si>
  <si>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</si>
  <si>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</si>
  <si>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</si>
  <si>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</si>
  <si>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23</t>
  </si>
  <si>
    <t>Point 24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</si>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</sst>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delete val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646779"/>
        <c:axId val="738555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470005"/>
        <c:axId val="61359134"/>
      </c:scatterChart>
      <c:val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85556"/>
        <c:crosses val="max"/>
        <c:crossBetween val="midCat"/>
        <c:dispUnits/>
      </c:valAx>
      <c:valAx>
        <c:axId val="738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 val="max"/>
        <c:crossBetween val="midCat"/>
        <c:dispUnits/>
      </c:valAx>
      <c:valAx>
        <c:axId val="66470005"/>
        <c:scaling>
          <c:orientation val="minMax"/>
        </c:scaling>
        <c:axPos val="b"/>
        <c:delete val="1"/>
        <c:majorTickMark val="in"/>
        <c:minorTickMark val="none"/>
        <c:tickLblPos val="nextTo"/>
        <c:crossAx val="61359134"/>
        <c:crosses val="max"/>
        <c:crossBetween val="midCat"/>
        <c:dispUnits/>
      </c:valAx>
      <c:valAx>
        <c:axId val="61359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70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4208259"/>
        <c:axId val="394388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0.03988663570744204</c:v>
                </c:pt>
                <c:pt idx="1">
                  <c:v>0.07123906424681961</c:v>
                </c:pt>
                <c:pt idx="2">
                  <c:v>0.12224672310317052</c:v>
                </c:pt>
                <c:pt idx="3">
                  <c:v>0.20155077265358604</c:v>
                </c:pt>
                <c:pt idx="4">
                  <c:v>0.3192713356160828</c:v>
                </c:pt>
                <c:pt idx="5">
                  <c:v>0.4859186986186925</c:v>
                </c:pt>
                <c:pt idx="6">
                  <c:v>0.7105514247080477</c:v>
                </c:pt>
                <c:pt idx="7">
                  <c:v>0.9982875121151003</c:v>
                </c:pt>
                <c:pt idx="8">
                  <c:v>1.3475471907217036</c:v>
                </c:pt>
                <c:pt idx="9">
                  <c:v>1.7476744948489165</c:v>
                </c:pt>
                <c:pt idx="10">
                  <c:v>2.1777365206722905</c:v>
                </c:pt>
                <c:pt idx="11">
                  <c:v>2.607223974853345</c:v>
                </c:pt>
                <c:pt idx="12">
                  <c:v>2.9990214260261974</c:v>
                </c:pt>
                <c:pt idx="13">
                  <c:v>3.31443126272991</c:v>
                </c:pt>
                <c:pt idx="14">
                  <c:v>3.519384245779103</c:v>
                </c:pt>
                <c:pt idx="15">
                  <c:v>3.5904805236128947</c:v>
                </c:pt>
                <c:pt idx="16">
                  <c:v>3.519384245779103</c:v>
                </c:pt>
                <c:pt idx="17">
                  <c:v>3.31443126272991</c:v>
                </c:pt>
                <c:pt idx="18">
                  <c:v>2.9990214260261974</c:v>
                </c:pt>
                <c:pt idx="19">
                  <c:v>2.607223974853345</c:v>
                </c:pt>
                <c:pt idx="20">
                  <c:v>2.1777365206722905</c:v>
                </c:pt>
                <c:pt idx="21">
                  <c:v>1.747674494848916</c:v>
                </c:pt>
                <c:pt idx="22">
                  <c:v>1.3475471907217038</c:v>
                </c:pt>
                <c:pt idx="23">
                  <c:v>0.9982875121151009</c:v>
                </c:pt>
                <c:pt idx="24">
                  <c:v>0.7105514247080477</c:v>
                </c:pt>
                <c:pt idx="25">
                  <c:v>0.4859186986186921</c:v>
                </c:pt>
                <c:pt idx="26">
                  <c:v>0.3192713356160828</c:v>
                </c:pt>
                <c:pt idx="27">
                  <c:v>0.2015507726535862</c:v>
                </c:pt>
                <c:pt idx="28">
                  <c:v>0.12224672310317052</c:v>
                </c:pt>
                <c:pt idx="29">
                  <c:v>0.07123906424681958</c:v>
                </c:pt>
                <c:pt idx="30">
                  <c:v>0.03988663570744204</c:v>
                </c:pt>
              </c:numCache>
            </c:numRef>
          </c:val>
          <c:smooth val="0"/>
        </c:ser>
        <c:axId val="19405565"/>
        <c:axId val="40432358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38876"/>
        <c:crosses val="autoZero"/>
        <c:auto val="0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08259"/>
        <c:crossesAt val="1"/>
        <c:crossBetween val="between"/>
        <c:dispUnits/>
      </c:valAx>
      <c:catAx>
        <c:axId val="19405565"/>
        <c:scaling>
          <c:orientation val="minMax"/>
        </c:scaling>
        <c:axPos val="b"/>
        <c:delete val="1"/>
        <c:majorTickMark val="in"/>
        <c:minorTickMark val="none"/>
        <c:tickLblPos val="nextTo"/>
        <c:crossAx val="40432358"/>
        <c:crosses val="autoZero"/>
        <c:auto val="0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</c:ser>
        <c:axId val="28346903"/>
        <c:axId val="53795536"/>
      </c:areaChart>
      <c:catAx>
        <c:axId val="2834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397777"/>
        <c:axId val="624711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69259"/>
        <c:axId val="2699674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471130"/>
        <c:crosses val="autoZero"/>
        <c:auto val="0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397777"/>
        <c:crossesAt val="1"/>
        <c:crossBetween val="between"/>
        <c:dispUnits/>
      </c:valAx>
      <c:catAx>
        <c:axId val="25369259"/>
        <c:scaling>
          <c:orientation val="minMax"/>
        </c:scaling>
        <c:axPos val="b"/>
        <c:delete val="1"/>
        <c:majorTickMark val="in"/>
        <c:minorTickMark val="none"/>
        <c:tickLblPos val="nextTo"/>
        <c:crossAx val="26996740"/>
        <c:crosses val="autoZero"/>
        <c:auto val="0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1"/>
        </c:ser>
        <c:axId val="41644069"/>
        <c:axId val="39252302"/>
      </c:lineChart>
      <c:catAx>
        <c:axId val="416440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auto val="0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440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726399"/>
        <c:axId val="253198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552185"/>
        <c:axId val="3764307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319864"/>
        <c:crosses val="autoZero"/>
        <c:auto val="0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726399"/>
        <c:crossesAt val="1"/>
        <c:crossBetween val="between"/>
        <c:dispUnits/>
      </c:valAx>
      <c:catAx>
        <c:axId val="26552185"/>
        <c:scaling>
          <c:orientation val="minMax"/>
        </c:scaling>
        <c:axPos val="b"/>
        <c:delete val="1"/>
        <c:majorTickMark val="in"/>
        <c:minorTickMark val="none"/>
        <c:tickLblPos val="nextTo"/>
        <c:crossAx val="37643074"/>
        <c:crosses val="autoZero"/>
        <c:auto val="0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0.05274666666666665</c:v>
                </c:pt>
                <c:pt idx="1">
                  <c:v>0.05274666666666665</c:v>
                </c:pt>
                <c:pt idx="2">
                  <c:v>0.05274666666666665</c:v>
                </c:pt>
                <c:pt idx="3">
                  <c:v>0.05274666666666665</c:v>
                </c:pt>
                <c:pt idx="4">
                  <c:v>0.05274666666666665</c:v>
                </c:pt>
                <c:pt idx="5">
                  <c:v>0.05274666666666665</c:v>
                </c:pt>
                <c:pt idx="6">
                  <c:v>0.05274666666666665</c:v>
                </c:pt>
                <c:pt idx="7">
                  <c:v>0.05274666666666665</c:v>
                </c:pt>
                <c:pt idx="8">
                  <c:v>0.05274666666666665</c:v>
                </c:pt>
                <c:pt idx="9">
                  <c:v>0.05274666666666665</c:v>
                </c:pt>
                <c:pt idx="10">
                  <c:v>0.05274666666666665</c:v>
                </c:pt>
                <c:pt idx="11">
                  <c:v>0.05274666666666665</c:v>
                </c:pt>
                <c:pt idx="12">
                  <c:v>0.05274666666666665</c:v>
                </c:pt>
                <c:pt idx="13">
                  <c:v>0.05274666666666665</c:v>
                </c:pt>
                <c:pt idx="14">
                  <c:v>0.05274666666666665</c:v>
                </c:pt>
                <c:pt idx="15">
                  <c:v>0.05274666666666665</c:v>
                </c:pt>
                <c:pt idx="16">
                  <c:v>0.05274666666666665</c:v>
                </c:pt>
                <c:pt idx="17">
                  <c:v>0.05274666666666665</c:v>
                </c:pt>
                <c:pt idx="18">
                  <c:v>0.05274666666666665</c:v>
                </c:pt>
                <c:pt idx="19">
                  <c:v>0.05274666666666665</c:v>
                </c:pt>
                <c:pt idx="20">
                  <c:v>0.05274666666666665</c:v>
                </c:pt>
                <c:pt idx="21">
                  <c:v>0.05274666666666665</c:v>
                </c:pt>
                <c:pt idx="22">
                  <c:v>0.05274666666666665</c:v>
                </c:pt>
                <c:pt idx="23">
                  <c:v>0.05274666666666665</c:v>
                </c:pt>
                <c:pt idx="24">
                  <c:v>0.05274666666666665</c:v>
                </c:pt>
                <c:pt idx="25">
                  <c:v>0.05274666666666665</c:v>
                </c:pt>
                <c:pt idx="26">
                  <c:v>0.05274666666666665</c:v>
                </c:pt>
                <c:pt idx="27">
                  <c:v>0.05274666666666665</c:v>
                </c:pt>
                <c:pt idx="28">
                  <c:v>0.05274666666666665</c:v>
                </c:pt>
                <c:pt idx="29">
                  <c:v>0.05274666666666665</c:v>
                </c:pt>
                <c:pt idx="30">
                  <c:v>0.05274666666666665</c:v>
                </c:pt>
                <c:pt idx="31">
                  <c:v>0.05274666666666665</c:v>
                </c:pt>
                <c:pt idx="32">
                  <c:v>0.05274666666666665</c:v>
                </c:pt>
                <c:pt idx="33">
                  <c:v>0.05274666666666665</c:v>
                </c:pt>
                <c:pt idx="34">
                  <c:v>0.05274666666666665</c:v>
                </c:pt>
                <c:pt idx="35">
                  <c:v>0.05274666666666665</c:v>
                </c:pt>
                <c:pt idx="36">
                  <c:v>0.05274666666666665</c:v>
                </c:pt>
                <c:pt idx="37">
                  <c:v>0.05274666666666665</c:v>
                </c:pt>
                <c:pt idx="38">
                  <c:v>0.05274666666666665</c:v>
                </c:pt>
                <c:pt idx="39">
                  <c:v>0.05274666666666665</c:v>
                </c:pt>
                <c:pt idx="40">
                  <c:v>0.05274666666666665</c:v>
                </c:pt>
                <c:pt idx="41">
                  <c:v>0.05274666666666665</c:v>
                </c:pt>
                <c:pt idx="42">
                  <c:v>0.05274666666666665</c:v>
                </c:pt>
                <c:pt idx="43">
                  <c:v>0.05274666666666665</c:v>
                </c:pt>
                <c:pt idx="44">
                  <c:v>0.05274666666666665</c:v>
                </c:pt>
              </c:numCache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384525"/>
        <c:axId val="155898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90599"/>
        <c:axId val="54815392"/>
      </c:line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589814"/>
        <c:crosses val="autoZero"/>
        <c:auto val="0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84525"/>
        <c:crossesAt val="1"/>
        <c:crossBetween val="between"/>
        <c:dispUnits/>
      </c:valAx>
      <c:catAx>
        <c:axId val="6090599"/>
        <c:scaling>
          <c:orientation val="minMax"/>
        </c:scaling>
        <c:axPos val="b"/>
        <c:delete val="1"/>
        <c:majorTickMark val="in"/>
        <c:minorTickMark val="none"/>
        <c:tickLblPos val="nextTo"/>
        <c:crossAx val="54815392"/>
        <c:crosses val="autoZero"/>
        <c:auto val="0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05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max"/>
        <c:crossBetween val="midCat"/>
        <c:dispUnits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39209.42555555556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0.05274666666666665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0.1048</v>
      </c>
      <c r="H8" s="5"/>
    </row>
    <row r="9" spans="5:8" ht="13.5">
      <c r="E9" s="63" t="s">
        <v>13</v>
      </c>
      <c r="F9" s="63"/>
      <c r="G9" s="35">
        <v>0.015392144438530726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0.08940785556146928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97.77777777777777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2.2222222222222223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0.08340466044747785</v>
      </c>
      <c r="L18" s="42">
        <v>0.07657062297358253</v>
      </c>
      <c r="M18" s="42">
        <v>0.06888920699459788</v>
      </c>
      <c r="N18" s="51">
        <v>0.1048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-0.01252330346318331</v>
      </c>
      <c r="L19" s="42">
        <v>-0.03356786198769868</v>
      </c>
      <c r="M19" s="42">
        <v>-0.02084505493039046</v>
      </c>
      <c r="N19" s="51">
        <v>0.015392144438530726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0.09592796391066116</v>
      </c>
      <c r="L20" s="42">
        <v>0.1101384849612812</v>
      </c>
      <c r="M20" s="42">
        <v>0.08973426192498835</v>
      </c>
      <c r="N20" s="51">
        <v>0.08940785556146928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0.03019163036731888</v>
      </c>
      <c r="L22" s="42">
        <v>0.013777227541276844</v>
      </c>
      <c r="M22" s="42">
        <v>0.022149985517399134</v>
      </c>
      <c r="N22" s="51">
        <v>0.05274666666666665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0.03758493321366073</v>
      </c>
      <c r="L23" s="42">
        <v>0.02738138562923784</v>
      </c>
      <c r="M23" s="42">
        <v>0.03062927310252713</v>
      </c>
      <c r="N23" s="51">
        <v>0.055682311863297855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0.022638046072794064</v>
      </c>
      <c r="L24" s="42">
        <v>0.023930188528006546</v>
      </c>
      <c r="M24" s="42">
        <v>0.021393963176012266</v>
      </c>
      <c r="N24" s="51">
        <v>0.01806334309136504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36.099428</v>
      </c>
      <c r="D47" s="24">
        <v>-33.143775</v>
      </c>
      <c r="E47" s="24">
        <v>-40.312772</v>
      </c>
      <c r="F47" s="60">
        <v>0.061</v>
      </c>
    </row>
    <row r="48" spans="2:6" ht="13.5">
      <c r="B48" s="27" t="s">
        <v>57</v>
      </c>
      <c r="C48" s="24">
        <v>36.4837</v>
      </c>
      <c r="D48" s="24">
        <v>-35.793507</v>
      </c>
      <c r="E48" s="24">
        <v>-42.247907</v>
      </c>
      <c r="F48" s="60">
        <v>0.0917</v>
      </c>
    </row>
    <row r="49" spans="2:6" ht="13.5">
      <c r="B49" s="27" t="s">
        <v>58</v>
      </c>
      <c r="C49" s="24">
        <v>35.310978</v>
      </c>
      <c r="D49" s="24">
        <v>-33.151764</v>
      </c>
      <c r="E49" s="24">
        <v>-42.86993</v>
      </c>
      <c r="F49" s="60">
        <v>0.0822</v>
      </c>
    </row>
    <row r="50" spans="2:6" ht="13.5">
      <c r="B50" s="27" t="s">
        <v>59</v>
      </c>
      <c r="C50" s="24">
        <v>34.031861</v>
      </c>
      <c r="D50" s="24">
        <v>-29.307209</v>
      </c>
      <c r="E50" s="24">
        <v>-42.35848</v>
      </c>
      <c r="F50" s="60">
        <v>0.0586</v>
      </c>
    </row>
    <row r="51" spans="2:6" ht="13.5">
      <c r="B51" s="27" t="s">
        <v>60</v>
      </c>
      <c r="C51" s="24">
        <v>33.644864</v>
      </c>
      <c r="D51" s="24">
        <v>-30.302515</v>
      </c>
      <c r="E51" s="24">
        <v>-45.51328</v>
      </c>
      <c r="F51" s="60">
        <v>0.0605</v>
      </c>
    </row>
    <row r="52" spans="2:6" ht="13.5">
      <c r="B52" s="27" t="s">
        <v>61</v>
      </c>
      <c r="C52" s="24">
        <v>35.181138</v>
      </c>
      <c r="D52" s="24">
        <v>-34.157113</v>
      </c>
      <c r="E52" s="24">
        <v>-46.361756</v>
      </c>
      <c r="F52" s="60">
        <v>0.067</v>
      </c>
    </row>
    <row r="53" spans="2:6" ht="13.5">
      <c r="B53" s="27" t="s">
        <v>62</v>
      </c>
      <c r="C53" s="24">
        <v>33.822633</v>
      </c>
      <c r="D53" s="24">
        <v>-30.665899</v>
      </c>
      <c r="E53" s="24">
        <v>-48.862699</v>
      </c>
      <c r="F53" s="60">
        <v>0.0551</v>
      </c>
    </row>
    <row r="54" spans="2:6" ht="13.5">
      <c r="B54" s="27" t="s">
        <v>63</v>
      </c>
      <c r="C54" s="24">
        <v>34.647801</v>
      </c>
      <c r="D54" s="24">
        <v>-29.708856</v>
      </c>
      <c r="E54" s="24">
        <v>-52.075805</v>
      </c>
      <c r="F54" s="60">
        <v>0.0554</v>
      </c>
    </row>
    <row r="55" spans="2:6" ht="13.5">
      <c r="B55" s="27" t="s">
        <v>64</v>
      </c>
      <c r="C55" s="24">
        <v>37.0623</v>
      </c>
      <c r="D55" s="24">
        <v>-27.423051</v>
      </c>
      <c r="E55" s="24">
        <v>-54.995039</v>
      </c>
      <c r="F55" s="60">
        <v>0.0602</v>
      </c>
    </row>
    <row r="56" spans="2:6" ht="13.5">
      <c r="B56" s="27" t="s">
        <v>65</v>
      </c>
      <c r="C56" s="24">
        <v>39.239</v>
      </c>
      <c r="D56" s="24">
        <v>-25.775631</v>
      </c>
      <c r="E56" s="24">
        <v>-56.742472</v>
      </c>
      <c r="F56" s="60">
        <v>0.0539</v>
      </c>
    </row>
    <row r="57" spans="2:6" ht="13.5">
      <c r="B57" s="27" t="s">
        <v>66</v>
      </c>
      <c r="C57" s="24">
        <v>41.190239</v>
      </c>
      <c r="D57" s="24">
        <v>-23.21186</v>
      </c>
      <c r="E57" s="24">
        <v>-59.185209</v>
      </c>
      <c r="F57" s="60">
        <v>0.0581</v>
      </c>
    </row>
    <row r="58" spans="2:6" ht="13.5">
      <c r="B58" s="27" t="s">
        <v>67</v>
      </c>
      <c r="C58" s="24">
        <v>42.061425</v>
      </c>
      <c r="D58" s="24">
        <v>-21.25335</v>
      </c>
      <c r="E58" s="24">
        <v>-62.058706</v>
      </c>
      <c r="F58" s="60">
        <v>0.0508</v>
      </c>
    </row>
    <row r="59" spans="2:6" ht="13.5">
      <c r="B59" s="27" t="s">
        <v>68</v>
      </c>
      <c r="C59" s="24">
        <v>35.055506</v>
      </c>
      <c r="D59" s="24">
        <v>-11.360339</v>
      </c>
      <c r="E59" s="24">
        <v>-72.907434</v>
      </c>
      <c r="F59" s="60">
        <v>0.053</v>
      </c>
    </row>
    <row r="60" spans="2:6" ht="13.5">
      <c r="B60" s="27" t="s">
        <v>69</v>
      </c>
      <c r="C60" s="24">
        <v>38.938019</v>
      </c>
      <c r="D60" s="24">
        <v>-9.562072</v>
      </c>
      <c r="E60" s="24">
        <v>-71.996585</v>
      </c>
      <c r="F60" s="60">
        <v>0.0368</v>
      </c>
    </row>
    <row r="61" spans="2:6" ht="13.5">
      <c r="B61" s="27" t="s">
        <v>70</v>
      </c>
      <c r="C61" s="24">
        <v>44.362594</v>
      </c>
      <c r="D61" s="24">
        <v>-11.045921</v>
      </c>
      <c r="E61" s="24">
        <v>-69.46169</v>
      </c>
      <c r="F61" s="60">
        <v>0.0336</v>
      </c>
    </row>
    <row r="62" spans="2:6" ht="13.5">
      <c r="B62" s="27" t="s">
        <v>71</v>
      </c>
      <c r="C62" s="24">
        <v>49.539928</v>
      </c>
      <c r="D62" s="24">
        <v>-12.311092</v>
      </c>
      <c r="E62" s="24">
        <v>-65.942311</v>
      </c>
      <c r="F62" s="60">
        <v>0.0169</v>
      </c>
    </row>
    <row r="63" spans="2:6" ht="13.5">
      <c r="B63" s="27" t="s">
        <v>72</v>
      </c>
      <c r="C63" s="24">
        <v>56.337384</v>
      </c>
      <c r="D63" s="24">
        <v>-13.838998</v>
      </c>
      <c r="E63" s="24">
        <v>-61.494287</v>
      </c>
      <c r="F63" s="60">
        <v>0.0154</v>
      </c>
    </row>
    <row r="64" spans="2:6" ht="13.5">
      <c r="B64" s="27" t="s">
        <v>73</v>
      </c>
      <c r="C64" s="24">
        <v>62.088644</v>
      </c>
      <c r="D64" s="24">
        <v>-13.763794</v>
      </c>
      <c r="E64" s="24">
        <v>-57.86237</v>
      </c>
      <c r="F64" s="60">
        <v>0.0246</v>
      </c>
    </row>
    <row r="65" spans="2:6" ht="13.5">
      <c r="B65" s="27" t="s">
        <v>74</v>
      </c>
      <c r="C65" s="24">
        <v>65.447156</v>
      </c>
      <c r="D65" s="24">
        <v>-11.543791</v>
      </c>
      <c r="E65" s="24">
        <v>-56.323233</v>
      </c>
      <c r="F65" s="60">
        <v>0.0306</v>
      </c>
    </row>
    <row r="66" spans="2:6" ht="13.5">
      <c r="B66" s="27" t="s">
        <v>75</v>
      </c>
      <c r="C66" s="24">
        <v>67.586149</v>
      </c>
      <c r="D66" s="24">
        <v>-7.759895</v>
      </c>
      <c r="E66" s="24">
        <v>-56.836886</v>
      </c>
      <c r="F66" s="60">
        <v>0.0407</v>
      </c>
    </row>
    <row r="67" spans="2:6" ht="13.5">
      <c r="B67" s="27" t="s">
        <v>76</v>
      </c>
      <c r="C67" s="24">
        <v>66.862903</v>
      </c>
      <c r="D67" s="24">
        <v>-3.814631</v>
      </c>
      <c r="E67" s="24">
        <v>-56.741232</v>
      </c>
      <c r="F67" s="60">
        <v>0.0299</v>
      </c>
    </row>
    <row r="68" spans="2:6" ht="13.5">
      <c r="B68" s="27" t="s">
        <v>77</v>
      </c>
      <c r="C68" s="24">
        <v>62.100924</v>
      </c>
      <c r="D68" s="24">
        <v>2.305151</v>
      </c>
      <c r="E68" s="24">
        <v>-59.40861</v>
      </c>
      <c r="F68" s="60">
        <v>0.0432</v>
      </c>
    </row>
    <row r="69" spans="2:6" ht="13.5">
      <c r="B69" s="27" t="s">
        <v>78</v>
      </c>
      <c r="C69" s="24">
        <v>59.759778</v>
      </c>
      <c r="D69" s="24">
        <v>5.694548</v>
      </c>
      <c r="E69" s="24">
        <v>-61.320252</v>
      </c>
      <c r="F69" s="60">
        <v>0.0552</v>
      </c>
    </row>
    <row r="70" spans="2:6" ht="13.5">
      <c r="B70" s="27" t="s">
        <v>79</v>
      </c>
      <c r="C70" s="24">
        <v>58.652264</v>
      </c>
      <c r="D70" s="24">
        <v>13.909888</v>
      </c>
      <c r="E70" s="24">
        <v>-58.719697</v>
      </c>
      <c r="F70" s="60">
        <v>0.038</v>
      </c>
    </row>
    <row r="71" spans="2:6" ht="13.5">
      <c r="B71" s="27" t="s">
        <v>80</v>
      </c>
      <c r="C71" s="24">
        <v>57.43257</v>
      </c>
      <c r="D71" s="24">
        <v>17.400029</v>
      </c>
      <c r="E71" s="24">
        <v>-55.249862</v>
      </c>
      <c r="F71" s="60">
        <v>0.0478</v>
      </c>
    </row>
    <row r="72" spans="2:6" ht="13.5">
      <c r="B72" s="27" t="s">
        <v>81</v>
      </c>
      <c r="C72" s="24">
        <v>56.629724</v>
      </c>
      <c r="D72" s="24">
        <v>21.871838</v>
      </c>
      <c r="E72" s="24">
        <v>-53.95321</v>
      </c>
      <c r="F72" s="60">
        <v>0.0551</v>
      </c>
    </row>
    <row r="73" spans="2:6" ht="13.5">
      <c r="B73" s="27" t="s">
        <v>82</v>
      </c>
      <c r="C73" s="24">
        <v>53.433091</v>
      </c>
      <c r="D73" s="24">
        <v>24.451429</v>
      </c>
      <c r="E73" s="24">
        <v>-50.995879</v>
      </c>
      <c r="F73" s="60">
        <v>0.0483</v>
      </c>
    </row>
    <row r="74" spans="2:6" ht="13.5">
      <c r="B74" s="27" t="s">
        <v>83</v>
      </c>
      <c r="C74" s="24">
        <v>52.305121</v>
      </c>
      <c r="D74" s="24">
        <v>26.940582</v>
      </c>
      <c r="E74" s="24">
        <v>-50.953475</v>
      </c>
      <c r="F74" s="60">
        <v>0.0714</v>
      </c>
    </row>
    <row r="75" spans="2:6" ht="13.5">
      <c r="B75" s="27" t="s">
        <v>84</v>
      </c>
      <c r="C75" s="24">
        <v>48.80156</v>
      </c>
      <c r="D75" s="24">
        <v>28.221231</v>
      </c>
      <c r="E75" s="24">
        <v>-49.197996</v>
      </c>
      <c r="F75" s="60">
        <v>0.0498</v>
      </c>
    </row>
    <row r="76" spans="2:6" ht="13.5">
      <c r="B76" s="27" t="s">
        <v>85</v>
      </c>
      <c r="C76" s="24">
        <v>45.740024</v>
      </c>
      <c r="D76" s="24">
        <v>31.135004</v>
      </c>
      <c r="E76" s="24">
        <v>-49.264915</v>
      </c>
      <c r="F76" s="60">
        <v>0.051</v>
      </c>
    </row>
    <row r="77" spans="2:6" ht="13.5">
      <c r="B77" s="27" t="s">
        <v>86</v>
      </c>
      <c r="C77" s="24">
        <v>41.517816</v>
      </c>
      <c r="D77" s="24">
        <v>31.953535</v>
      </c>
      <c r="E77" s="24">
        <v>-47.902274</v>
      </c>
      <c r="F77" s="60">
        <v>0.0424</v>
      </c>
    </row>
    <row r="78" spans="2:6" ht="13.5">
      <c r="B78" s="27" t="s">
        <v>87</v>
      </c>
      <c r="C78" s="24">
        <v>32.368006</v>
      </c>
      <c r="D78" s="24">
        <v>35.398243</v>
      </c>
      <c r="E78" s="24">
        <v>-44.474506</v>
      </c>
      <c r="F78" s="60">
        <v>0.0508</v>
      </c>
    </row>
    <row r="79" spans="2:6" ht="13.5">
      <c r="B79" s="27" t="s">
        <v>88</v>
      </c>
      <c r="C79" s="24">
        <v>25.755374</v>
      </c>
      <c r="D79" s="24">
        <v>35.901199</v>
      </c>
      <c r="E79" s="24">
        <v>-38.597574</v>
      </c>
      <c r="F79" s="60">
        <v>0.0435</v>
      </c>
    </row>
    <row r="80" spans="2:6" ht="13.5">
      <c r="B80" s="27" t="s">
        <v>89</v>
      </c>
      <c r="C80" s="24">
        <v>18.849757</v>
      </c>
      <c r="D80" s="24">
        <v>32.13079</v>
      </c>
      <c r="E80" s="24">
        <v>-35.750497</v>
      </c>
      <c r="F80" s="60">
        <v>0.0552</v>
      </c>
    </row>
    <row r="81" spans="2:6" ht="13.5">
      <c r="B81" s="27" t="s">
        <v>90</v>
      </c>
      <c r="C81" s="24">
        <v>15.02713</v>
      </c>
      <c r="D81" s="24">
        <v>29.143068</v>
      </c>
      <c r="E81" s="24">
        <v>-36.17116</v>
      </c>
      <c r="F81" s="60">
        <v>0.0513</v>
      </c>
    </row>
    <row r="82" spans="2:6" ht="13.5">
      <c r="B82" s="27" t="s">
        <v>91</v>
      </c>
      <c r="C82" s="24">
        <v>12.960957</v>
      </c>
      <c r="D82" s="24">
        <v>24.946579</v>
      </c>
      <c r="E82" s="24">
        <v>-36.955091</v>
      </c>
      <c r="F82" s="60">
        <v>0.0555</v>
      </c>
    </row>
    <row r="83" spans="2:6" ht="13.5">
      <c r="B83" s="27" t="s">
        <v>92</v>
      </c>
      <c r="C83" s="24">
        <v>9.379092</v>
      </c>
      <c r="D83" s="24">
        <v>21.30632</v>
      </c>
      <c r="E83" s="24">
        <v>-37.195996</v>
      </c>
      <c r="F83" s="60">
        <v>0.0696</v>
      </c>
    </row>
    <row r="84" spans="2:6" ht="13.5">
      <c r="B84" s="27" t="s">
        <v>93</v>
      </c>
      <c r="C84" s="24">
        <v>7.592436</v>
      </c>
      <c r="D84" s="24">
        <v>17.685943</v>
      </c>
      <c r="E84" s="24">
        <v>-35.036716</v>
      </c>
      <c r="F84" s="60">
        <v>0.0532</v>
      </c>
    </row>
    <row r="85" spans="2:6" ht="13.5">
      <c r="B85" s="27" t="s">
        <v>94</v>
      </c>
      <c r="C85" s="24">
        <v>7.357356</v>
      </c>
      <c r="D85" s="24">
        <v>15.338519</v>
      </c>
      <c r="E85" s="24">
        <v>-27.56993</v>
      </c>
      <c r="F85" s="60">
        <v>0.0428</v>
      </c>
    </row>
    <row r="86" spans="2:6" ht="13.5">
      <c r="B86" s="27" t="s">
        <v>95</v>
      </c>
      <c r="C86" s="24">
        <v>10.577724</v>
      </c>
      <c r="D86" s="24">
        <v>11.178986</v>
      </c>
      <c r="E86" s="24">
        <v>-19.739559</v>
      </c>
      <c r="F86" s="60">
        <v>0.0495</v>
      </c>
    </row>
    <row r="87" spans="2:6" ht="13.5">
      <c r="B87" s="27" t="s">
        <v>96</v>
      </c>
      <c r="C87" s="24">
        <v>12.385223</v>
      </c>
      <c r="D87" s="24">
        <v>7.970423</v>
      </c>
      <c r="E87" s="24">
        <v>-17.032171</v>
      </c>
      <c r="F87" s="60">
        <v>0.044</v>
      </c>
    </row>
    <row r="88" spans="2:6" ht="13.5">
      <c r="B88" s="27" t="s">
        <v>97</v>
      </c>
      <c r="C88" s="24">
        <v>13.942245</v>
      </c>
      <c r="D88" s="24">
        <v>5.076189</v>
      </c>
      <c r="E88" s="24">
        <v>-15.861037</v>
      </c>
      <c r="F88" s="60">
        <v>0.0457</v>
      </c>
    </row>
    <row r="89" spans="2:7" ht="13.5">
      <c r="B89" s="27" t="s">
        <v>98</v>
      </c>
      <c r="C89" s="24">
        <v>16.283761</v>
      </c>
      <c r="D89" s="24">
        <v>1.774516</v>
      </c>
      <c r="E89" s="24">
        <v>-15.348181</v>
      </c>
      <c r="F89" s="60">
        <v>0.1048</v>
      </c>
      <c r="G89" s="60">
        <v>0.004799999999999999</v>
      </c>
    </row>
    <row r="90" spans="2:6" ht="13.5">
      <c r="B90" s="27" t="s">
        <v>99</v>
      </c>
      <c r="C90" s="24">
        <v>19.792145</v>
      </c>
      <c r="D90" s="24">
        <v>-1.065738</v>
      </c>
      <c r="E90" s="24">
        <v>-14.950764</v>
      </c>
      <c r="F90" s="60">
        <v>0.0892</v>
      </c>
    </row>
    <row r="91" spans="2:6" ht="13.5">
      <c r="B91" s="27" t="s">
        <v>100</v>
      </c>
      <c r="C91" s="24">
        <v>24.849552</v>
      </c>
      <c r="D91" s="24">
        <v>-2.763085</v>
      </c>
      <c r="E91" s="24">
        <v>-13.659027</v>
      </c>
      <c r="F91" s="60">
        <v>0.0803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0.05274666666666665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0.1048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0.015392144438530726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0.08940785556146928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36.045029421758834</v>
      </c>
      <c r="D47" s="24">
        <v>-33.1621928146935</v>
      </c>
      <c r="E47" s="24">
        <v>-40.29223899145524</v>
      </c>
      <c r="F47" s="60">
        <v>0.061</v>
      </c>
    </row>
    <row r="48" spans="2:6" ht="13.5">
      <c r="B48" s="27" t="s">
        <v>57</v>
      </c>
      <c r="C48" s="24">
        <v>36.40029533955252</v>
      </c>
      <c r="D48" s="24">
        <v>-35.82529718943035</v>
      </c>
      <c r="E48" s="24">
        <v>-42.22706194506961</v>
      </c>
      <c r="F48" s="60">
        <v>0.0917</v>
      </c>
    </row>
    <row r="49" spans="2:6" ht="13.5">
      <c r="B49" s="27" t="s">
        <v>58</v>
      </c>
      <c r="C49" s="24">
        <v>35.236267954909046</v>
      </c>
      <c r="D49" s="24">
        <v>-33.18014416171276</v>
      </c>
      <c r="E49" s="24">
        <v>-42.85087506660265</v>
      </c>
      <c r="F49" s="60">
        <v>0.0822</v>
      </c>
    </row>
    <row r="50" spans="2:6" ht="13.5">
      <c r="B50" s="27" t="s">
        <v>59</v>
      </c>
      <c r="C50" s="24">
        <v>33.979305582912986</v>
      </c>
      <c r="D50" s="24">
        <v>-29.32556704228201</v>
      </c>
      <c r="E50" s="24">
        <v>-42.34006112976236</v>
      </c>
      <c r="F50" s="60">
        <v>0.0586</v>
      </c>
    </row>
    <row r="51" spans="2:6" ht="13.5">
      <c r="B51" s="27" t="s">
        <v>60</v>
      </c>
      <c r="C51" s="24">
        <v>33.589203746821255</v>
      </c>
      <c r="D51" s="24">
        <v>-30.325225323275795</v>
      </c>
      <c r="E51" s="24">
        <v>-45.50621413889801</v>
      </c>
      <c r="F51" s="60">
        <v>0.0605</v>
      </c>
    </row>
    <row r="52" spans="2:6" ht="13.5">
      <c r="B52" s="27" t="s">
        <v>61</v>
      </c>
      <c r="C52" s="24">
        <v>35.1193882093802</v>
      </c>
      <c r="D52" s="24">
        <v>-34.18299186826564</v>
      </c>
      <c r="E52" s="24">
        <v>-46.359500097162694</v>
      </c>
      <c r="F52" s="60">
        <v>0.067</v>
      </c>
    </row>
    <row r="53" spans="2:6" ht="13.5">
      <c r="B53" s="27" t="s">
        <v>62</v>
      </c>
      <c r="C53" s="24">
        <v>33.77245914591513</v>
      </c>
      <c r="D53" s="24">
        <v>-30.687045327379295</v>
      </c>
      <c r="E53" s="24">
        <v>-48.87087968127936</v>
      </c>
      <c r="F53" s="60">
        <v>0.0551</v>
      </c>
    </row>
    <row r="54" spans="2:6" ht="13.5">
      <c r="B54" s="27" t="s">
        <v>63</v>
      </c>
      <c r="C54" s="24">
        <v>34.602806770472306</v>
      </c>
      <c r="D54" s="24">
        <v>-29.724141710323412</v>
      </c>
      <c r="E54" s="24">
        <v>-52.10436038200039</v>
      </c>
      <c r="F54" s="60">
        <v>0.0554</v>
      </c>
    </row>
    <row r="55" spans="2:6" ht="13.5">
      <c r="B55" s="27" t="s">
        <v>64</v>
      </c>
      <c r="C55" s="24">
        <v>37.02626421882673</v>
      </c>
      <c r="D55" s="24">
        <v>-27.426803312146234</v>
      </c>
      <c r="E55" s="24">
        <v>-55.043139237526155</v>
      </c>
      <c r="F55" s="60">
        <v>0.0602</v>
      </c>
    </row>
    <row r="56" spans="2:6" ht="13.5">
      <c r="B56" s="27" t="s">
        <v>65</v>
      </c>
      <c r="C56" s="24">
        <v>39.20514529385753</v>
      </c>
      <c r="D56" s="24">
        <v>-25.779319871646667</v>
      </c>
      <c r="E56" s="24">
        <v>-56.78421836132692</v>
      </c>
      <c r="F56" s="60">
        <v>0.0539</v>
      </c>
    </row>
    <row r="57" spans="2:6" ht="13.5">
      <c r="B57" s="27" t="s">
        <v>66</v>
      </c>
      <c r="C57" s="24">
        <v>41.14529035359886</v>
      </c>
      <c r="D57" s="24">
        <v>-23.224892998695626</v>
      </c>
      <c r="E57" s="24">
        <v>-59.21956771096014</v>
      </c>
      <c r="F57" s="60">
        <v>0.0581</v>
      </c>
    </row>
    <row r="58" spans="2:6" ht="13.5">
      <c r="B58" s="27" t="s">
        <v>67</v>
      </c>
      <c r="C58" s="24">
        <v>42.019229231762374</v>
      </c>
      <c r="D58" s="24">
        <v>-21.27555540030766</v>
      </c>
      <c r="E58" s="24">
        <v>-62.0761600135502</v>
      </c>
      <c r="F58" s="60">
        <v>0.0508</v>
      </c>
    </row>
    <row r="59" spans="2:6" ht="13.5">
      <c r="B59" s="27" t="s">
        <v>68</v>
      </c>
      <c r="C59" s="24">
        <v>35.0140286105484</v>
      </c>
      <c r="D59" s="24">
        <v>-11.34518357658433</v>
      </c>
      <c r="E59" s="24">
        <v>-72.93669235007997</v>
      </c>
      <c r="F59" s="60">
        <v>0.053</v>
      </c>
    </row>
    <row r="60" spans="2:6" ht="13.5">
      <c r="B60" s="27" t="s">
        <v>69</v>
      </c>
      <c r="C60" s="24">
        <v>38.947868927540775</v>
      </c>
      <c r="D60" s="24">
        <v>-9.528504138012302</v>
      </c>
      <c r="E60" s="24">
        <v>-72.00806840906655</v>
      </c>
      <c r="F60" s="60">
        <v>0.0368</v>
      </c>
    </row>
    <row r="61" spans="2:6" ht="13.5">
      <c r="B61" s="27" t="s">
        <v>70</v>
      </c>
      <c r="C61" s="24">
        <v>44.375117303463185</v>
      </c>
      <c r="D61" s="24">
        <v>-11.01532377094904</v>
      </c>
      <c r="E61" s="24">
        <v>-69.46762194250694</v>
      </c>
      <c r="F61" s="60">
        <v>0.0336</v>
      </c>
    </row>
    <row r="62" spans="2:6" ht="13.5">
      <c r="B62" s="27" t="s">
        <v>71</v>
      </c>
      <c r="C62" s="24">
        <v>49.544926413197274</v>
      </c>
      <c r="D62" s="24">
        <v>-12.29503745915132</v>
      </c>
      <c r="E62" s="24">
        <v>-65.94444511313655</v>
      </c>
      <c r="F62" s="60">
        <v>0.0169</v>
      </c>
    </row>
    <row r="63" spans="2:6" ht="13.5">
      <c r="B63" s="27" t="s">
        <v>72</v>
      </c>
      <c r="C63" s="24">
        <v>56.34069775937342</v>
      </c>
      <c r="D63" s="24">
        <v>-13.823984464702935</v>
      </c>
      <c r="E63" s="24">
        <v>-61.49501560628288</v>
      </c>
      <c r="F63" s="60">
        <v>0.0154</v>
      </c>
    </row>
    <row r="64" spans="2:6" ht="13.5">
      <c r="B64" s="27" t="s">
        <v>73</v>
      </c>
      <c r="C64" s="24">
        <v>62.08445193042579</v>
      </c>
      <c r="D64" s="24">
        <v>-13.740277264696381</v>
      </c>
      <c r="E64" s="24">
        <v>-57.86809364866357</v>
      </c>
      <c r="F64" s="60">
        <v>0.0246</v>
      </c>
    </row>
    <row r="65" spans="2:6" ht="13.5">
      <c r="B65" s="27" t="s">
        <v>74</v>
      </c>
      <c r="C65" s="24">
        <v>65.42767596838839</v>
      </c>
      <c r="D65" s="24">
        <v>-11.524194809700694</v>
      </c>
      <c r="E65" s="24">
        <v>-56.33639596457104</v>
      </c>
      <c r="F65" s="60">
        <v>0.0306</v>
      </c>
    </row>
    <row r="66" spans="2:6" ht="13.5">
      <c r="B66" s="27" t="s">
        <v>75</v>
      </c>
      <c r="C66" s="24">
        <v>67.55044329086614</v>
      </c>
      <c r="D66" s="24">
        <v>-7.755914971721884</v>
      </c>
      <c r="E66" s="24">
        <v>-56.85594687040877</v>
      </c>
      <c r="F66" s="60">
        <v>0.0407</v>
      </c>
    </row>
    <row r="67" spans="2:6" ht="13.5">
      <c r="B67" s="27" t="s">
        <v>76</v>
      </c>
      <c r="C67" s="24">
        <v>66.8379301920768</v>
      </c>
      <c r="D67" s="24">
        <v>-3.8257625746757684</v>
      </c>
      <c r="E67" s="24">
        <v>-56.75338370838698</v>
      </c>
      <c r="F67" s="60">
        <v>0.0299</v>
      </c>
    </row>
    <row r="68" spans="2:6" ht="13.5">
      <c r="B68" s="27" t="s">
        <v>77</v>
      </c>
      <c r="C68" s="24">
        <v>62.07849160032442</v>
      </c>
      <c r="D68" s="24">
        <v>2.27121420635149</v>
      </c>
      <c r="E68" s="24">
        <v>-59.42312176728906</v>
      </c>
      <c r="F68" s="60">
        <v>0.0432</v>
      </c>
    </row>
    <row r="69" spans="2:6" ht="13.5">
      <c r="B69" s="27" t="s">
        <v>78</v>
      </c>
      <c r="C69" s="24">
        <v>59.71855340994368</v>
      </c>
      <c r="D69" s="24">
        <v>5.6713673769240955</v>
      </c>
      <c r="E69" s="24">
        <v>-61.34872248233869</v>
      </c>
      <c r="F69" s="60">
        <v>0.0552</v>
      </c>
    </row>
    <row r="70" spans="2:6" ht="13.5">
      <c r="B70" s="27" t="s">
        <v>79</v>
      </c>
      <c r="C70" s="24">
        <v>58.61911775839461</v>
      </c>
      <c r="D70" s="24">
        <v>13.917897678379529</v>
      </c>
      <c r="E70" s="24">
        <v>-58.73650474236972</v>
      </c>
      <c r="F70" s="60">
        <v>0.038</v>
      </c>
    </row>
    <row r="71" spans="2:6" ht="13.5">
      <c r="B71" s="27" t="s">
        <v>80</v>
      </c>
      <c r="C71" s="24">
        <v>57.39175904709727</v>
      </c>
      <c r="D71" s="24">
        <v>17.4044165582382</v>
      </c>
      <c r="E71" s="24">
        <v>-55.27436664892356</v>
      </c>
      <c r="F71" s="60">
        <v>0.0478</v>
      </c>
    </row>
    <row r="72" spans="2:6" ht="13.5">
      <c r="B72" s="27" t="s">
        <v>81</v>
      </c>
      <c r="C72" s="24">
        <v>56.58609153256901</v>
      </c>
      <c r="D72" s="24">
        <v>21.86810901798409</v>
      </c>
      <c r="E72" s="24">
        <v>-53.98672850145856</v>
      </c>
      <c r="F72" s="60">
        <v>0.0551</v>
      </c>
    </row>
    <row r="73" spans="2:6" ht="13.5">
      <c r="B73" s="27" t="s">
        <v>82</v>
      </c>
      <c r="C73" s="24">
        <v>53.40083144779525</v>
      </c>
      <c r="D73" s="24">
        <v>24.439756971129956</v>
      </c>
      <c r="E73" s="24">
        <v>-51.02992691609886</v>
      </c>
      <c r="F73" s="60">
        <v>0.0483</v>
      </c>
    </row>
    <row r="74" spans="2:6" ht="13.5">
      <c r="B74" s="27" t="s">
        <v>83</v>
      </c>
      <c r="C74" s="24">
        <v>52.26311366692844</v>
      </c>
      <c r="D74" s="24">
        <v>26.917754729776945</v>
      </c>
      <c r="E74" s="24">
        <v>-51.00648289273907</v>
      </c>
      <c r="F74" s="60">
        <v>0.0714</v>
      </c>
    </row>
    <row r="75" spans="2:6" ht="13.5">
      <c r="B75" s="27" t="s">
        <v>84</v>
      </c>
      <c r="C75" s="24">
        <v>48.77848742999604</v>
      </c>
      <c r="D75" s="24">
        <v>28.200469922413706</v>
      </c>
      <c r="E75" s="24">
        <v>-49.23691637773043</v>
      </c>
      <c r="F75" s="60">
        <v>0.0498</v>
      </c>
    </row>
    <row r="76" spans="2:6" ht="13.5">
      <c r="B76" s="27" t="s">
        <v>85</v>
      </c>
      <c r="C76" s="24">
        <v>45.72119455265628</v>
      </c>
      <c r="D76" s="24">
        <v>31.110762152576516</v>
      </c>
      <c r="E76" s="24">
        <v>-49.30561034608345</v>
      </c>
      <c r="F76" s="60">
        <v>0.051</v>
      </c>
    </row>
    <row r="77" spans="2:6" ht="13.5">
      <c r="B77" s="27" t="s">
        <v>86</v>
      </c>
      <c r="C77" s="24">
        <v>41.502817420201325</v>
      </c>
      <c r="D77" s="24">
        <v>31.932880101142878</v>
      </c>
      <c r="E77" s="24">
        <v>-47.936091830668545</v>
      </c>
      <c r="F77" s="60">
        <v>0.0424</v>
      </c>
    </row>
    <row r="78" spans="2:6" ht="13.5">
      <c r="B78" s="27" t="s">
        <v>87</v>
      </c>
      <c r="C78" s="24">
        <v>32.33770973494309</v>
      </c>
      <c r="D78" s="24">
        <v>35.37764495770458</v>
      </c>
      <c r="E78" s="24">
        <v>-44.509633881295805</v>
      </c>
      <c r="F78" s="60">
        <v>0.0508</v>
      </c>
    </row>
    <row r="79" spans="2:6" ht="13.5">
      <c r="B79" s="27" t="s">
        <v>88</v>
      </c>
      <c r="C79" s="24">
        <v>25.731680111509323</v>
      </c>
      <c r="D79" s="24">
        <v>35.886097916026195</v>
      </c>
      <c r="E79" s="24">
        <v>-38.63079681333095</v>
      </c>
      <c r="F79" s="60">
        <v>0.0435</v>
      </c>
    </row>
    <row r="80" spans="2:6" ht="13.5">
      <c r="B80" s="27" t="s">
        <v>89</v>
      </c>
      <c r="C80" s="24">
        <v>18.849201441263855</v>
      </c>
      <c r="D80" s="24">
        <v>32.130197426768525</v>
      </c>
      <c r="E80" s="24">
        <v>-35.805738335133405</v>
      </c>
      <c r="F80" s="60">
        <v>0.0552</v>
      </c>
    </row>
    <row r="81" spans="2:6" ht="13.5">
      <c r="B81" s="27" t="s">
        <v>90</v>
      </c>
      <c r="C81" s="24">
        <v>15.031014271169603</v>
      </c>
      <c r="D81" s="24">
        <v>29.149967869541022</v>
      </c>
      <c r="E81" s="24">
        <v>-36.22181147850529</v>
      </c>
      <c r="F81" s="60">
        <v>0.0513</v>
      </c>
    </row>
    <row r="82" spans="2:6" ht="13.5">
      <c r="B82" s="27" t="s">
        <v>91</v>
      </c>
      <c r="C82" s="24">
        <v>12.96291216733662</v>
      </c>
      <c r="D82" s="24">
        <v>24.955065283959122</v>
      </c>
      <c r="E82" s="24">
        <v>-37.009882158548066</v>
      </c>
      <c r="F82" s="60">
        <v>0.0555</v>
      </c>
    </row>
    <row r="83" spans="2:6" ht="13.5">
      <c r="B83" s="27" t="s">
        <v>92</v>
      </c>
      <c r="C83" s="24">
        <v>9.369611836645111</v>
      </c>
      <c r="D83" s="24">
        <v>21.30476657005927</v>
      </c>
      <c r="E83" s="24">
        <v>-37.2648852069946</v>
      </c>
      <c r="F83" s="60">
        <v>0.0696</v>
      </c>
    </row>
    <row r="84" spans="2:6" ht="13.5">
      <c r="B84" s="27" t="s">
        <v>93</v>
      </c>
      <c r="C84" s="24">
        <v>7.564297518282837</v>
      </c>
      <c r="D84" s="24">
        <v>17.651084836915185</v>
      </c>
      <c r="E84" s="24">
        <v>-35.06547409955915</v>
      </c>
      <c r="F84" s="60">
        <v>0.0532</v>
      </c>
    </row>
    <row r="85" spans="2:6" ht="13.5">
      <c r="B85" s="27" t="s">
        <v>94</v>
      </c>
      <c r="C85" s="24">
        <v>7.337454462952048</v>
      </c>
      <c r="D85" s="24">
        <v>15.301665949929845</v>
      </c>
      <c r="E85" s="24">
        <v>-27.57863873208226</v>
      </c>
      <c r="F85" s="60">
        <v>0.0428</v>
      </c>
    </row>
    <row r="86" spans="2:6" ht="13.5">
      <c r="B86" s="27" t="s">
        <v>95</v>
      </c>
      <c r="C86" s="24">
        <v>10.548597381906063</v>
      </c>
      <c r="D86" s="24">
        <v>11.141642273120748</v>
      </c>
      <c r="E86" s="24">
        <v>-19.754043633310886</v>
      </c>
      <c r="F86" s="60">
        <v>0.0495</v>
      </c>
    </row>
    <row r="87" spans="2:6" ht="13.5">
      <c r="B87" s="27" t="s">
        <v>96</v>
      </c>
      <c r="C87" s="24">
        <v>12.353572257390026</v>
      </c>
      <c r="D87" s="24">
        <v>7.944675675921521</v>
      </c>
      <c r="E87" s="24">
        <v>-17.04875767971674</v>
      </c>
      <c r="F87" s="60">
        <v>0.044</v>
      </c>
    </row>
    <row r="88" spans="2:6" ht="13.5">
      <c r="B88" s="27" t="s">
        <v>97</v>
      </c>
      <c r="C88" s="24">
        <v>13.907303951976179</v>
      </c>
      <c r="D88" s="24">
        <v>5.051614925955191</v>
      </c>
      <c r="E88" s="24">
        <v>-15.877381705576358</v>
      </c>
      <c r="F88" s="60">
        <v>0.0457</v>
      </c>
    </row>
    <row r="89" spans="2:7" ht="13.5">
      <c r="B89" s="27" t="s">
        <v>98</v>
      </c>
      <c r="C89" s="24">
        <v>16.209361110402575</v>
      </c>
      <c r="D89" s="24">
        <v>1.709138257492445</v>
      </c>
      <c r="E89" s="24">
        <v>-15.382391603289086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19.759227601469412</v>
      </c>
      <c r="D90" s="24">
        <v>-1.1423086229735826</v>
      </c>
      <c r="E90" s="24">
        <v>-14.982443794507132</v>
      </c>
      <c r="F90" s="60">
        <v>0.0892</v>
      </c>
    </row>
    <row r="91" spans="2:6" ht="13.5">
      <c r="B91" s="27" t="s">
        <v>100</v>
      </c>
      <c r="C91" s="24">
        <v>24.842429254669675</v>
      </c>
      <c r="D91" s="24">
        <v>-2.832373224341343</v>
      </c>
      <c r="E91" s="24">
        <v>-13.69891935203633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0.05274666666666665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0.1048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0.015392144438530726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0.08940785556146928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0.05439857824116956</v>
      </c>
      <c r="D47" s="24">
        <v>0.01841781469349968</v>
      </c>
      <c r="E47" s="24">
        <v>-0.020533008544759923</v>
      </c>
      <c r="F47" s="60">
        <v>0.061</v>
      </c>
    </row>
    <row r="48" spans="2:6" ht="13.5">
      <c r="B48" s="27" t="s">
        <v>57</v>
      </c>
      <c r="C48" s="24">
        <v>0.08340466044747785</v>
      </c>
      <c r="D48" s="24">
        <v>0.031790189430353166</v>
      </c>
      <c r="E48" s="24">
        <v>-0.02084505493039046</v>
      </c>
      <c r="F48" s="60">
        <v>0.0917</v>
      </c>
    </row>
    <row r="49" spans="2:6" ht="13.5">
      <c r="B49" s="27" t="s">
        <v>58</v>
      </c>
      <c r="C49" s="24">
        <v>0.0747100450909528</v>
      </c>
      <c r="D49" s="24">
        <v>0.02838016171276081</v>
      </c>
      <c r="E49" s="24">
        <v>-0.019054933397349316</v>
      </c>
      <c r="F49" s="60">
        <v>0.0822</v>
      </c>
    </row>
    <row r="50" spans="2:6" ht="13.5">
      <c r="B50" s="27" t="s">
        <v>59</v>
      </c>
      <c r="C50" s="24">
        <v>0.05255541708701372</v>
      </c>
      <c r="D50" s="24">
        <v>0.01835804228200999</v>
      </c>
      <c r="E50" s="24">
        <v>-0.018418870237638885</v>
      </c>
      <c r="F50" s="60">
        <v>0.0586</v>
      </c>
    </row>
    <row r="51" spans="2:6" ht="13.5">
      <c r="B51" s="27" t="s">
        <v>60</v>
      </c>
      <c r="C51" s="24">
        <v>0.055660253178743346</v>
      </c>
      <c r="D51" s="24">
        <v>0.022710323275795474</v>
      </c>
      <c r="E51" s="24">
        <v>-0.007065861101992255</v>
      </c>
      <c r="F51" s="60">
        <v>0.0605</v>
      </c>
    </row>
    <row r="52" spans="2:6" ht="13.5">
      <c r="B52" s="27" t="s">
        <v>61</v>
      </c>
      <c r="C52" s="24">
        <v>0.06174979061979968</v>
      </c>
      <c r="D52" s="24">
        <v>0.0258788682656359</v>
      </c>
      <c r="E52" s="24">
        <v>-0.002255902837305257</v>
      </c>
      <c r="F52" s="60">
        <v>0.067</v>
      </c>
    </row>
    <row r="53" spans="2:6" ht="13.5">
      <c r="B53" s="27" t="s">
        <v>62</v>
      </c>
      <c r="C53" s="24">
        <v>0.05017385408487485</v>
      </c>
      <c r="D53" s="24">
        <v>0.021146327379295116</v>
      </c>
      <c r="E53" s="24">
        <v>0.008180681279363</v>
      </c>
      <c r="F53" s="60">
        <v>0.0551</v>
      </c>
    </row>
    <row r="54" spans="2:6" ht="13.5">
      <c r="B54" s="27" t="s">
        <v>63</v>
      </c>
      <c r="C54" s="24">
        <v>0.044994229527695495</v>
      </c>
      <c r="D54" s="24">
        <v>0.015285710323411195</v>
      </c>
      <c r="E54" s="24">
        <v>0.0285553820003841</v>
      </c>
      <c r="F54" s="60">
        <v>0.0554</v>
      </c>
    </row>
    <row r="55" spans="2:6" ht="13.5">
      <c r="B55" s="27" t="s">
        <v>64</v>
      </c>
      <c r="C55" s="24">
        <v>0.03603578117326833</v>
      </c>
      <c r="D55" s="24">
        <v>0.003752312146232839</v>
      </c>
      <c r="E55" s="24">
        <v>0.048100237526156775</v>
      </c>
      <c r="F55" s="60">
        <v>0.0602</v>
      </c>
    </row>
    <row r="56" spans="2:6" ht="13.5">
      <c r="B56" s="27" t="s">
        <v>65</v>
      </c>
      <c r="C56" s="24">
        <v>0.03385470614247055</v>
      </c>
      <c r="D56" s="24">
        <v>0.003688871646666314</v>
      </c>
      <c r="E56" s="24">
        <v>0.041746361326922</v>
      </c>
      <c r="F56" s="60">
        <v>0.0539</v>
      </c>
    </row>
    <row r="57" spans="2:6" ht="13.5">
      <c r="B57" s="27" t="s">
        <v>66</v>
      </c>
      <c r="C57" s="24">
        <v>0.0449486464011386</v>
      </c>
      <c r="D57" s="24">
        <v>0.013032998695624798</v>
      </c>
      <c r="E57" s="24">
        <v>0.034358710960141536</v>
      </c>
      <c r="F57" s="60">
        <v>0.0581</v>
      </c>
    </row>
    <row r="58" spans="2:6" ht="13.5">
      <c r="B58" s="27" t="s">
        <v>67</v>
      </c>
      <c r="C58" s="24">
        <v>0.04219576823762594</v>
      </c>
      <c r="D58" s="24">
        <v>0.022205400307658607</v>
      </c>
      <c r="E58" s="24">
        <v>0.01745401355019993</v>
      </c>
      <c r="F58" s="60">
        <v>0.0508</v>
      </c>
    </row>
    <row r="59" spans="2:6" ht="13.5">
      <c r="B59" s="27" t="s">
        <v>68</v>
      </c>
      <c r="C59" s="24">
        <v>0.04147738945160029</v>
      </c>
      <c r="D59" s="24">
        <v>-0.015155423415670555</v>
      </c>
      <c r="E59" s="24">
        <v>0.029258350079970796</v>
      </c>
      <c r="F59" s="60">
        <v>0.053</v>
      </c>
    </row>
    <row r="60" spans="2:6" ht="13.5">
      <c r="B60" s="27" t="s">
        <v>69</v>
      </c>
      <c r="C60" s="24">
        <v>-0.009849927540777514</v>
      </c>
      <c r="D60" s="24">
        <v>-0.03356786198769868</v>
      </c>
      <c r="E60" s="24">
        <v>0.01148340906655676</v>
      </c>
      <c r="F60" s="60">
        <v>0.0368</v>
      </c>
    </row>
    <row r="61" spans="2:6" ht="13.5">
      <c r="B61" s="27" t="s">
        <v>70</v>
      </c>
      <c r="C61" s="24">
        <v>-0.01252330346318331</v>
      </c>
      <c r="D61" s="24">
        <v>-0.03059722905095974</v>
      </c>
      <c r="E61" s="24">
        <v>0.0059319425069332965</v>
      </c>
      <c r="F61" s="60">
        <v>0.0336</v>
      </c>
    </row>
    <row r="62" spans="2:6" ht="13.5">
      <c r="B62" s="27" t="s">
        <v>71</v>
      </c>
      <c r="C62" s="24">
        <v>-0.004998413197270679</v>
      </c>
      <c r="D62" s="24">
        <v>-0.016054540848680077</v>
      </c>
      <c r="E62" s="24">
        <v>0.0021341131365488764</v>
      </c>
      <c r="F62" s="60">
        <v>0.0169</v>
      </c>
    </row>
    <row r="63" spans="2:6" ht="13.5">
      <c r="B63" s="27" t="s">
        <v>72</v>
      </c>
      <c r="C63" s="24">
        <v>-0.0033137593734196003</v>
      </c>
      <c r="D63" s="24">
        <v>-0.015013535297065062</v>
      </c>
      <c r="E63" s="24">
        <v>0.0007286062828768536</v>
      </c>
      <c r="F63" s="60">
        <v>0.0154</v>
      </c>
    </row>
    <row r="64" spans="2:6" ht="13.5">
      <c r="B64" s="27" t="s">
        <v>73</v>
      </c>
      <c r="C64" s="24">
        <v>0.004192069574209256</v>
      </c>
      <c r="D64" s="24">
        <v>-0.02351673530361964</v>
      </c>
      <c r="E64" s="24">
        <v>0.005723648663568781</v>
      </c>
      <c r="F64" s="60">
        <v>0.0246</v>
      </c>
    </row>
    <row r="65" spans="2:6" ht="13.5">
      <c r="B65" s="27" t="s">
        <v>74</v>
      </c>
      <c r="C65" s="24">
        <v>0.019480031611621484</v>
      </c>
      <c r="D65" s="24">
        <v>-0.019596190299306926</v>
      </c>
      <c r="E65" s="24">
        <v>0.013162964571037605</v>
      </c>
      <c r="F65" s="60">
        <v>0.0306</v>
      </c>
    </row>
    <row r="66" spans="2:6" ht="13.5">
      <c r="B66" s="27" t="s">
        <v>75</v>
      </c>
      <c r="C66" s="24">
        <v>0.035705709133864616</v>
      </c>
      <c r="D66" s="24">
        <v>-0.0039800282781161656</v>
      </c>
      <c r="E66" s="24">
        <v>0.019060870408772246</v>
      </c>
      <c r="F66" s="60">
        <v>0.0407</v>
      </c>
    </row>
    <row r="67" spans="2:6" ht="13.5">
      <c r="B67" s="27" t="s">
        <v>76</v>
      </c>
      <c r="C67" s="24">
        <v>0.024972807923205664</v>
      </c>
      <c r="D67" s="24">
        <v>0.01113157467576853</v>
      </c>
      <c r="E67" s="24">
        <v>0.012151708386980431</v>
      </c>
      <c r="F67" s="60">
        <v>0.0299</v>
      </c>
    </row>
    <row r="68" spans="2:6" ht="13.5">
      <c r="B68" s="27" t="s">
        <v>77</v>
      </c>
      <c r="C68" s="24">
        <v>0.022432399675579973</v>
      </c>
      <c r="D68" s="24">
        <v>0.03393679364850977</v>
      </c>
      <c r="E68" s="24">
        <v>0.014511767289057786</v>
      </c>
      <c r="F68" s="60">
        <v>0.0432</v>
      </c>
    </row>
    <row r="69" spans="2:6" ht="13.5">
      <c r="B69" s="27" t="s">
        <v>78</v>
      </c>
      <c r="C69" s="24">
        <v>0.0412245900563164</v>
      </c>
      <c r="D69" s="24">
        <v>0.023180623075904627</v>
      </c>
      <c r="E69" s="24">
        <v>0.028470482338683212</v>
      </c>
      <c r="F69" s="60">
        <v>0.0552</v>
      </c>
    </row>
    <row r="70" spans="2:6" ht="13.5">
      <c r="B70" s="27" t="s">
        <v>79</v>
      </c>
      <c r="C70" s="24">
        <v>0.03314624160539381</v>
      </c>
      <c r="D70" s="24">
        <v>-0.00800967837952804</v>
      </c>
      <c r="E70" s="24">
        <v>0.016807742369721268</v>
      </c>
      <c r="F70" s="60">
        <v>0.038</v>
      </c>
    </row>
    <row r="71" spans="2:6" ht="13.5">
      <c r="B71" s="27" t="s">
        <v>80</v>
      </c>
      <c r="C71" s="24">
        <v>0.0408109529027314</v>
      </c>
      <c r="D71" s="24">
        <v>-0.004387558238200029</v>
      </c>
      <c r="E71" s="24">
        <v>0.024504648923560524</v>
      </c>
      <c r="F71" s="60">
        <v>0.0478</v>
      </c>
    </row>
    <row r="72" spans="2:6" ht="13.5">
      <c r="B72" s="27" t="s">
        <v>81</v>
      </c>
      <c r="C72" s="24">
        <v>0.0436324674309958</v>
      </c>
      <c r="D72" s="24">
        <v>0.0037289820159109865</v>
      </c>
      <c r="E72" s="24">
        <v>0.03351850145855906</v>
      </c>
      <c r="F72" s="60">
        <v>0.0551</v>
      </c>
    </row>
    <row r="73" spans="2:6" ht="13.5">
      <c r="B73" s="27" t="s">
        <v>82</v>
      </c>
      <c r="C73" s="24">
        <v>0.0322595522047493</v>
      </c>
      <c r="D73" s="24">
        <v>0.011672028870044926</v>
      </c>
      <c r="E73" s="24">
        <v>0.03404791609885649</v>
      </c>
      <c r="F73" s="60">
        <v>0.0483</v>
      </c>
    </row>
    <row r="74" spans="2:6" ht="13.5">
      <c r="B74" s="27" t="s">
        <v>83</v>
      </c>
      <c r="C74" s="24">
        <v>0.04200733307155957</v>
      </c>
      <c r="D74" s="24">
        <v>0.022827270223054086</v>
      </c>
      <c r="E74" s="24">
        <v>0.05300789273907469</v>
      </c>
      <c r="F74" s="60">
        <v>0.0714</v>
      </c>
    </row>
    <row r="75" spans="2:6" ht="13.5">
      <c r="B75" s="27" t="s">
        <v>84</v>
      </c>
      <c r="C75" s="24">
        <v>0.023072570003961346</v>
      </c>
      <c r="D75" s="24">
        <v>0.020761077586293197</v>
      </c>
      <c r="E75" s="24">
        <v>0.03892037773042745</v>
      </c>
      <c r="F75" s="60">
        <v>0.0498</v>
      </c>
    </row>
    <row r="76" spans="2:6" ht="13.5">
      <c r="B76" s="27" t="s">
        <v>85</v>
      </c>
      <c r="C76" s="24">
        <v>0.018829447343719607</v>
      </c>
      <c r="D76" s="24">
        <v>0.024241847423482454</v>
      </c>
      <c r="E76" s="24">
        <v>0.04069534608344583</v>
      </c>
      <c r="F76" s="60">
        <v>0.051</v>
      </c>
    </row>
    <row r="77" spans="2:6" ht="13.5">
      <c r="B77" s="27" t="s">
        <v>86</v>
      </c>
      <c r="C77" s="24">
        <v>0.01499857979867869</v>
      </c>
      <c r="D77" s="24">
        <v>0.020654898857120685</v>
      </c>
      <c r="E77" s="24">
        <v>0.03381783066854638</v>
      </c>
      <c r="F77" s="60">
        <v>0.0424</v>
      </c>
    </row>
    <row r="78" spans="2:6" ht="13.5">
      <c r="B78" s="27" t="s">
        <v>87</v>
      </c>
      <c r="C78" s="24">
        <v>0.03029626505691141</v>
      </c>
      <c r="D78" s="24">
        <v>0.020598042295418395</v>
      </c>
      <c r="E78" s="24">
        <v>0.03512788129580713</v>
      </c>
      <c r="F78" s="60">
        <v>0.0508</v>
      </c>
    </row>
    <row r="79" spans="2:6" ht="13.5">
      <c r="B79" s="27" t="s">
        <v>88</v>
      </c>
      <c r="C79" s="24">
        <v>0.02369388849067633</v>
      </c>
      <c r="D79" s="24">
        <v>0.015101083973803497</v>
      </c>
      <c r="E79" s="24">
        <v>0.03322281333095134</v>
      </c>
      <c r="F79" s="60">
        <v>0.0435</v>
      </c>
    </row>
    <row r="80" spans="2:6" ht="13.5">
      <c r="B80" s="27" t="s">
        <v>89</v>
      </c>
      <c r="C80" s="24">
        <v>0.000555558736145656</v>
      </c>
      <c r="D80" s="24">
        <v>0.0005925732314722154</v>
      </c>
      <c r="E80" s="24">
        <v>0.05524133513340246</v>
      </c>
      <c r="F80" s="60">
        <v>0.0552</v>
      </c>
    </row>
    <row r="81" spans="2:6" ht="13.5">
      <c r="B81" s="27" t="s">
        <v>90</v>
      </c>
      <c r="C81" s="24">
        <v>-0.003884271169603437</v>
      </c>
      <c r="D81" s="24">
        <v>-0.006899869541022952</v>
      </c>
      <c r="E81" s="24">
        <v>0.05065147850528717</v>
      </c>
      <c r="F81" s="60">
        <v>0.0513</v>
      </c>
    </row>
    <row r="82" spans="2:6" ht="13.5">
      <c r="B82" s="27" t="s">
        <v>91</v>
      </c>
      <c r="C82" s="24">
        <v>-0.001955167336619823</v>
      </c>
      <c r="D82" s="24">
        <v>-0.008486283959122431</v>
      </c>
      <c r="E82" s="24">
        <v>0.05479115854806338</v>
      </c>
      <c r="F82" s="60">
        <v>0.0555</v>
      </c>
    </row>
    <row r="83" spans="2:6" ht="13.5">
      <c r="B83" s="27" t="s">
        <v>92</v>
      </c>
      <c r="C83" s="24">
        <v>0.00948016335488866</v>
      </c>
      <c r="D83" s="24">
        <v>0.001553429940727824</v>
      </c>
      <c r="E83" s="24">
        <v>0.06888920699459788</v>
      </c>
      <c r="F83" s="60">
        <v>0.0696</v>
      </c>
    </row>
    <row r="84" spans="2:6" ht="13.5">
      <c r="B84" s="27" t="s">
        <v>93</v>
      </c>
      <c r="C84" s="24">
        <v>0.028138481717163266</v>
      </c>
      <c r="D84" s="24">
        <v>0.034858163084816596</v>
      </c>
      <c r="E84" s="24">
        <v>0.02875809955914832</v>
      </c>
      <c r="F84" s="60">
        <v>0.0532</v>
      </c>
    </row>
    <row r="85" spans="2:6" ht="13.5">
      <c r="B85" s="27" t="s">
        <v>94</v>
      </c>
      <c r="C85" s="24">
        <v>0.019901537047951834</v>
      </c>
      <c r="D85" s="24">
        <v>0.036853050070154936</v>
      </c>
      <c r="E85" s="24">
        <v>0.00870873208226186</v>
      </c>
      <c r="F85" s="60">
        <v>0.0428</v>
      </c>
    </row>
    <row r="86" spans="2:6" ht="13.5">
      <c r="B86" s="27" t="s">
        <v>95</v>
      </c>
      <c r="C86" s="24">
        <v>0.029126618093936685</v>
      </c>
      <c r="D86" s="24">
        <v>0.037343726879251804</v>
      </c>
      <c r="E86" s="24">
        <v>0.014484633310885897</v>
      </c>
      <c r="F86" s="60">
        <v>0.0495</v>
      </c>
    </row>
    <row r="87" spans="2:6" ht="13.5">
      <c r="B87" s="27" t="s">
        <v>96</v>
      </c>
      <c r="C87" s="24">
        <v>0.03165074260997436</v>
      </c>
      <c r="D87" s="24">
        <v>0.025747324078479572</v>
      </c>
      <c r="E87" s="24">
        <v>0.016586679716738217</v>
      </c>
      <c r="F87" s="60">
        <v>0.044</v>
      </c>
    </row>
    <row r="88" spans="2:6" ht="13.5">
      <c r="B88" s="27" t="s">
        <v>97</v>
      </c>
      <c r="C88" s="24">
        <v>0.03494104802382125</v>
      </c>
      <c r="D88" s="24">
        <v>0.024574074044809713</v>
      </c>
      <c r="E88" s="24">
        <v>0.016344705576358365</v>
      </c>
      <c r="F88" s="60">
        <v>0.0457</v>
      </c>
    </row>
    <row r="89" spans="2:7" ht="13.5">
      <c r="B89" s="27" t="s">
        <v>98</v>
      </c>
      <c r="C89" s="24">
        <v>0.07439988959742294</v>
      </c>
      <c r="D89" s="24">
        <v>0.06537774250755501</v>
      </c>
      <c r="E89" s="24">
        <v>0.034210603289086094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0.03291739853058928</v>
      </c>
      <c r="D90" s="24">
        <v>0.07657062297358253</v>
      </c>
      <c r="E90" s="24">
        <v>0.03167979450713254</v>
      </c>
      <c r="F90" s="60">
        <v>0.0892</v>
      </c>
    </row>
    <row r="91" spans="2:6" ht="13.5">
      <c r="B91" s="27" t="s">
        <v>100</v>
      </c>
      <c r="C91" s="24">
        <v>0.00712274533032442</v>
      </c>
      <c r="D91" s="24">
        <v>0.06928822434134307</v>
      </c>
      <c r="E91" s="24">
        <v>0.03989235203633079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39209.42555555556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97.77777777777777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2.2222222222222223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0.08340466044747785</v>
      </c>
      <c r="D42" s="42">
        <v>0.07657062297358253</v>
      </c>
      <c r="E42" s="42">
        <v>0.06888920699459788</v>
      </c>
      <c r="F42" s="51">
        <v>0.1048</v>
      </c>
    </row>
    <row r="43" spans="2:6" ht="13.5">
      <c r="B43" s="49" t="s">
        <v>13</v>
      </c>
      <c r="C43" s="42">
        <v>-0.01252330346318331</v>
      </c>
      <c r="D43" s="42">
        <v>-0.03356786198769868</v>
      </c>
      <c r="E43" s="42">
        <v>-0.02084505493039046</v>
      </c>
      <c r="F43" s="51">
        <v>0.015392144438530726</v>
      </c>
    </row>
    <row r="44" spans="2:6" ht="13.5">
      <c r="B44" s="49" t="s">
        <v>14</v>
      </c>
      <c r="C44" s="42">
        <v>0.09592796391066116</v>
      </c>
      <c r="D44" s="42">
        <v>0.1101384849612812</v>
      </c>
      <c r="E44" s="42">
        <v>0.08973426192498835</v>
      </c>
      <c r="F44" s="51">
        <v>0.08940785556146928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0.03019163036731888</v>
      </c>
      <c r="D46" s="42">
        <v>0.013777227541276844</v>
      </c>
      <c r="E46" s="42">
        <v>0.022149985517399134</v>
      </c>
      <c r="F46" s="51">
        <v>0.05274666666666665</v>
      </c>
    </row>
    <row r="47" spans="2:6" ht="13.5">
      <c r="B47" s="49" t="s">
        <v>26</v>
      </c>
      <c r="C47" s="42">
        <v>0.03758493321366073</v>
      </c>
      <c r="D47" s="42">
        <v>0.02738138562923784</v>
      </c>
      <c r="E47" s="42">
        <v>0.03062927310252713</v>
      </c>
      <c r="F47" s="51">
        <v>0.055682311863297855</v>
      </c>
    </row>
    <row r="48" spans="2:6" ht="13.5">
      <c r="B48" s="49" t="s">
        <v>27</v>
      </c>
      <c r="C48" s="42">
        <v>0.022638046072794064</v>
      </c>
      <c r="D48" s="42">
        <v>0.023930188528006546</v>
      </c>
      <c r="E48" s="42">
        <v>0.021393963176012266</v>
      </c>
      <c r="F48" s="51">
        <v>0.01806334309136504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8</v>
      </c>
      <c r="F1" t="s">
        <v>21</v>
      </c>
      <c r="G1">
        <v>45</v>
      </c>
    </row>
    <row r="2" spans="2:3" ht="12.75">
      <c r="B2">
        <v>-0.1</v>
      </c>
      <c r="C2">
        <f>MAX(GaussDistr_1)-1</f>
        <v>8</v>
      </c>
    </row>
    <row r="3" spans="1:16" ht="12.75">
      <c r="A3" t="str">
        <f>"-3s"</f>
        <v>-3s</v>
      </c>
      <c r="B3">
        <v>-0.0014433626074284722</v>
      </c>
      <c r="C3">
        <f aca="true" t="shared" si="0" ref="C3:C33">NORMDIST(B3,AveDev3D_0,StandardDev3D_0,FALSE)*NumPoints_7*I3</f>
        <v>0.03988663570744204</v>
      </c>
      <c r="D3">
        <v>0</v>
      </c>
      <c r="F3" t="s">
        <v>17</v>
      </c>
      <c r="G3">
        <v>15</v>
      </c>
      <c r="I3">
        <f>B5-B4</f>
        <v>0.0036126686182730086</v>
      </c>
      <c r="N3">
        <v>0.1</v>
      </c>
      <c r="O3">
        <v>-0.1</v>
      </c>
      <c r="P3">
        <v>0.05274666666666665</v>
      </c>
    </row>
    <row r="4" spans="1:16" ht="12.75">
      <c r="B4">
        <v>0.0021693060108445364</v>
      </c>
      <c r="C4">
        <f t="shared" si="0"/>
        <v>0.07123906424681961</v>
      </c>
      <c r="D4">
        <v>0</v>
      </c>
      <c r="F4" t="s">
        <v>18</v>
      </c>
      <c r="G4">
        <v>5</v>
      </c>
      <c r="I4">
        <f>I3</f>
        <v>0.0036126686182730086</v>
      </c>
      <c r="N4">
        <v>0.1</v>
      </c>
      <c r="O4">
        <v>-0.1</v>
      </c>
      <c r="P4">
        <v>0.05274666666666665</v>
      </c>
    </row>
    <row r="5" spans="1:16" ht="12.75">
      <c r="B5">
        <v>0.005781974629117545</v>
      </c>
      <c r="C5">
        <f t="shared" si="0"/>
        <v>0.12224672310317052</v>
      </c>
      <c r="D5">
        <v>0</v>
      </c>
      <c r="I5">
        <f>I4</f>
        <v>0.0036126686182730086</v>
      </c>
      <c r="N5">
        <v>0.1</v>
      </c>
      <c r="O5">
        <v>-0.1</v>
      </c>
      <c r="P5">
        <v>0.05274666666666665</v>
      </c>
    </row>
    <row r="6" spans="1:16" ht="12.75">
      <c r="B6">
        <v>0.009394643247390554</v>
      </c>
      <c r="C6">
        <f t="shared" si="0"/>
        <v>0.20155077265358604</v>
      </c>
      <c r="D6">
        <v>0</v>
      </c>
      <c r="I6">
        <f aca="true" t="shared" si="1" ref="I6:I33">I5</f>
        <v>0.0036126686182730086</v>
      </c>
      <c r="N6">
        <v>0.1</v>
      </c>
      <c r="O6">
        <v>-0.1</v>
      </c>
      <c r="P6">
        <v>0.05274666666666665</v>
      </c>
    </row>
    <row r="7" spans="1:16" ht="12.75">
      <c r="B7">
        <v>0.013007311865663562</v>
      </c>
      <c r="C7">
        <f t="shared" si="0"/>
        <v>0.3192713356160828</v>
      </c>
      <c r="D7">
        <v>1</v>
      </c>
      <c r="I7">
        <f t="shared" si="1"/>
        <v>0.0036126686182730086</v>
      </c>
      <c r="N7">
        <v>0.1</v>
      </c>
      <c r="O7">
        <v>-0.1</v>
      </c>
      <c r="P7">
        <v>0.05274666666666665</v>
      </c>
    </row>
    <row r="8" spans="1:16" ht="12.75">
      <c r="A8" t="str">
        <f>"-2s"</f>
        <v>-2s</v>
      </c>
      <c r="B8">
        <v>0.01661998048393657</v>
      </c>
      <c r="C8">
        <f t="shared" si="0"/>
        <v>0.4859186986186925</v>
      </c>
      <c r="D8">
        <v>1</v>
      </c>
      <c r="I8">
        <f t="shared" si="1"/>
        <v>0.0036126686182730086</v>
      </c>
      <c r="N8">
        <v>0.1</v>
      </c>
      <c r="O8">
        <v>-0.1</v>
      </c>
      <c r="P8">
        <v>0.05274666666666665</v>
      </c>
    </row>
    <row r="9" spans="1:16" ht="12.75">
      <c r="B9">
        <v>0.02023264910220958</v>
      </c>
      <c r="C9">
        <f t="shared" si="0"/>
        <v>0.7105514247080477</v>
      </c>
      <c r="D9">
        <v>0</v>
      </c>
      <c r="I9">
        <f t="shared" si="1"/>
        <v>0.0036126686182730086</v>
      </c>
      <c r="N9">
        <v>0.1</v>
      </c>
      <c r="O9">
        <v>-0.1</v>
      </c>
      <c r="P9">
        <v>0.05274666666666665</v>
      </c>
    </row>
    <row r="10" spans="1:16" ht="12.75">
      <c r="B10">
        <v>0.023845317720482588</v>
      </c>
      <c r="C10">
        <f t="shared" si="0"/>
        <v>0.9982875121151003</v>
      </c>
      <c r="D10">
        <v>1</v>
      </c>
      <c r="I10">
        <f t="shared" si="1"/>
        <v>0.0036126686182730086</v>
      </c>
      <c r="N10">
        <v>0.1</v>
      </c>
      <c r="O10">
        <v>-0.1</v>
      </c>
      <c r="P10">
        <v>0.05274666666666665</v>
      </c>
    </row>
    <row r="11" spans="1:16" ht="12.75">
      <c r="B11">
        <v>0.027457986338755593</v>
      </c>
      <c r="C11">
        <f t="shared" si="0"/>
        <v>1.3475471907217036</v>
      </c>
      <c r="D11">
        <v>2</v>
      </c>
      <c r="I11">
        <f t="shared" si="1"/>
        <v>0.0036126686182730086</v>
      </c>
      <c r="N11">
        <v>0.1</v>
      </c>
      <c r="O11">
        <v>-0.1</v>
      </c>
      <c r="P11">
        <v>0.05274666666666665</v>
      </c>
    </row>
    <row r="12" spans="1:16" ht="12.75">
      <c r="B12">
        <v>0.031070654957028602</v>
      </c>
      <c r="C12">
        <f t="shared" si="0"/>
        <v>1.7476744948489165</v>
      </c>
      <c r="D12">
        <v>1</v>
      </c>
      <c r="I12">
        <f t="shared" si="1"/>
        <v>0.0036126686182730086</v>
      </c>
      <c r="N12">
        <v>0.1</v>
      </c>
      <c r="O12">
        <v>-0.1</v>
      </c>
      <c r="P12">
        <v>0.05274666666666665</v>
      </c>
    </row>
    <row r="13" spans="1:16" ht="12.75">
      <c r="B13">
        <v>0.034683323575301614</v>
      </c>
      <c r="C13">
        <f t="shared" si="0"/>
        <v>2.1777365206722905</v>
      </c>
      <c r="D13">
        <v>2</v>
      </c>
      <c r="I13">
        <f t="shared" si="1"/>
        <v>0.0036126686182730086</v>
      </c>
      <c r="N13">
        <v>0.1</v>
      </c>
      <c r="O13">
        <v>-0.1</v>
      </c>
      <c r="P13">
        <v>0.05274666666666665</v>
      </c>
    </row>
    <row r="14" spans="1:16" ht="12.75">
      <c r="B14">
        <v>0.038295992193574616</v>
      </c>
      <c r="C14">
        <f t="shared" si="0"/>
        <v>2.607223974853345</v>
      </c>
      <c r="D14">
        <v>1</v>
      </c>
      <c r="I14">
        <f t="shared" si="1"/>
        <v>0.0036126686182730086</v>
      </c>
      <c r="N14">
        <v>0.1</v>
      </c>
      <c r="O14">
        <v>-0.1</v>
      </c>
      <c r="P14">
        <v>0.05274666666666665</v>
      </c>
    </row>
    <row r="15" spans="1:16" ht="12.75">
      <c r="B15">
        <v>0.041908660811847624</v>
      </c>
      <c r="C15">
        <f t="shared" si="0"/>
        <v>2.9990214260261974</v>
      </c>
      <c r="D15">
        <v>5</v>
      </c>
      <c r="I15">
        <f t="shared" si="1"/>
        <v>0.0036126686182730086</v>
      </c>
      <c r="N15">
        <v>0.1</v>
      </c>
      <c r="O15">
        <v>-0.1</v>
      </c>
      <c r="P15">
        <v>0.05274666666666665</v>
      </c>
    </row>
    <row r="16" spans="1:16" ht="12.75">
      <c r="B16">
        <v>0.04552132943012063</v>
      </c>
      <c r="C16">
        <f t="shared" si="0"/>
        <v>3.31443126272991</v>
      </c>
      <c r="D16">
        <v>3</v>
      </c>
      <c r="I16">
        <f t="shared" si="1"/>
        <v>0.0036126686182730086</v>
      </c>
      <c r="N16">
        <v>0.1</v>
      </c>
      <c r="O16">
        <v>-0.1</v>
      </c>
      <c r="P16">
        <v>0.05274666666666665</v>
      </c>
    </row>
    <row r="17" spans="1:16" ht="12.75">
      <c r="B17">
        <v>0.04913399804839364</v>
      </c>
      <c r="C17">
        <f t="shared" si="0"/>
        <v>3.519384245779103</v>
      </c>
      <c r="D17">
        <v>6</v>
      </c>
      <c r="I17">
        <f t="shared" si="1"/>
        <v>0.0036126686182730086</v>
      </c>
      <c r="N17">
        <v>0.1</v>
      </c>
      <c r="O17">
        <v>-0.1</v>
      </c>
      <c r="P17">
        <v>0.05274666666666665</v>
      </c>
    </row>
    <row r="18" spans="1:16" ht="12.75">
      <c r="A18" t="str">
        <f>"0"</f>
        <v>0</v>
      </c>
      <c r="B18">
        <v>0.05274666666666665</v>
      </c>
      <c r="C18">
        <f t="shared" si="0"/>
        <v>3.5904805236128947</v>
      </c>
      <c r="D18">
        <v>9</v>
      </c>
      <c r="I18">
        <f t="shared" si="1"/>
        <v>0.0036126686182730086</v>
      </c>
      <c r="N18">
        <v>0.1</v>
      </c>
      <c r="O18">
        <v>-0.1</v>
      </c>
      <c r="P18">
        <v>0.05274666666666665</v>
      </c>
    </row>
    <row r="19" spans="1:16" ht="12.75">
      <c r="B19">
        <v>0.05635933528493966</v>
      </c>
      <c r="C19">
        <f t="shared" si="0"/>
        <v>3.519384245779103</v>
      </c>
      <c r="D19">
        <v>2</v>
      </c>
      <c r="I19">
        <f t="shared" si="1"/>
        <v>0.0036126686182730086</v>
      </c>
      <c r="N19">
        <v>0.1</v>
      </c>
      <c r="O19">
        <v>-0.1</v>
      </c>
      <c r="P19">
        <v>0.05274666666666665</v>
      </c>
    </row>
    <row r="20" spans="1:16" ht="12.75">
      <c r="B20">
        <v>0.05997200390321267</v>
      </c>
      <c r="C20">
        <f t="shared" si="0"/>
        <v>3.31443126272991</v>
      </c>
      <c r="D20">
        <v>3</v>
      </c>
      <c r="I20">
        <f t="shared" si="1"/>
        <v>0.0036126686182730086</v>
      </c>
      <c r="N20">
        <v>0.1</v>
      </c>
      <c r="O20">
        <v>-0.1</v>
      </c>
      <c r="P20">
        <v>0.05274666666666665</v>
      </c>
    </row>
    <row r="21" spans="1:16" ht="12.75">
      <c r="B21">
        <v>0.06358467252148567</v>
      </c>
      <c r="C21">
        <f t="shared" si="0"/>
        <v>2.9990214260261974</v>
      </c>
      <c r="D21">
        <v>1</v>
      </c>
      <c r="I21">
        <f t="shared" si="1"/>
        <v>0.0036126686182730086</v>
      </c>
      <c r="N21">
        <v>0.1</v>
      </c>
      <c r="O21">
        <v>-0.1</v>
      </c>
      <c r="P21">
        <v>0.05274666666666665</v>
      </c>
    </row>
    <row r="22" spans="1:16" ht="12.75">
      <c r="B22">
        <v>0.06719734113975868</v>
      </c>
      <c r="C22">
        <f t="shared" si="0"/>
        <v>2.607223974853345</v>
      </c>
      <c r="D22">
        <v>1</v>
      </c>
      <c r="I22">
        <f t="shared" si="1"/>
        <v>0.0036126686182730086</v>
      </c>
      <c r="N22">
        <v>0.1</v>
      </c>
      <c r="O22">
        <v>-0.1</v>
      </c>
      <c r="P22">
        <v>0.05274666666666665</v>
      </c>
    </row>
    <row r="23" spans="1:16" ht="12.75">
      <c r="B23">
        <v>0.07081000975803169</v>
      </c>
      <c r="C23">
        <f t="shared" si="0"/>
        <v>2.1777365206722905</v>
      </c>
      <c r="D23">
        <v>1</v>
      </c>
      <c r="I23">
        <f t="shared" si="1"/>
        <v>0.0036126686182730086</v>
      </c>
      <c r="N23">
        <v>0.1</v>
      </c>
      <c r="O23">
        <v>-0.1</v>
      </c>
      <c r="P23">
        <v>0.05274666666666665</v>
      </c>
    </row>
    <row r="24" spans="1:16" ht="12.75">
      <c r="B24">
        <v>0.0744226783763047</v>
      </c>
      <c r="C24">
        <f t="shared" si="0"/>
        <v>1.747674494848916</v>
      </c>
      <c r="D24">
        <v>0</v>
      </c>
      <c r="I24">
        <f t="shared" si="1"/>
        <v>0.0036126686182730086</v>
      </c>
      <c r="N24">
        <v>0.1</v>
      </c>
      <c r="O24">
        <v>-0.1</v>
      </c>
      <c r="P24">
        <v>0.05274666666666665</v>
      </c>
    </row>
    <row r="25" spans="1:16" ht="12.75">
      <c r="B25">
        <v>0.0780353469945777</v>
      </c>
      <c r="C25">
        <f t="shared" si="0"/>
        <v>1.3475471907217038</v>
      </c>
      <c r="D25">
        <v>1</v>
      </c>
      <c r="I25">
        <f t="shared" si="1"/>
        <v>0.0036126686182730086</v>
      </c>
      <c r="N25">
        <v>0.1</v>
      </c>
      <c r="O25">
        <v>-0.1</v>
      </c>
      <c r="P25">
        <v>0.05274666666666665</v>
      </c>
    </row>
    <row r="26" spans="1:16" ht="12.75">
      <c r="B26">
        <v>0.0816480156128507</v>
      </c>
      <c r="C26">
        <f t="shared" si="0"/>
        <v>0.9982875121151009</v>
      </c>
      <c r="D26">
        <v>1</v>
      </c>
      <c r="I26">
        <f t="shared" si="1"/>
        <v>0.0036126686182730086</v>
      </c>
      <c r="N26">
        <v>0.1</v>
      </c>
      <c r="O26">
        <v>-0.1</v>
      </c>
      <c r="P26">
        <v>0.05274666666666665</v>
      </c>
    </row>
    <row r="27" spans="1:16" ht="12.75">
      <c r="B27">
        <v>0.08526068423112372</v>
      </c>
      <c r="C27">
        <f t="shared" si="0"/>
        <v>0.7105514247080477</v>
      </c>
      <c r="D27">
        <v>0</v>
      </c>
      <c r="I27">
        <f t="shared" si="1"/>
        <v>0.0036126686182730086</v>
      </c>
      <c r="N27">
        <v>0.1</v>
      </c>
      <c r="O27">
        <v>-0.1</v>
      </c>
      <c r="P27">
        <v>0.05274666666666665</v>
      </c>
    </row>
    <row r="28" spans="1:16" ht="12.75">
      <c r="A28" t="str">
        <f>"2s"</f>
        <v>2s</v>
      </c>
      <c r="B28">
        <v>0.08887335284939674</v>
      </c>
      <c r="C28">
        <f t="shared" si="0"/>
        <v>0.4859186986186921</v>
      </c>
      <c r="D28">
        <v>2</v>
      </c>
      <c r="I28">
        <f t="shared" si="1"/>
        <v>0.0036126686182730086</v>
      </c>
      <c r="N28">
        <v>0.1</v>
      </c>
      <c r="O28">
        <v>-0.1</v>
      </c>
      <c r="P28">
        <v>0.05274666666666665</v>
      </c>
    </row>
    <row r="29" spans="1:16" ht="12.75">
      <c r="B29">
        <v>0.09248602146766974</v>
      </c>
      <c r="C29">
        <f t="shared" si="0"/>
        <v>0.3192713356160828</v>
      </c>
      <c r="D29">
        <v>0</v>
      </c>
      <c r="I29">
        <f t="shared" si="1"/>
        <v>0.0036126686182730086</v>
      </c>
      <c r="N29">
        <v>0.1</v>
      </c>
      <c r="O29">
        <v>-0.1</v>
      </c>
      <c r="P29">
        <v>0.05274666666666665</v>
      </c>
    </row>
    <row r="30" spans="1:16" ht="12.75">
      <c r="B30">
        <v>0.09609869008594274</v>
      </c>
      <c r="C30">
        <f t="shared" si="0"/>
        <v>0.2015507726535862</v>
      </c>
      <c r="D30">
        <v>0</v>
      </c>
      <c r="I30">
        <f t="shared" si="1"/>
        <v>0.0036126686182730086</v>
      </c>
      <c r="N30">
        <v>0.1</v>
      </c>
      <c r="O30">
        <v>-0.1</v>
      </c>
      <c r="P30">
        <v>0.05274666666666665</v>
      </c>
    </row>
    <row r="31" spans="1:16" ht="12.75">
      <c r="B31">
        <v>0.09971135870421576</v>
      </c>
      <c r="C31">
        <f t="shared" si="0"/>
        <v>0.12224672310317052</v>
      </c>
      <c r="D31">
        <v>0</v>
      </c>
      <c r="I31">
        <f t="shared" si="1"/>
        <v>0.0036126686182730086</v>
      </c>
      <c r="N31">
        <v>0.1</v>
      </c>
      <c r="O31">
        <v>-0.1</v>
      </c>
      <c r="P31">
        <v>0.05274666666666665</v>
      </c>
    </row>
    <row r="32" spans="1:16" ht="12.75">
      <c r="B32">
        <v>0.10332402732248877</v>
      </c>
      <c r="C32">
        <f t="shared" si="0"/>
        <v>0.07123906424681958</v>
      </c>
      <c r="D32">
        <v>1</v>
      </c>
      <c r="I32">
        <f t="shared" si="1"/>
        <v>0.0036126686182730086</v>
      </c>
      <c r="N32">
        <v>0.1</v>
      </c>
      <c r="O32">
        <v>-0.1</v>
      </c>
      <c r="P32">
        <v>0.05274666666666665</v>
      </c>
    </row>
    <row r="33" spans="1:16" ht="12.75">
      <c r="A33" t="str">
        <f>"3s"</f>
        <v>3s</v>
      </c>
      <c r="B33">
        <v>0.10693669594076177</v>
      </c>
      <c r="C33">
        <f t="shared" si="0"/>
        <v>0.03988663570744204</v>
      </c>
      <c r="D33">
        <v>0</v>
      </c>
      <c r="I33">
        <f t="shared" si="1"/>
        <v>0.0036126686182730086</v>
      </c>
      <c r="N33">
        <v>0.1</v>
      </c>
      <c r="O33">
        <v>-0.1</v>
      </c>
      <c r="P33">
        <v>0.05274666666666665</v>
      </c>
    </row>
    <row r="34" spans="14:16" ht="12.75">
      <c r="N34">
        <v>0.1</v>
      </c>
      <c r="O34">
        <v>-0.1</v>
      </c>
      <c r="P34">
        <v>0.05274666666666665</v>
      </c>
    </row>
    <row r="35" spans="14:16" ht="12.75">
      <c r="N35">
        <v>0.1</v>
      </c>
      <c r="O35">
        <v>-0.1</v>
      </c>
      <c r="P35">
        <v>0.05274666666666665</v>
      </c>
    </row>
    <row r="36" spans="14:16" ht="12.75">
      <c r="N36">
        <v>0.1</v>
      </c>
      <c r="O36">
        <v>-0.1</v>
      </c>
      <c r="P36">
        <v>0.05274666666666665</v>
      </c>
    </row>
    <row r="37" spans="14:16" ht="12.75">
      <c r="N37">
        <v>0.1</v>
      </c>
      <c r="O37">
        <v>-0.1</v>
      </c>
      <c r="P37">
        <v>0.05274666666666665</v>
      </c>
    </row>
    <row r="38" spans="14:16" ht="12.75">
      <c r="N38">
        <v>0.1</v>
      </c>
      <c r="O38">
        <v>-0.1</v>
      </c>
      <c r="P38">
        <v>0.05274666666666665</v>
      </c>
    </row>
    <row r="39" spans="14:16" ht="12.75">
      <c r="N39">
        <v>0.1</v>
      </c>
      <c r="O39">
        <v>-0.1</v>
      </c>
      <c r="P39">
        <v>0.05274666666666665</v>
      </c>
    </row>
    <row r="40" spans="14:16" ht="12.75">
      <c r="N40">
        <v>0.1</v>
      </c>
      <c r="O40">
        <v>-0.1</v>
      </c>
      <c r="P40">
        <v>0.05274666666666665</v>
      </c>
    </row>
    <row r="41" spans="14:16" ht="12.75">
      <c r="N41">
        <v>0.1</v>
      </c>
      <c r="O41">
        <v>-0.1</v>
      </c>
      <c r="P41">
        <v>0.05274666666666665</v>
      </c>
    </row>
    <row r="42" spans="14:16" ht="12.75">
      <c r="N42">
        <v>0.1</v>
      </c>
      <c r="O42">
        <v>-0.1</v>
      </c>
      <c r="P42">
        <v>0.05274666666666665</v>
      </c>
    </row>
    <row r="43" spans="14:16" ht="12.75">
      <c r="N43">
        <v>0.1</v>
      </c>
      <c r="O43">
        <v>-0.1</v>
      </c>
      <c r="P43">
        <v>0.05274666666666665</v>
      </c>
    </row>
    <row r="44" spans="14:16" ht="12.75">
      <c r="N44">
        <v>0.1</v>
      </c>
      <c r="O44">
        <v>-0.1</v>
      </c>
      <c r="P44">
        <v>0.05274666666666665</v>
      </c>
    </row>
    <row r="45" spans="14:16" ht="12.75">
      <c r="N45">
        <v>0.1</v>
      </c>
      <c r="O45">
        <v>-0.1</v>
      </c>
      <c r="P45">
        <v>0.05274666666666665</v>
      </c>
    </row>
    <row r="46" spans="14:16" ht="12.75">
      <c r="N46">
        <v>0.1</v>
      </c>
      <c r="O46">
        <v>-0.1</v>
      </c>
      <c r="P46">
        <v>0.05274666666666665</v>
      </c>
    </row>
    <row r="47" spans="14:16" ht="12.75">
      <c r="N47">
        <v>0.1</v>
      </c>
      <c r="O47">
        <v>-0.1</v>
      </c>
      <c r="P47">
        <v>0.05274666666666665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