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<sst xmlns="http://schemas.openxmlformats.org/spreadsheetml/2006/main" count="428" uniqueCount="115">
  <si>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</si>
  <si>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</si>
  <si>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</si>
  <si>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</si>
  <si>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</si>
  <si>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</si>
  <si>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</si>
  <si>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</si>
  <si>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</si>
  <si>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</si>
  <si>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</si>
  <si>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</si>
  <si>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</si>
  <si>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</si>
  <si>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</si>
  <si>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</si>
  <si>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</si>
  <si>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</si>
  <si>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</si>
  <si>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</si>
  <si>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</si>
  <si>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</si>
  <si>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</si>
  <si>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</si>
  <si>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</si>
  <si>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</si>
  <si>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</si>
  <si>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</si>
  <si>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</si>
  <si>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</si>
  <si>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</si>
  <si>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</si>
  <si>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</si>
  <si>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</si>
  <si>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</si>
  <si>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</si>
  <si>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</si>
  <si>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</si>
  <si>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</si>
  <si>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</si>
  <si>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</si>
  <si>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</si>
  <si>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</si>
  <si>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</si>
  <si>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</si>
  <si>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</si>
  <si>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</si>
  <si>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</si>
  <si>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</si>
  <si>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</si>
  <si>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</si>
  <si>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</si>
  <si>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OUTSIDE LARGE WING E SIDE</t>
  </si>
  <si>
    <t>JOB NUMBER</t>
  </si>
  <si>
    <t>PART NUMBER</t>
  </si>
  <si>
    <t>PART NAME</t>
  </si>
  <si>
    <t>INSPECTOR</t>
  </si>
  <si>
    <t>65707-6</t>
  </si>
  <si>
    <t>SE141-116</t>
  </si>
  <si>
    <t>COIL WINDING TYPE C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</si>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</sst>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Tolerance'!$G$2:$G$55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marker val="1"/>
        <c:axId val="62142330"/>
        <c:axId val="22410059"/>
      </c:lineChart>
      <c:catAx>
        <c:axId val="62142330"/>
        <c:scaling>
          <c:orientation val="minMax"/>
        </c:scaling>
        <c:axPos val="b"/>
        <c:delete val="1"/>
        <c:majorTickMark val="out"/>
        <c:minorTickMark val="none"/>
        <c:tickLblPos val="nextTo"/>
        <c:crossAx val="22410059"/>
        <c:crosses val="autoZero"/>
        <c:auto val="1"/>
        <c:lblOffset val="100"/>
        <c:noMultiLvlLbl val="0"/>
      </c:catAx>
      <c:valAx>
        <c:axId val="22410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233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421340"/>
        <c:axId val="1024774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120806"/>
        <c:axId val="24760663"/>
      </c:scatterChart>
      <c:val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7741"/>
        <c:crosses val="max"/>
        <c:crossBetween val="midCat"/>
        <c:dispUnits/>
      </c:valAx>
      <c:valAx>
        <c:axId val="10247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1340"/>
        <c:crosses val="max"/>
        <c:crossBetween val="midCat"/>
        <c:dispUnits/>
      </c:valAx>
      <c:valAx>
        <c:axId val="25120806"/>
        <c:scaling>
          <c:orientation val="minMax"/>
        </c:scaling>
        <c:axPos val="b"/>
        <c:delete val="1"/>
        <c:majorTickMark val="in"/>
        <c:minorTickMark val="none"/>
        <c:tickLblPos val="nextTo"/>
        <c:crossAx val="24760663"/>
        <c:crosses val="max"/>
        <c:crossBetween val="midCat"/>
        <c:dispUnits/>
      </c:valAx>
      <c:valAx>
        <c:axId val="24760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1208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3940"/>
        <c:axId val="32754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479150"/>
        <c:axId val="63985759"/>
      </c:lineChart>
      <c:catAx>
        <c:axId val="3639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75461"/>
        <c:crosses val="autoZero"/>
        <c:auto val="0"/>
        <c:lblOffset val="100"/>
        <c:tickLblSkip val="1"/>
        <c:noMultiLvlLbl val="0"/>
      </c:catAx>
      <c:valAx>
        <c:axId val="3275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3940"/>
        <c:crossesAt val="1"/>
        <c:crossBetween val="between"/>
        <c:dispUnits/>
      </c:valAx>
      <c:catAx>
        <c:axId val="29479150"/>
        <c:scaling>
          <c:orientation val="minMax"/>
        </c:scaling>
        <c:axPos val="b"/>
        <c:delete val="1"/>
        <c:majorTickMark val="in"/>
        <c:minorTickMark val="none"/>
        <c:tickLblPos val="nextTo"/>
        <c:crossAx val="63985759"/>
        <c:crosses val="autoZero"/>
        <c:auto val="0"/>
        <c:lblOffset val="100"/>
        <c:tickLblSkip val="1"/>
        <c:noMultiLvlLbl val="0"/>
      </c:catAx>
      <c:valAx>
        <c:axId val="639857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4791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Tolerance'!$G$2:$G$55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1"/>
        </c:ser>
        <c:axId val="39000920"/>
        <c:axId val="15463961"/>
      </c:lineChart>
      <c:catAx>
        <c:axId val="3900092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463961"/>
        <c:crosses val="autoZero"/>
        <c:auto val="0"/>
        <c:lblOffset val="100"/>
        <c:tickLblSkip val="1"/>
        <c:noMultiLvlLbl val="0"/>
      </c:catAx>
      <c:valAx>
        <c:axId val="154639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009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57922"/>
        <c:axId val="446212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0.04786396284893035</c:v>
                </c:pt>
                <c:pt idx="1">
                  <c:v>0.08548687709618345</c:v>
                </c:pt>
                <c:pt idx="2">
                  <c:v>0.14669606772380422</c:v>
                </c:pt>
                <c:pt idx="3">
                  <c:v>0.24186092718430247</c:v>
                </c:pt>
                <c:pt idx="4">
                  <c:v>0.3831256027392987</c:v>
                </c:pt>
                <c:pt idx="5">
                  <c:v>0.5831024383424294</c:v>
                </c:pt>
                <c:pt idx="6">
                  <c:v>0.8526617096496547</c:v>
                </c:pt>
                <c:pt idx="7">
                  <c:v>1.1979450145381167</c:v>
                </c:pt>
                <c:pt idx="8">
                  <c:v>1.6170566288660406</c:v>
                </c:pt>
                <c:pt idx="9">
                  <c:v>2.0972093938186935</c:v>
                </c:pt>
                <c:pt idx="10">
                  <c:v>2.6132838248067407</c:v>
                </c:pt>
                <c:pt idx="11">
                  <c:v>3.128668769824005</c:v>
                </c:pt>
                <c:pt idx="12">
                  <c:v>3.598825711231426</c:v>
                </c:pt>
                <c:pt idx="13">
                  <c:v>3.977317515275881</c:v>
                </c:pt>
                <c:pt idx="14">
                  <c:v>4.223261094934912</c:v>
                </c:pt>
                <c:pt idx="15">
                  <c:v>4.308576628335461</c:v>
                </c:pt>
                <c:pt idx="16">
                  <c:v>4.223261094934912</c:v>
                </c:pt>
                <c:pt idx="17">
                  <c:v>3.977317515275881</c:v>
                </c:pt>
                <c:pt idx="18">
                  <c:v>3.598825711231426</c:v>
                </c:pt>
                <c:pt idx="19">
                  <c:v>3.128668769824005</c:v>
                </c:pt>
                <c:pt idx="20">
                  <c:v>2.6132838248067407</c:v>
                </c:pt>
                <c:pt idx="21">
                  <c:v>2.0972093938186935</c:v>
                </c:pt>
                <c:pt idx="22">
                  <c:v>1.6170566288660408</c:v>
                </c:pt>
                <c:pt idx="23">
                  <c:v>1.1979450145381167</c:v>
                </c:pt>
                <c:pt idx="24">
                  <c:v>0.8526617096496547</c:v>
                </c:pt>
                <c:pt idx="25">
                  <c:v>0.5831024383424294</c:v>
                </c:pt>
                <c:pt idx="26">
                  <c:v>0.3831256027392989</c:v>
                </c:pt>
                <c:pt idx="27">
                  <c:v>0.24186092718430294</c:v>
                </c:pt>
                <c:pt idx="28">
                  <c:v>0.14669606772380422</c:v>
                </c:pt>
                <c:pt idx="29">
                  <c:v>0.08548687709618345</c:v>
                </c:pt>
                <c:pt idx="30">
                  <c:v>0.04786396284893035</c:v>
                </c:pt>
              </c:numCache>
            </c:numRef>
          </c:val>
          <c:smooth val="0"/>
        </c:ser>
        <c:axId val="66047372"/>
        <c:axId val="57555437"/>
      </c:lineChart>
      <c:catAx>
        <c:axId val="4957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621299"/>
        <c:crosses val="autoZero"/>
        <c:auto val="0"/>
        <c:lblOffset val="100"/>
        <c:tickLblSkip val="1"/>
        <c:noMultiLvlLbl val="0"/>
      </c:catAx>
      <c:valAx>
        <c:axId val="446212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57922"/>
        <c:crossesAt val="1"/>
        <c:crossBetween val="between"/>
        <c:dispUnits/>
      </c:valAx>
      <c:catAx>
        <c:axId val="66047372"/>
        <c:scaling>
          <c:orientation val="minMax"/>
        </c:scaling>
        <c:axPos val="b"/>
        <c:delete val="1"/>
        <c:majorTickMark val="in"/>
        <c:minorTickMark val="none"/>
        <c:tickLblPos val="nextTo"/>
        <c:crossAx val="57555437"/>
        <c:crosses val="autoZero"/>
        <c:auto val="0"/>
        <c:lblOffset val="100"/>
        <c:tickLblSkip val="1"/>
        <c:noMultiLvlLbl val="0"/>
      </c:catAx>
      <c:valAx>
        <c:axId val="575554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473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Tolerance'!$G$2:$G$55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</c:ser>
        <c:axId val="48236886"/>
        <c:axId val="31478791"/>
      </c:areaChart>
      <c:catAx>
        <c:axId val="48236886"/>
        <c:scaling>
          <c:orientation val="minMax"/>
        </c:scaling>
        <c:axPos val="b"/>
        <c:delete val="1"/>
        <c:majorTickMark val="out"/>
        <c:minorTickMark val="none"/>
        <c:tickLblPos val="nextTo"/>
        <c:crossAx val="31478791"/>
        <c:crosses val="autoZero"/>
        <c:auto val="1"/>
        <c:lblOffset val="100"/>
        <c:noMultiLvlLbl val="0"/>
      </c:catAx>
      <c:valAx>
        <c:axId val="3147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688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873664"/>
        <c:axId val="667541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916106"/>
        <c:axId val="38374043"/>
      </c:line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754113"/>
        <c:crosses val="autoZero"/>
        <c:auto val="0"/>
        <c:lblOffset val="100"/>
        <c:tickLblSkip val="1"/>
        <c:noMultiLvlLbl val="0"/>
      </c:catAx>
      <c:valAx>
        <c:axId val="667541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73664"/>
        <c:crossesAt val="1"/>
        <c:crossBetween val="between"/>
        <c:dispUnits/>
      </c:valAx>
      <c:catAx>
        <c:axId val="63916106"/>
        <c:scaling>
          <c:orientation val="minMax"/>
        </c:scaling>
        <c:axPos val="b"/>
        <c:delete val="1"/>
        <c:majorTickMark val="in"/>
        <c:minorTickMark val="none"/>
        <c:tickLblPos val="nextTo"/>
        <c:crossAx val="38374043"/>
        <c:crosses val="autoZero"/>
        <c:auto val="0"/>
        <c:lblOffset val="100"/>
        <c:tickLblSkip val="1"/>
        <c:noMultiLvlLbl val="0"/>
      </c:catAx>
      <c:valAx>
        <c:axId val="383740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161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Tolerance'!$G$2:$G$55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</c:f>
              <c:numCache>
                <c:ptCount val="54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-0.125</c:v>
                </c:pt>
                <c:pt idx="21">
                  <c:v>-0.125</c:v>
                </c:pt>
                <c:pt idx="22">
                  <c:v>-0.125</c:v>
                </c:pt>
                <c:pt idx="23">
                  <c:v>-0.125</c:v>
                </c:pt>
                <c:pt idx="24">
                  <c:v>-0.125</c:v>
                </c:pt>
                <c:pt idx="25">
                  <c:v>-0.125</c:v>
                </c:pt>
                <c:pt idx="26">
                  <c:v>-0.125</c:v>
                </c:pt>
                <c:pt idx="27">
                  <c:v>-0.125</c:v>
                </c:pt>
                <c:pt idx="28">
                  <c:v>-0.125</c:v>
                </c:pt>
                <c:pt idx="29">
                  <c:v>-0.125</c:v>
                </c:pt>
                <c:pt idx="30">
                  <c:v>-0.125</c:v>
                </c:pt>
                <c:pt idx="31">
                  <c:v>-0.125</c:v>
                </c:pt>
                <c:pt idx="32">
                  <c:v>-0.125</c:v>
                </c:pt>
                <c:pt idx="33">
                  <c:v>-0.125</c:v>
                </c:pt>
                <c:pt idx="34">
                  <c:v>-0.125</c:v>
                </c:pt>
                <c:pt idx="35">
                  <c:v>-0.125</c:v>
                </c:pt>
                <c:pt idx="36">
                  <c:v>-0.125</c:v>
                </c:pt>
                <c:pt idx="37">
                  <c:v>-0.125</c:v>
                </c:pt>
                <c:pt idx="38">
                  <c:v>-0.125</c:v>
                </c:pt>
                <c:pt idx="39">
                  <c:v>-0.125</c:v>
                </c:pt>
                <c:pt idx="40">
                  <c:v>-0.125</c:v>
                </c:pt>
                <c:pt idx="41">
                  <c:v>-0.125</c:v>
                </c:pt>
                <c:pt idx="42">
                  <c:v>-0.125</c:v>
                </c:pt>
                <c:pt idx="43">
                  <c:v>-0.125</c:v>
                </c:pt>
                <c:pt idx="44">
                  <c:v>-0.125</c:v>
                </c:pt>
                <c:pt idx="45">
                  <c:v>-0.125</c:v>
                </c:pt>
                <c:pt idx="46">
                  <c:v>-0.125</c:v>
                </c:pt>
                <c:pt idx="47">
                  <c:v>-0.125</c:v>
                </c:pt>
                <c:pt idx="48">
                  <c:v>-0.125</c:v>
                </c:pt>
                <c:pt idx="49">
                  <c:v>-0.125</c:v>
                </c:pt>
                <c:pt idx="50">
                  <c:v>-0.125</c:v>
                </c:pt>
                <c:pt idx="51">
                  <c:v>-0.125</c:v>
                </c:pt>
                <c:pt idx="52">
                  <c:v>-0.125</c:v>
                </c:pt>
                <c:pt idx="53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</c:f>
              <c:numCache>
                <c:ptCount val="54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</c:f>
              <c:numCache>
                <c:ptCount val="54"/>
                <c:pt idx="0">
                  <c:v>0.023975925925925925</c:v>
                </c:pt>
                <c:pt idx="1">
                  <c:v>0.023975925925925925</c:v>
                </c:pt>
                <c:pt idx="2">
                  <c:v>0.023975925925925925</c:v>
                </c:pt>
                <c:pt idx="3">
                  <c:v>0.023975925925925925</c:v>
                </c:pt>
                <c:pt idx="4">
                  <c:v>0.023975925925925925</c:v>
                </c:pt>
                <c:pt idx="5">
                  <c:v>0.023975925925925925</c:v>
                </c:pt>
                <c:pt idx="6">
                  <c:v>0.023975925925925925</c:v>
                </c:pt>
                <c:pt idx="7">
                  <c:v>0.023975925925925925</c:v>
                </c:pt>
                <c:pt idx="8">
                  <c:v>0.023975925925925925</c:v>
                </c:pt>
                <c:pt idx="9">
                  <c:v>0.023975925925925925</c:v>
                </c:pt>
                <c:pt idx="10">
                  <c:v>0.023975925925925925</c:v>
                </c:pt>
                <c:pt idx="11">
                  <c:v>0.023975925925925925</c:v>
                </c:pt>
                <c:pt idx="12">
                  <c:v>0.023975925925925925</c:v>
                </c:pt>
                <c:pt idx="13">
                  <c:v>0.023975925925925925</c:v>
                </c:pt>
                <c:pt idx="14">
                  <c:v>0.023975925925925925</c:v>
                </c:pt>
                <c:pt idx="15">
                  <c:v>0.023975925925925925</c:v>
                </c:pt>
                <c:pt idx="16">
                  <c:v>0.023975925925925925</c:v>
                </c:pt>
                <c:pt idx="17">
                  <c:v>0.023975925925925925</c:v>
                </c:pt>
                <c:pt idx="18">
                  <c:v>0.023975925925925925</c:v>
                </c:pt>
                <c:pt idx="19">
                  <c:v>0.023975925925925925</c:v>
                </c:pt>
                <c:pt idx="20">
                  <c:v>0.023975925925925925</c:v>
                </c:pt>
                <c:pt idx="21">
                  <c:v>0.023975925925925925</c:v>
                </c:pt>
                <c:pt idx="22">
                  <c:v>0.023975925925925925</c:v>
                </c:pt>
                <c:pt idx="23">
                  <c:v>0.023975925925925925</c:v>
                </c:pt>
                <c:pt idx="24">
                  <c:v>0.023975925925925925</c:v>
                </c:pt>
                <c:pt idx="25">
                  <c:v>0.023975925925925925</c:v>
                </c:pt>
                <c:pt idx="26">
                  <c:v>0.023975925925925925</c:v>
                </c:pt>
                <c:pt idx="27">
                  <c:v>0.023975925925925925</c:v>
                </c:pt>
                <c:pt idx="28">
                  <c:v>0.023975925925925925</c:v>
                </c:pt>
                <c:pt idx="29">
                  <c:v>0.023975925925925925</c:v>
                </c:pt>
                <c:pt idx="30">
                  <c:v>0.023975925925925925</c:v>
                </c:pt>
                <c:pt idx="31">
                  <c:v>0.023975925925925925</c:v>
                </c:pt>
                <c:pt idx="32">
                  <c:v>0.023975925925925925</c:v>
                </c:pt>
                <c:pt idx="33">
                  <c:v>0.023975925925925925</c:v>
                </c:pt>
                <c:pt idx="34">
                  <c:v>0.023975925925925925</c:v>
                </c:pt>
                <c:pt idx="35">
                  <c:v>0.023975925925925925</c:v>
                </c:pt>
                <c:pt idx="36">
                  <c:v>0.023975925925925925</c:v>
                </c:pt>
                <c:pt idx="37">
                  <c:v>0.023975925925925925</c:v>
                </c:pt>
                <c:pt idx="38">
                  <c:v>0.023975925925925925</c:v>
                </c:pt>
                <c:pt idx="39">
                  <c:v>0.023975925925925925</c:v>
                </c:pt>
                <c:pt idx="40">
                  <c:v>0.023975925925925925</c:v>
                </c:pt>
                <c:pt idx="41">
                  <c:v>0.023975925925925925</c:v>
                </c:pt>
                <c:pt idx="42">
                  <c:v>0.023975925925925925</c:v>
                </c:pt>
                <c:pt idx="43">
                  <c:v>0.023975925925925925</c:v>
                </c:pt>
                <c:pt idx="44">
                  <c:v>0.023975925925925925</c:v>
                </c:pt>
                <c:pt idx="45">
                  <c:v>0.023975925925925925</c:v>
                </c:pt>
                <c:pt idx="46">
                  <c:v>0.023975925925925925</c:v>
                </c:pt>
                <c:pt idx="47">
                  <c:v>0.023975925925925925</c:v>
                </c:pt>
                <c:pt idx="48">
                  <c:v>0.023975925925925925</c:v>
                </c:pt>
                <c:pt idx="49">
                  <c:v>0.023975925925925925</c:v>
                </c:pt>
                <c:pt idx="50">
                  <c:v>0.023975925925925925</c:v>
                </c:pt>
                <c:pt idx="51">
                  <c:v>0.023975925925925925</c:v>
                </c:pt>
                <c:pt idx="52">
                  <c:v>0.023975925925925925</c:v>
                </c:pt>
                <c:pt idx="53">
                  <c:v>0.023975925925925925</c:v>
                </c:pt>
              </c:numCache>
            </c:numRef>
          </c:val>
          <c:smooth val="0"/>
        </c:ser>
        <c:marker val="1"/>
        <c:axId val="9822068"/>
        <c:axId val="21289749"/>
      </c:lineChart>
      <c:catAx>
        <c:axId val="9822068"/>
        <c:scaling>
          <c:orientation val="minMax"/>
        </c:scaling>
        <c:axPos val="b"/>
        <c:delete val="1"/>
        <c:majorTickMark val="out"/>
        <c:minorTickMark val="none"/>
        <c:tickLblPos val="nextTo"/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98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390014"/>
        <c:axId val="467480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079528"/>
        <c:axId val="28498025"/>
      </c:lineChart>
      <c:catAx>
        <c:axId val="5739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748079"/>
        <c:crosses val="autoZero"/>
        <c:auto val="0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90014"/>
        <c:crossesAt val="1"/>
        <c:crossBetween val="between"/>
        <c:dispUnits/>
      </c:valAx>
      <c:catAx>
        <c:axId val="18079528"/>
        <c:scaling>
          <c:orientation val="minMax"/>
        </c:scaling>
        <c:axPos val="b"/>
        <c:delete val="1"/>
        <c:majorTickMark val="in"/>
        <c:minorTickMark val="none"/>
        <c:tickLblPos val="nextTo"/>
        <c:crossAx val="28498025"/>
        <c:crosses val="autoZero"/>
        <c:auto val="0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0795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155634"/>
        <c:axId val="26638659"/>
      </c:scatterChart>
      <c:valAx>
        <c:axId val="55155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8659"/>
        <c:crosses val="max"/>
        <c:crossBetween val="midCat"/>
        <c:dispUnits/>
      </c:valAx>
      <c:valAx>
        <c:axId val="2663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556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E141-116-R8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6-R8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E141-116-R8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5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8.411202237842321</v>
      </c>
      <c r="C2" s="61">
        <v>7.8326780579149915</v>
      </c>
      <c r="D2" s="61">
        <v>-17.710731267578474</v>
      </c>
      <c r="E2" s="61">
        <v>-0.62253613</v>
      </c>
      <c r="F2" s="61">
        <v>0.16951233</v>
      </c>
      <c r="G2" s="61">
        <v>0.764012</v>
      </c>
    </row>
    <row r="3" spans="1:7" ht="12.75">
      <c r="A3" t="s">
        <v>62</v>
      </c>
      <c r="B3" s="61">
        <v>8.852385775721704</v>
      </c>
      <c r="C3" s="61">
        <v>10.382842841926</v>
      </c>
      <c r="D3" s="61">
        <v>-18.034505379399395</v>
      </c>
      <c r="E3" s="61">
        <v>-0.61895449</v>
      </c>
      <c r="F3" s="61">
        <v>0.23626223</v>
      </c>
      <c r="G3" s="61">
        <v>0.74904973</v>
      </c>
    </row>
    <row r="4" spans="1:7" ht="12.75">
      <c r="A4" t="s">
        <v>63</v>
      </c>
      <c r="B4" s="61">
        <v>9.1165298692246</v>
      </c>
      <c r="C4" s="61">
        <v>12.85084680697887</v>
      </c>
      <c r="D4" s="61">
        <v>-18.708861144931245</v>
      </c>
      <c r="E4" s="61">
        <v>-0.64491283</v>
      </c>
      <c r="F4" s="61">
        <v>0.29511618</v>
      </c>
      <c r="G4" s="61">
        <v>0.70497793</v>
      </c>
    </row>
    <row r="5" spans="1:7" ht="12.75">
      <c r="A5" t="s">
        <v>64</v>
      </c>
      <c r="B5" s="61">
        <v>9.666315359270623</v>
      </c>
      <c r="C5" s="61">
        <v>15.73355143888397</v>
      </c>
      <c r="D5" s="61">
        <v>-19.547471034899072</v>
      </c>
      <c r="E5" s="61">
        <v>-0.69265002</v>
      </c>
      <c r="F5" s="61">
        <v>0.34643039</v>
      </c>
      <c r="G5" s="61">
        <v>0.63263096</v>
      </c>
    </row>
    <row r="6" spans="1:7" ht="12.75">
      <c r="A6" t="s">
        <v>65</v>
      </c>
      <c r="B6" s="61">
        <v>10.339207249750348</v>
      </c>
      <c r="C6" s="61">
        <v>18.983023969827688</v>
      </c>
      <c r="D6" s="61">
        <v>-20.79498356491352</v>
      </c>
      <c r="E6" s="61">
        <v>-0.74432569</v>
      </c>
      <c r="F6" s="61">
        <v>0.39978699</v>
      </c>
      <c r="G6" s="61">
        <v>0.53492955</v>
      </c>
    </row>
    <row r="7" spans="1:7" ht="12.75">
      <c r="A7" t="s">
        <v>66</v>
      </c>
      <c r="B7" s="61">
        <v>11.171366120790196</v>
      </c>
      <c r="C7" s="61">
        <v>22.15894376414654</v>
      </c>
      <c r="D7" s="61">
        <v>-22.288002507019776</v>
      </c>
      <c r="E7" s="61">
        <v>-0.77689989</v>
      </c>
      <c r="F7" s="61">
        <v>0.45549406</v>
      </c>
      <c r="G7" s="61">
        <v>0.43468578</v>
      </c>
    </row>
    <row r="8" spans="1:7" ht="12.75">
      <c r="A8" t="s">
        <v>67</v>
      </c>
      <c r="B8" s="61">
        <v>12.22376003211727</v>
      </c>
      <c r="C8" s="61">
        <v>25.410151668421594</v>
      </c>
      <c r="D8" s="61">
        <v>-24.24750708730621</v>
      </c>
      <c r="E8" s="61">
        <v>-0.78878637</v>
      </c>
      <c r="F8" s="61">
        <v>0.51419732</v>
      </c>
      <c r="G8" s="61">
        <v>0.33677467</v>
      </c>
    </row>
    <row r="9" spans="1:7" ht="12.75">
      <c r="A9" t="s">
        <v>68</v>
      </c>
      <c r="B9" s="61">
        <v>13.594483855825846</v>
      </c>
      <c r="C9" s="61">
        <v>28.63585452612036</v>
      </c>
      <c r="D9" s="61">
        <v>-26.61089160206066</v>
      </c>
      <c r="E9" s="61">
        <v>-0.77623231</v>
      </c>
      <c r="F9" s="61">
        <v>0.58049956</v>
      </c>
      <c r="G9" s="61">
        <v>0.24593427</v>
      </c>
    </row>
    <row r="10" spans="1:7" ht="12.75">
      <c r="A10" t="s">
        <v>69</v>
      </c>
      <c r="B10" s="61">
        <v>15.160626780255765</v>
      </c>
      <c r="C10" s="61">
        <v>31.48243337456887</v>
      </c>
      <c r="D10" s="61">
        <v>-29.49099545988066</v>
      </c>
      <c r="E10" s="61">
        <v>-0.72910674</v>
      </c>
      <c r="F10" s="61">
        <v>0.66488026</v>
      </c>
      <c r="G10" s="61">
        <v>0.16228864</v>
      </c>
    </row>
    <row r="11" spans="1:7" ht="12.75">
      <c r="A11" t="s">
        <v>70</v>
      </c>
      <c r="B11" s="61">
        <v>16.876976739456957</v>
      </c>
      <c r="C11" s="61">
        <v>33.65522313063004</v>
      </c>
      <c r="D11" s="61">
        <v>-32.258842941710725</v>
      </c>
      <c r="E11" s="61">
        <v>-0.64932111</v>
      </c>
      <c r="F11" s="61">
        <v>0.75520769</v>
      </c>
      <c r="G11" s="61">
        <v>0.08968528</v>
      </c>
    </row>
    <row r="12" spans="1:7" ht="12.75">
      <c r="A12" t="s">
        <v>71</v>
      </c>
      <c r="B12" s="61">
        <v>18.246123032379085</v>
      </c>
      <c r="C12" s="61">
        <v>34.73977580317655</v>
      </c>
      <c r="D12" s="61">
        <v>-34.659999641716304</v>
      </c>
      <c r="E12" s="61">
        <v>-0.55882071</v>
      </c>
      <c r="F12" s="61">
        <v>0.82876634</v>
      </c>
      <c r="G12" s="61">
        <v>0.02942397</v>
      </c>
    </row>
    <row r="13" spans="1:7" ht="12.75">
      <c r="A13" t="s">
        <v>72</v>
      </c>
      <c r="B13" s="61">
        <v>19.5495183098978</v>
      </c>
      <c r="C13" s="61">
        <v>35.685969695933885</v>
      </c>
      <c r="D13" s="61">
        <v>-37.432219815859845</v>
      </c>
      <c r="E13" s="61">
        <v>-0.44345792</v>
      </c>
      <c r="F13" s="61">
        <v>0.89628068</v>
      </c>
      <c r="G13" s="61">
        <v>-0.00510073</v>
      </c>
    </row>
    <row r="14" spans="1:7" ht="12.75">
      <c r="A14" t="s">
        <v>73</v>
      </c>
      <c r="B14" s="61">
        <v>20.815219177383266</v>
      </c>
      <c r="C14" s="61">
        <v>36.159210119105516</v>
      </c>
      <c r="D14" s="61">
        <v>-39.9251721395608</v>
      </c>
      <c r="E14" s="61">
        <v>-0.32546792</v>
      </c>
      <c r="F14" s="61">
        <v>0.94478761</v>
      </c>
      <c r="G14" s="61">
        <v>-0.03803956</v>
      </c>
    </row>
    <row r="15" spans="1:7" ht="12.75">
      <c r="A15" t="s">
        <v>74</v>
      </c>
      <c r="B15" s="61">
        <v>16.618476742940892</v>
      </c>
      <c r="C15" s="61">
        <v>34.11098001486241</v>
      </c>
      <c r="D15" s="61">
        <v>-38.64381220102525</v>
      </c>
      <c r="E15" s="61">
        <v>-0.52567846</v>
      </c>
      <c r="F15" s="61">
        <v>0.84637499</v>
      </c>
      <c r="G15" s="61">
        <v>0.08550747</v>
      </c>
    </row>
    <row r="16" spans="1:7" ht="12.75">
      <c r="A16" t="s">
        <v>75</v>
      </c>
      <c r="B16" s="61">
        <v>15.461802725444691</v>
      </c>
      <c r="C16" s="61">
        <v>32.90001022365734</v>
      </c>
      <c r="D16" s="61">
        <v>-36.611838601331506</v>
      </c>
      <c r="E16" s="61">
        <v>-0.61048253</v>
      </c>
      <c r="F16" s="61">
        <v>0.78330359</v>
      </c>
      <c r="G16" s="61">
        <v>0.11724576</v>
      </c>
    </row>
    <row r="17" spans="1:7" ht="12.75">
      <c r="A17" t="s">
        <v>76</v>
      </c>
      <c r="B17" s="61">
        <v>14.104218294034059</v>
      </c>
      <c r="C17" s="61">
        <v>31.46083776692177</v>
      </c>
      <c r="D17" s="61">
        <v>-34.24417060435202</v>
      </c>
      <c r="E17" s="61">
        <v>-0.68509542</v>
      </c>
      <c r="F17" s="61">
        <v>0.71228741</v>
      </c>
      <c r="G17" s="61">
        <v>0.1526136</v>
      </c>
    </row>
    <row r="18" spans="1:7" ht="12.75">
      <c r="A18" t="s">
        <v>77</v>
      </c>
      <c r="B18" s="61">
        <v>12.891064565191023</v>
      </c>
      <c r="C18" s="61">
        <v>29.68090207753637</v>
      </c>
      <c r="D18" s="61">
        <v>-32.19167733613022</v>
      </c>
      <c r="E18" s="61">
        <v>-0.73378793</v>
      </c>
      <c r="F18" s="61">
        <v>0.65272625</v>
      </c>
      <c r="G18" s="61">
        <v>0.18842429</v>
      </c>
    </row>
    <row r="19" spans="1:7" ht="12.75">
      <c r="A19" t="s">
        <v>78</v>
      </c>
      <c r="B19" s="61">
        <v>11.50958564927416</v>
      </c>
      <c r="C19" s="61">
        <v>26.94445362403907</v>
      </c>
      <c r="D19" s="61">
        <v>-29.1961076593392</v>
      </c>
      <c r="E19" s="61">
        <v>-0.77425379</v>
      </c>
      <c r="F19" s="61">
        <v>0.58442025</v>
      </c>
      <c r="G19" s="61">
        <v>0.24286629</v>
      </c>
    </row>
    <row r="20" spans="1:7" ht="12.75">
      <c r="A20" t="s">
        <v>79</v>
      </c>
      <c r="B20" s="61">
        <v>10.141167870735488</v>
      </c>
      <c r="C20" s="61">
        <v>23.84453156786007</v>
      </c>
      <c r="D20" s="61">
        <v>-26.785713321289386</v>
      </c>
      <c r="E20" s="61">
        <v>-0.78630849</v>
      </c>
      <c r="F20" s="61">
        <v>0.53521525</v>
      </c>
      <c r="G20" s="61">
        <v>0.30864803</v>
      </c>
    </row>
    <row r="21" spans="1:7" ht="12.75">
      <c r="A21" t="s">
        <v>80</v>
      </c>
      <c r="B21" s="61">
        <v>9.38341968194005</v>
      </c>
      <c r="C21" s="61">
        <v>21.31529435880025</v>
      </c>
      <c r="D21" s="61">
        <v>-24.71124153067892</v>
      </c>
      <c r="E21" s="61">
        <v>-0.77893884</v>
      </c>
      <c r="F21" s="61">
        <v>0.49735546</v>
      </c>
      <c r="G21" s="61">
        <v>0.38195789</v>
      </c>
    </row>
    <row r="22" spans="1:7" ht="12.75">
      <c r="A22" t="s">
        <v>81</v>
      </c>
      <c r="B22" s="61">
        <v>8.598809798710382</v>
      </c>
      <c r="C22" s="61">
        <v>18.452803610827548</v>
      </c>
      <c r="D22" s="61">
        <v>-22.922376137476352</v>
      </c>
      <c r="E22" s="61">
        <v>-0.75207442</v>
      </c>
      <c r="F22" s="61">
        <v>0.45642453</v>
      </c>
      <c r="G22" s="61">
        <v>0.47545843</v>
      </c>
    </row>
    <row r="23" spans="1:7" ht="12.75">
      <c r="A23" t="s">
        <v>82</v>
      </c>
      <c r="B23" s="61">
        <v>7.817195121324388</v>
      </c>
      <c r="C23" s="61">
        <v>15.419087709723339</v>
      </c>
      <c r="D23" s="61">
        <v>-21.486120153024284</v>
      </c>
      <c r="E23" s="61">
        <v>-0.70491158</v>
      </c>
      <c r="F23" s="61">
        <v>0.41402016</v>
      </c>
      <c r="G23" s="61">
        <v>0.57592271</v>
      </c>
    </row>
    <row r="24" spans="1:7" ht="12.75">
      <c r="A24" t="s">
        <v>83</v>
      </c>
      <c r="B24" s="61">
        <v>7.3231943515740285</v>
      </c>
      <c r="C24" s="61">
        <v>12.640967455275668</v>
      </c>
      <c r="D24" s="61">
        <v>-20.306285976345244</v>
      </c>
      <c r="E24" s="61">
        <v>-0.65558154</v>
      </c>
      <c r="F24" s="61">
        <v>0.35043449</v>
      </c>
      <c r="G24" s="61">
        <v>0.66888602</v>
      </c>
    </row>
    <row r="25" spans="1:7" ht="12.75">
      <c r="A25" t="s">
        <v>84</v>
      </c>
      <c r="B25" s="61">
        <v>6.69902705858211</v>
      </c>
      <c r="C25" s="61">
        <v>10.207536346872573</v>
      </c>
      <c r="D25" s="61">
        <v>-19.780987200067685</v>
      </c>
      <c r="E25" s="61">
        <v>-0.62510155</v>
      </c>
      <c r="F25" s="61">
        <v>0.27356502</v>
      </c>
      <c r="G25" s="61">
        <v>0.73103368</v>
      </c>
    </row>
    <row r="26" spans="1:7" ht="12.75">
      <c r="A26" t="s">
        <v>85</v>
      </c>
      <c r="B26" s="61">
        <v>5.385279961015555</v>
      </c>
      <c r="C26" s="61">
        <v>12.301172251286106</v>
      </c>
      <c r="D26" s="61">
        <v>-22.085808870858187</v>
      </c>
      <c r="E26" s="61">
        <v>-0.66405268</v>
      </c>
      <c r="F26" s="61">
        <v>0.41721275</v>
      </c>
      <c r="G26" s="61">
        <v>0.62045754</v>
      </c>
    </row>
    <row r="27" spans="1:7" ht="12.75">
      <c r="A27" t="s">
        <v>86</v>
      </c>
      <c r="B27" s="61">
        <v>6.098576351916257</v>
      </c>
      <c r="C27" s="61">
        <v>14.865880206671417</v>
      </c>
      <c r="D27" s="61">
        <v>-23.49353078887459</v>
      </c>
      <c r="E27" s="61">
        <v>-0.70803279</v>
      </c>
      <c r="F27" s="61">
        <v>0.48337306</v>
      </c>
      <c r="G27" s="61">
        <v>0.51482041</v>
      </c>
    </row>
    <row r="28" spans="1:7" ht="12.75">
      <c r="A28" t="s">
        <v>87</v>
      </c>
      <c r="B28" s="61">
        <v>6.877310692653444</v>
      </c>
      <c r="C28" s="61">
        <v>17.703213795012143</v>
      </c>
      <c r="D28" s="61">
        <v>-25.016420014150608</v>
      </c>
      <c r="E28" s="61">
        <v>-0.75435903</v>
      </c>
      <c r="F28" s="61">
        <v>0.50601057</v>
      </c>
      <c r="G28" s="61">
        <v>0.4182054</v>
      </c>
    </row>
    <row r="29" spans="1:7" ht="12.75">
      <c r="A29" t="s">
        <v>88</v>
      </c>
      <c r="B29" s="61">
        <v>7.830415242490858</v>
      </c>
      <c r="C29" s="61">
        <v>20.48970224407577</v>
      </c>
      <c r="D29" s="61">
        <v>-26.89258888823166</v>
      </c>
      <c r="E29" s="61">
        <v>-0.7788963</v>
      </c>
      <c r="F29" s="61">
        <v>0.52696714</v>
      </c>
      <c r="G29" s="61">
        <v>0.3400385</v>
      </c>
    </row>
    <row r="30" spans="1:7" ht="12.75">
      <c r="A30" t="s">
        <v>89</v>
      </c>
      <c r="B30" s="61">
        <v>8.754482914975034</v>
      </c>
      <c r="C30" s="61">
        <v>23.012508659788374</v>
      </c>
      <c r="D30" s="61">
        <v>-28.93390414172299</v>
      </c>
      <c r="E30" s="61">
        <v>-0.78436914</v>
      </c>
      <c r="F30" s="61">
        <v>0.55059058</v>
      </c>
      <c r="G30" s="61">
        <v>0.28568349</v>
      </c>
    </row>
    <row r="31" spans="1:7" ht="12.75">
      <c r="A31" t="s">
        <v>90</v>
      </c>
      <c r="B31" s="61">
        <v>10.094887766783897</v>
      </c>
      <c r="C31" s="61">
        <v>26.131085282474345</v>
      </c>
      <c r="D31" s="61">
        <v>-31.75000467508416</v>
      </c>
      <c r="E31" s="61">
        <v>-0.76913147</v>
      </c>
      <c r="F31" s="61">
        <v>0.59283565</v>
      </c>
      <c r="G31" s="61">
        <v>0.23871042</v>
      </c>
    </row>
    <row r="32" spans="1:7" ht="12.75">
      <c r="A32" t="s">
        <v>91</v>
      </c>
      <c r="B32" s="61">
        <v>11.585317802819217</v>
      </c>
      <c r="C32" s="61">
        <v>28.86359645038821</v>
      </c>
      <c r="D32" s="61">
        <v>-34.35098868802385</v>
      </c>
      <c r="E32" s="61">
        <v>-0.73047513</v>
      </c>
      <c r="F32" s="61">
        <v>0.65175681</v>
      </c>
      <c r="G32" s="61">
        <v>0.2040077</v>
      </c>
    </row>
    <row r="33" spans="1:7" ht="12.75">
      <c r="A33" t="s">
        <v>92</v>
      </c>
      <c r="B33" s="61">
        <v>12.678001695711075</v>
      </c>
      <c r="C33" s="61">
        <v>30.384555404347534</v>
      </c>
      <c r="D33" s="61">
        <v>-36.29061392606415</v>
      </c>
      <c r="E33" s="61">
        <v>-0.68863019</v>
      </c>
      <c r="F33" s="61">
        <v>0.70145668</v>
      </c>
      <c r="G33" s="61">
        <v>0.18370355</v>
      </c>
    </row>
    <row r="34" spans="1:7" ht="12.75">
      <c r="A34" t="s">
        <v>93</v>
      </c>
      <c r="B34" s="61">
        <v>13.716716562289902</v>
      </c>
      <c r="C34" s="61">
        <v>31.992588568100167</v>
      </c>
      <c r="D34" s="61">
        <v>-38.4144564310268</v>
      </c>
      <c r="E34" s="61">
        <v>-0.62473062</v>
      </c>
      <c r="F34" s="61">
        <v>0.76369859</v>
      </c>
      <c r="G34" s="61">
        <v>0.16271484</v>
      </c>
    </row>
    <row r="35" spans="1:7" ht="12.75">
      <c r="A35" t="s">
        <v>94</v>
      </c>
      <c r="B35" s="61">
        <v>10.666152574505606</v>
      </c>
      <c r="C35" s="61">
        <v>29.245970282593998</v>
      </c>
      <c r="D35" s="61">
        <v>-38.62592946363615</v>
      </c>
      <c r="E35" s="61">
        <v>-0.69565676</v>
      </c>
      <c r="F35" s="61">
        <v>0.68129853</v>
      </c>
      <c r="G35" s="61">
        <v>0.22780252</v>
      </c>
    </row>
    <row r="36" spans="1:7" ht="12.75">
      <c r="A36" t="s">
        <v>95</v>
      </c>
      <c r="B36" s="61">
        <v>9.939726231371207</v>
      </c>
      <c r="C36" s="61">
        <v>27.60559918070471</v>
      </c>
      <c r="D36" s="61">
        <v>-36.718332878687995</v>
      </c>
      <c r="E36" s="61">
        <v>-0.73247597</v>
      </c>
      <c r="F36" s="61">
        <v>0.64015753</v>
      </c>
      <c r="G36" s="61">
        <v>0.23168361</v>
      </c>
    </row>
    <row r="37" spans="1:7" ht="12.75">
      <c r="A37" t="s">
        <v>96</v>
      </c>
      <c r="B37" s="61">
        <v>8.534726194267405</v>
      </c>
      <c r="C37" s="61">
        <v>25.02590436806199</v>
      </c>
      <c r="D37" s="61">
        <v>-33.9940309157651</v>
      </c>
      <c r="E37" s="61">
        <v>-0.76790193</v>
      </c>
      <c r="F37" s="61">
        <v>0.59078242</v>
      </c>
      <c r="G37" s="61">
        <v>0.24759393</v>
      </c>
    </row>
    <row r="38" spans="1:7" ht="12.75">
      <c r="A38" t="s">
        <v>97</v>
      </c>
      <c r="B38" s="61">
        <v>7.32495031779808</v>
      </c>
      <c r="C38" s="61">
        <v>22.069101767978346</v>
      </c>
      <c r="D38" s="61">
        <v>-31.076146331896087</v>
      </c>
      <c r="E38" s="61">
        <v>-0.7827957</v>
      </c>
      <c r="F38" s="61">
        <v>0.55962953</v>
      </c>
      <c r="G38" s="61">
        <v>0.27211337</v>
      </c>
    </row>
    <row r="39" spans="1:7" ht="12.75">
      <c r="A39" t="s">
        <v>98</v>
      </c>
      <c r="B39" s="61">
        <v>6.305408755113959</v>
      </c>
      <c r="C39" s="61">
        <v>19.478143868898858</v>
      </c>
      <c r="D39" s="61">
        <v>-28.874062760376127</v>
      </c>
      <c r="E39" s="61">
        <v>-0.77726738</v>
      </c>
      <c r="F39" s="61">
        <v>0.54792482</v>
      </c>
      <c r="G39" s="61">
        <v>0.30924717</v>
      </c>
    </row>
    <row r="40" spans="1:7" ht="12.75">
      <c r="A40" t="s">
        <v>99</v>
      </c>
      <c r="B40" s="61">
        <v>5.584850164306796</v>
      </c>
      <c r="C40" s="61">
        <v>17.061520603569672</v>
      </c>
      <c r="D40" s="61">
        <v>-26.989050151897167</v>
      </c>
      <c r="E40" s="61">
        <v>-0.7461968</v>
      </c>
      <c r="F40" s="61">
        <v>0.55477865</v>
      </c>
      <c r="G40" s="61">
        <v>0.36798232</v>
      </c>
    </row>
    <row r="41" spans="1:7" ht="12.75">
      <c r="A41" t="s">
        <v>100</v>
      </c>
      <c r="B41" s="61">
        <v>4.815362245364277</v>
      </c>
      <c r="C41" s="61">
        <v>14.588070569008318</v>
      </c>
      <c r="D41" s="61">
        <v>-25.103169457400483</v>
      </c>
      <c r="E41" s="61">
        <v>-0.72452348</v>
      </c>
      <c r="F41" s="61">
        <v>0.51921285</v>
      </c>
      <c r="G41" s="61">
        <v>0.45330315</v>
      </c>
    </row>
    <row r="42" spans="1:7" ht="12.75">
      <c r="A42" t="s">
        <v>101</v>
      </c>
      <c r="B42" s="61">
        <v>4.131605998510992</v>
      </c>
      <c r="C42" s="61">
        <v>12.50364131713475</v>
      </c>
      <c r="D42" s="61">
        <v>-23.66788455666939</v>
      </c>
      <c r="E42" s="61">
        <v>-0.67568777</v>
      </c>
      <c r="F42" s="61">
        <v>0.48484815</v>
      </c>
      <c r="G42" s="61">
        <v>0.5553092</v>
      </c>
    </row>
    <row r="43" spans="1:7" ht="12.75">
      <c r="A43" t="s">
        <v>102</v>
      </c>
      <c r="B43" s="61">
        <v>3.073099343255321</v>
      </c>
      <c r="C43" s="61">
        <v>14.018751755407882</v>
      </c>
      <c r="D43" s="61">
        <v>-26.98519993435343</v>
      </c>
      <c r="E43" s="61">
        <v>-0.71176773</v>
      </c>
      <c r="F43" s="61">
        <v>0.58631884</v>
      </c>
      <c r="G43" s="61">
        <v>0.38680346</v>
      </c>
    </row>
    <row r="44" spans="1:7" ht="12.75">
      <c r="A44" t="s">
        <v>103</v>
      </c>
      <c r="B44" s="61">
        <v>4.09333716147658</v>
      </c>
      <c r="C44" s="61">
        <v>16.325060463600444</v>
      </c>
      <c r="D44" s="61">
        <v>-29.078999112137566</v>
      </c>
      <c r="E44" s="61">
        <v>-0.76067656</v>
      </c>
      <c r="F44" s="61">
        <v>0.56866889</v>
      </c>
      <c r="G44" s="61">
        <v>0.31302855</v>
      </c>
    </row>
    <row r="45" spans="1:7" ht="12.75">
      <c r="A45" t="s">
        <v>104</v>
      </c>
      <c r="B45" s="61">
        <v>4.888425162699885</v>
      </c>
      <c r="C45" s="61">
        <v>18.461537171931532</v>
      </c>
      <c r="D45" s="61">
        <v>-31.120044513120575</v>
      </c>
      <c r="E45" s="61">
        <v>-0.77428267</v>
      </c>
      <c r="F45" s="61">
        <v>0.56582912</v>
      </c>
      <c r="G45" s="61">
        <v>0.28341447</v>
      </c>
    </row>
    <row r="46" spans="1:7" ht="12.75">
      <c r="A46" t="s">
        <v>105</v>
      </c>
      <c r="B46" s="61">
        <v>5.7968057151612555</v>
      </c>
      <c r="C46" s="61">
        <v>20.99034321976483</v>
      </c>
      <c r="D46" s="61">
        <v>-33.26735315190517</v>
      </c>
      <c r="E46" s="61">
        <v>-0.78198978</v>
      </c>
      <c r="F46" s="61">
        <v>0.56307955</v>
      </c>
      <c r="G46" s="61">
        <v>0.26727028</v>
      </c>
    </row>
    <row r="47" spans="1:7" ht="12.75">
      <c r="A47" t="s">
        <v>106</v>
      </c>
      <c r="B47" s="61">
        <v>7.1364062106626704</v>
      </c>
      <c r="C47" s="61">
        <v>23.80027695544174</v>
      </c>
      <c r="D47" s="61">
        <v>-35.88406438885005</v>
      </c>
      <c r="E47" s="61">
        <v>-0.7681305</v>
      </c>
      <c r="F47" s="61">
        <v>0.5837052</v>
      </c>
      <c r="G47" s="61">
        <v>0.26318013</v>
      </c>
    </row>
    <row r="48" spans="1:7" ht="12.75">
      <c r="A48" t="s">
        <v>107</v>
      </c>
      <c r="B48" s="61">
        <v>8.294362965610452</v>
      </c>
      <c r="C48" s="61">
        <v>26.62981095489565</v>
      </c>
      <c r="D48" s="61">
        <v>-38.60730164967348</v>
      </c>
      <c r="E48" s="61">
        <v>-0.73552325</v>
      </c>
      <c r="F48" s="61">
        <v>0.62544463</v>
      </c>
      <c r="G48" s="61">
        <v>0.26043149</v>
      </c>
    </row>
    <row r="49" spans="1:7" ht="12.75">
      <c r="A49" t="s">
        <v>108</v>
      </c>
      <c r="B49" s="61">
        <v>5.259750135952817</v>
      </c>
      <c r="C49" s="61">
        <v>22.693144800786346</v>
      </c>
      <c r="D49" s="61">
        <v>-38.37925777382218</v>
      </c>
      <c r="E49" s="61">
        <v>-0.76877069</v>
      </c>
      <c r="F49" s="61">
        <v>0.57403118</v>
      </c>
      <c r="G49" s="61">
        <v>0.28192165</v>
      </c>
    </row>
    <row r="50" spans="1:7" ht="12.75">
      <c r="A50" t="s">
        <v>109</v>
      </c>
      <c r="B50" s="61">
        <v>3.911117015395154</v>
      </c>
      <c r="C50" s="61">
        <v>19.765573006574396</v>
      </c>
      <c r="D50" s="61">
        <v>-36.189066767821444</v>
      </c>
      <c r="E50" s="61">
        <v>-0.78184307</v>
      </c>
      <c r="F50" s="61">
        <v>0.56079522</v>
      </c>
      <c r="G50" s="61">
        <v>0.27245207</v>
      </c>
    </row>
    <row r="51" spans="1:7" ht="12.75">
      <c r="A51" t="s">
        <v>110</v>
      </c>
      <c r="B51" s="61">
        <v>3.1108352448899312</v>
      </c>
      <c r="C51" s="61">
        <v>17.325056204801864</v>
      </c>
      <c r="D51" s="61">
        <v>-33.35356664434677</v>
      </c>
      <c r="E51" s="61">
        <v>-0.77563737</v>
      </c>
      <c r="F51" s="61">
        <v>0.57401074</v>
      </c>
      <c r="G51" s="61">
        <v>0.26248493</v>
      </c>
    </row>
    <row r="52" spans="1:7" ht="12.75">
      <c r="A52" t="s">
        <v>111</v>
      </c>
      <c r="B52" s="61">
        <v>2.5605961200478964</v>
      </c>
      <c r="C52" s="61">
        <v>15.494546271103138</v>
      </c>
      <c r="D52" s="61">
        <v>-30.91089850218114</v>
      </c>
      <c r="E52" s="61">
        <v>-0.7519317</v>
      </c>
      <c r="F52" s="61">
        <v>0.5992032</v>
      </c>
      <c r="G52" s="61">
        <v>0.27487132</v>
      </c>
    </row>
    <row r="53" spans="1:7" ht="12.75">
      <c r="A53" t="s">
        <v>112</v>
      </c>
      <c r="B53" s="61">
        <v>2.589678733163829</v>
      </c>
      <c r="C53" s="61">
        <v>16.751693302324604</v>
      </c>
      <c r="D53" s="61">
        <v>-33.63473120932684</v>
      </c>
      <c r="E53" s="61">
        <v>-0.7734817</v>
      </c>
      <c r="F53" s="61">
        <v>0.57879358</v>
      </c>
      <c r="G53" s="61">
        <v>0.25830999</v>
      </c>
    </row>
    <row r="54" spans="1:7" ht="12.75">
      <c r="A54" t="s">
        <v>113</v>
      </c>
      <c r="B54" s="61">
        <v>3.885611755718759</v>
      </c>
      <c r="C54" s="61">
        <v>20.12551872031005</v>
      </c>
      <c r="D54" s="61">
        <v>-36.996773058870296</v>
      </c>
      <c r="E54" s="61">
        <v>-0.7807486</v>
      </c>
      <c r="F54" s="61">
        <v>0.56028922</v>
      </c>
      <c r="G54" s="61">
        <v>0.27660011</v>
      </c>
    </row>
    <row r="55" spans="1:7" ht="12.75">
      <c r="A55" t="s">
        <v>114</v>
      </c>
      <c r="B55" s="61">
        <v>5.663778739005575</v>
      </c>
      <c r="C55" s="61">
        <v>23.518730481149202</v>
      </c>
      <c r="D55" s="61">
        <v>-38.971903406155384</v>
      </c>
      <c r="E55" s="61">
        <v>-0.76210185</v>
      </c>
      <c r="F55" s="61">
        <v>0.58178997</v>
      </c>
      <c r="G55" s="61">
        <v>0.28411476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5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8.397526</v>
      </c>
      <c r="C2" s="61">
        <v>7.836402</v>
      </c>
      <c r="D2" s="61">
        <v>-17.693947</v>
      </c>
      <c r="E2" s="61">
        <v>-0.125</v>
      </c>
      <c r="F2" s="61">
        <v>-0.25</v>
      </c>
      <c r="G2" s="61">
        <v>0.022</v>
      </c>
      <c r="H2" s="61">
        <v>0.147</v>
      </c>
    </row>
    <row r="3" spans="1:8" ht="12.75">
      <c r="A3" t="s">
        <v>62</v>
      </c>
      <c r="B3" s="61">
        <v>8.83853</v>
      </c>
      <c r="C3" s="61">
        <v>10.388132</v>
      </c>
      <c r="D3" s="61">
        <v>-18.017737</v>
      </c>
      <c r="E3" s="61">
        <v>-0.125</v>
      </c>
      <c r="F3" s="61">
        <v>-0.25</v>
      </c>
      <c r="G3" s="61">
        <v>0.0224</v>
      </c>
      <c r="H3" s="61">
        <v>0.1474</v>
      </c>
    </row>
    <row r="4" spans="1:8" ht="12.75">
      <c r="A4" t="s">
        <v>63</v>
      </c>
      <c r="B4" s="61">
        <v>9.101819</v>
      </c>
      <c r="C4" s="61">
        <v>12.857581</v>
      </c>
      <c r="D4" s="61">
        <v>-18.692785</v>
      </c>
      <c r="E4" s="61">
        <v>-0.125</v>
      </c>
      <c r="F4" s="61">
        <v>-0.25</v>
      </c>
      <c r="G4" s="61">
        <v>0.0228</v>
      </c>
      <c r="H4" s="61">
        <v>0.1478</v>
      </c>
    </row>
    <row r="5" spans="1:8" ht="12.75">
      <c r="A5" t="s">
        <v>64</v>
      </c>
      <c r="B5" s="61">
        <v>9.649739</v>
      </c>
      <c r="C5" s="61">
        <v>15.741842</v>
      </c>
      <c r="D5" s="61">
        <v>-19.532331</v>
      </c>
      <c r="E5" s="61">
        <v>-0.125</v>
      </c>
      <c r="F5" s="61">
        <v>-0.25</v>
      </c>
      <c r="G5" s="61">
        <v>0.0239</v>
      </c>
      <c r="H5" s="61">
        <v>0.1489</v>
      </c>
    </row>
    <row r="6" spans="1:8" ht="12.75">
      <c r="A6" t="s">
        <v>65</v>
      </c>
      <c r="B6" s="61">
        <v>10.326664</v>
      </c>
      <c r="C6" s="61">
        <v>18.989761</v>
      </c>
      <c r="D6" s="61">
        <v>-20.785969</v>
      </c>
      <c r="E6" s="61">
        <v>-0.125</v>
      </c>
      <c r="F6" s="61">
        <v>-0.25</v>
      </c>
      <c r="G6" s="61">
        <v>0.0169</v>
      </c>
      <c r="H6" s="61">
        <v>0.1419</v>
      </c>
    </row>
    <row r="7" spans="1:8" ht="12.75">
      <c r="A7" t="s">
        <v>66</v>
      </c>
      <c r="B7" s="61">
        <v>11.156413</v>
      </c>
      <c r="C7" s="61">
        <v>22.16771</v>
      </c>
      <c r="D7" s="61">
        <v>-22.279636</v>
      </c>
      <c r="E7" s="61">
        <v>-0.125</v>
      </c>
      <c r="F7" s="61">
        <v>-0.25</v>
      </c>
      <c r="G7" s="61">
        <v>0.0192</v>
      </c>
      <c r="H7" s="61">
        <v>0.1442</v>
      </c>
    </row>
    <row r="8" spans="1:8" ht="12.75">
      <c r="A8" t="s">
        <v>67</v>
      </c>
      <c r="B8" s="61">
        <v>12.213667</v>
      </c>
      <c r="C8" s="61">
        <v>25.416731</v>
      </c>
      <c r="D8" s="61">
        <v>-24.243198</v>
      </c>
      <c r="E8" s="61">
        <v>-0.125</v>
      </c>
      <c r="F8" s="61">
        <v>-0.25</v>
      </c>
      <c r="G8" s="61">
        <v>0.0128</v>
      </c>
      <c r="H8" s="61">
        <v>0.1378</v>
      </c>
    </row>
    <row r="9" spans="1:8" ht="12.75">
      <c r="A9" t="s">
        <v>68</v>
      </c>
      <c r="B9" s="61">
        <v>13.587721</v>
      </c>
      <c r="C9" s="61">
        <v>28.640912</v>
      </c>
      <c r="D9" s="61">
        <v>-26.608749</v>
      </c>
      <c r="E9" s="61">
        <v>-0.125</v>
      </c>
      <c r="F9" s="61">
        <v>-0.25</v>
      </c>
      <c r="G9" s="61">
        <v>0.0087</v>
      </c>
      <c r="H9" s="61">
        <v>0.13369999999999999</v>
      </c>
    </row>
    <row r="10" spans="1:8" ht="12.75">
      <c r="A10" t="s">
        <v>69</v>
      </c>
      <c r="B10" s="61">
        <v>15.153648</v>
      </c>
      <c r="C10" s="61">
        <v>31.488792</v>
      </c>
      <c r="D10" s="61">
        <v>-29.489446</v>
      </c>
      <c r="E10" s="61">
        <v>-0.125</v>
      </c>
      <c r="F10" s="61">
        <v>-0.25</v>
      </c>
      <c r="G10" s="61">
        <v>0.0096</v>
      </c>
      <c r="H10" s="61">
        <v>0.1346</v>
      </c>
    </row>
    <row r="11" spans="1:8" ht="12.75">
      <c r="A11" t="s">
        <v>70</v>
      </c>
      <c r="B11" s="61">
        <v>16.872842</v>
      </c>
      <c r="C11" s="61">
        <v>33.660032</v>
      </c>
      <c r="D11" s="61">
        <v>-32.258272</v>
      </c>
      <c r="E11" s="61">
        <v>-0.125</v>
      </c>
      <c r="F11" s="61">
        <v>-0.25</v>
      </c>
      <c r="G11" s="61">
        <v>0.0064</v>
      </c>
      <c r="H11" s="61">
        <v>0.1314</v>
      </c>
    </row>
    <row r="12" spans="1:8" ht="12.75">
      <c r="A12" t="s">
        <v>71</v>
      </c>
      <c r="B12" s="61">
        <v>18.218</v>
      </c>
      <c r="C12" s="61">
        <v>34.781484</v>
      </c>
      <c r="D12" s="61">
        <v>-34.658519</v>
      </c>
      <c r="E12" s="61">
        <v>-0.125</v>
      </c>
      <c r="F12" s="61">
        <v>-0.25</v>
      </c>
      <c r="G12" s="61">
        <v>0.0503</v>
      </c>
      <c r="H12" s="61">
        <v>0.1753</v>
      </c>
    </row>
    <row r="13" spans="1:8" ht="12.75">
      <c r="A13" t="s">
        <v>72</v>
      </c>
      <c r="B13" s="61">
        <v>19.546058</v>
      </c>
      <c r="C13" s="61">
        <v>35.692962</v>
      </c>
      <c r="D13" s="61">
        <v>-37.432259</v>
      </c>
      <c r="E13" s="61">
        <v>-0.125</v>
      </c>
      <c r="F13" s="61">
        <v>-0.25</v>
      </c>
      <c r="G13" s="61">
        <v>0.0078</v>
      </c>
      <c r="H13" s="61">
        <v>0.1328</v>
      </c>
    </row>
    <row r="14" spans="1:8" ht="12.75">
      <c r="A14" t="s">
        <v>73</v>
      </c>
      <c r="B14" s="61">
        <v>20.812209</v>
      </c>
      <c r="C14" s="61">
        <v>36.167948</v>
      </c>
      <c r="D14" s="61">
        <v>-39.925524</v>
      </c>
      <c r="E14" s="61">
        <v>-0.125</v>
      </c>
      <c r="F14" s="61">
        <v>-0.25</v>
      </c>
      <c r="G14" s="61">
        <v>0.0092</v>
      </c>
      <c r="H14" s="61">
        <v>0.13419999999999999</v>
      </c>
    </row>
    <row r="15" spans="1:8" ht="12.75">
      <c r="A15" t="s">
        <v>74</v>
      </c>
      <c r="B15" s="61">
        <v>16.613759</v>
      </c>
      <c r="C15" s="61">
        <v>34.118575</v>
      </c>
      <c r="D15" s="61">
        <v>-38.643046</v>
      </c>
      <c r="E15" s="61">
        <v>-0.125</v>
      </c>
      <c r="F15" s="61">
        <v>-0.25</v>
      </c>
      <c r="G15" s="61">
        <v>0.009</v>
      </c>
      <c r="H15" s="61">
        <v>0.134</v>
      </c>
    </row>
    <row r="16" spans="1:8" ht="12.75">
      <c r="A16" t="s">
        <v>75</v>
      </c>
      <c r="B16" s="61">
        <v>15.441264</v>
      </c>
      <c r="C16" s="61">
        <v>32.926363</v>
      </c>
      <c r="D16" s="61">
        <v>-36.607895</v>
      </c>
      <c r="E16" s="61">
        <v>-0.125</v>
      </c>
      <c r="F16" s="61">
        <v>-0.25</v>
      </c>
      <c r="G16" s="61">
        <v>0.0336</v>
      </c>
      <c r="H16" s="61">
        <v>0.1586</v>
      </c>
    </row>
    <row r="17" spans="1:8" ht="12.75">
      <c r="A17" t="s">
        <v>76</v>
      </c>
      <c r="B17" s="61">
        <v>14.097224</v>
      </c>
      <c r="C17" s="61">
        <v>31.468112</v>
      </c>
      <c r="D17" s="61">
        <v>-34.242613</v>
      </c>
      <c r="E17" s="61">
        <v>-0.125</v>
      </c>
      <c r="F17" s="61">
        <v>-0.25</v>
      </c>
      <c r="G17" s="61">
        <v>0.0102</v>
      </c>
      <c r="H17" s="61">
        <v>0.1352</v>
      </c>
    </row>
    <row r="18" spans="1:8" ht="12.75">
      <c r="A18" t="s">
        <v>77</v>
      </c>
      <c r="B18" s="61">
        <v>12.883851</v>
      </c>
      <c r="C18" s="61">
        <v>29.687308</v>
      </c>
      <c r="D18" s="61">
        <v>-32.189833</v>
      </c>
      <c r="E18" s="61">
        <v>-0.125</v>
      </c>
      <c r="F18" s="61">
        <v>-0.25</v>
      </c>
      <c r="G18" s="61">
        <v>0.0098</v>
      </c>
      <c r="H18" s="61">
        <v>0.1348</v>
      </c>
    </row>
    <row r="19" spans="1:8" ht="12.75">
      <c r="A19" t="s">
        <v>78</v>
      </c>
      <c r="B19" s="61">
        <v>11.496492</v>
      </c>
      <c r="C19" s="61">
        <v>26.954337</v>
      </c>
      <c r="D19" s="61">
        <v>-29.192003</v>
      </c>
      <c r="E19" s="61">
        <v>-0.125</v>
      </c>
      <c r="F19" s="61">
        <v>-0.25</v>
      </c>
      <c r="G19" s="61">
        <v>0.0169</v>
      </c>
      <c r="H19" s="61">
        <v>0.1419</v>
      </c>
    </row>
    <row r="20" spans="1:8" ht="12.75">
      <c r="A20" t="s">
        <v>79</v>
      </c>
      <c r="B20" s="61">
        <v>10.12704</v>
      </c>
      <c r="C20" s="61">
        <v>23.854155</v>
      </c>
      <c r="D20" s="61">
        <v>-26.780158</v>
      </c>
      <c r="E20" s="61">
        <v>-0.125</v>
      </c>
      <c r="F20" s="61">
        <v>-0.25</v>
      </c>
      <c r="G20" s="61">
        <v>0.018</v>
      </c>
      <c r="H20" s="61">
        <v>0.143</v>
      </c>
    </row>
    <row r="21" spans="1:8" ht="12.75">
      <c r="A21" t="s">
        <v>80</v>
      </c>
      <c r="B21" s="61">
        <v>9.368974</v>
      </c>
      <c r="C21" s="61">
        <v>21.324518</v>
      </c>
      <c r="D21" s="61">
        <v>-24.704158</v>
      </c>
      <c r="E21" s="61">
        <v>-0.125</v>
      </c>
      <c r="F21" s="61">
        <v>-0.25</v>
      </c>
      <c r="G21" s="61">
        <v>0.0185</v>
      </c>
      <c r="H21" s="61">
        <v>0.1435</v>
      </c>
    </row>
    <row r="22" spans="1:8" ht="12.75">
      <c r="A22" t="s">
        <v>81</v>
      </c>
      <c r="B22" s="61">
        <v>8.580328</v>
      </c>
      <c r="C22" s="61">
        <v>18.46402</v>
      </c>
      <c r="D22" s="61">
        <v>-22.910692</v>
      </c>
      <c r="E22" s="61">
        <v>-0.125</v>
      </c>
      <c r="F22" s="61">
        <v>-0.25</v>
      </c>
      <c r="G22" s="61">
        <v>0.0246</v>
      </c>
      <c r="H22" s="61">
        <v>0.1496</v>
      </c>
    </row>
    <row r="23" spans="1:8" ht="12.75">
      <c r="A23" t="s">
        <v>82</v>
      </c>
      <c r="B23" s="61">
        <v>7.800168</v>
      </c>
      <c r="C23" s="61">
        <v>15.429088</v>
      </c>
      <c r="D23" s="61">
        <v>-21.472209</v>
      </c>
      <c r="E23" s="61">
        <v>-0.125</v>
      </c>
      <c r="F23" s="61">
        <v>-0.25</v>
      </c>
      <c r="G23" s="61">
        <v>0.0242</v>
      </c>
      <c r="H23" s="61">
        <v>0.1492</v>
      </c>
    </row>
    <row r="24" spans="1:8" ht="12.75">
      <c r="A24" t="s">
        <v>83</v>
      </c>
      <c r="B24" s="61">
        <v>7.30271</v>
      </c>
      <c r="C24" s="61">
        <v>12.651917</v>
      </c>
      <c r="D24" s="61">
        <v>-20.285386</v>
      </c>
      <c r="E24" s="61">
        <v>-0.125</v>
      </c>
      <c r="F24" s="61">
        <v>-0.25</v>
      </c>
      <c r="G24" s="61">
        <v>0.0312</v>
      </c>
      <c r="H24" s="61">
        <v>0.1562</v>
      </c>
    </row>
    <row r="25" spans="1:8" ht="12.75">
      <c r="A25" t="s">
        <v>84</v>
      </c>
      <c r="B25" s="61">
        <v>6.680149</v>
      </c>
      <c r="C25" s="61">
        <v>10.215798</v>
      </c>
      <c r="D25" s="61">
        <v>-19.75891</v>
      </c>
      <c r="E25" s="61">
        <v>-0.125</v>
      </c>
      <c r="F25" s="61">
        <v>-0.25</v>
      </c>
      <c r="G25" s="61">
        <v>0.0302</v>
      </c>
      <c r="H25" s="61">
        <v>0.1552</v>
      </c>
    </row>
    <row r="26" spans="1:8" ht="12.75">
      <c r="A26" t="s">
        <v>85</v>
      </c>
      <c r="B26" s="61">
        <v>5.371345</v>
      </c>
      <c r="C26" s="61">
        <v>12.309927</v>
      </c>
      <c r="D26" s="61">
        <v>-22.072789</v>
      </c>
      <c r="E26" s="61">
        <v>-0.125</v>
      </c>
      <c r="F26" s="61">
        <v>-0.25</v>
      </c>
      <c r="G26" s="61">
        <v>0.021</v>
      </c>
      <c r="H26" s="61">
        <v>0.146</v>
      </c>
    </row>
    <row r="27" spans="1:8" ht="12.75">
      <c r="A27" t="s">
        <v>86</v>
      </c>
      <c r="B27" s="61">
        <v>6.0583</v>
      </c>
      <c r="C27" s="61">
        <v>14.893376</v>
      </c>
      <c r="D27" s="61">
        <v>-23.464244</v>
      </c>
      <c r="E27" s="61">
        <v>-0.125</v>
      </c>
      <c r="F27" s="61">
        <v>-0.25</v>
      </c>
      <c r="G27" s="61">
        <v>0.0569</v>
      </c>
      <c r="H27" s="61">
        <v>0.1819</v>
      </c>
    </row>
    <row r="28" spans="1:8" ht="12.75">
      <c r="A28" t="s">
        <v>87</v>
      </c>
      <c r="B28" s="61">
        <v>6.863715</v>
      </c>
      <c r="C28" s="61">
        <v>17.712333</v>
      </c>
      <c r="D28" s="61">
        <v>-25.008883</v>
      </c>
      <c r="E28" s="61">
        <v>-0.125</v>
      </c>
      <c r="F28" s="61">
        <v>-0.25</v>
      </c>
      <c r="G28" s="61">
        <v>0.018</v>
      </c>
      <c r="H28" s="61">
        <v>0.143</v>
      </c>
    </row>
    <row r="29" spans="1:8" ht="12.75">
      <c r="A29" t="s">
        <v>88</v>
      </c>
      <c r="B29" s="61">
        <v>7.819432</v>
      </c>
      <c r="C29" s="61">
        <v>20.497133</v>
      </c>
      <c r="D29" s="61">
        <v>-26.887794</v>
      </c>
      <c r="E29" s="61">
        <v>-0.125</v>
      </c>
      <c r="F29" s="61">
        <v>-0.25</v>
      </c>
      <c r="G29" s="61">
        <v>0.0141</v>
      </c>
      <c r="H29" s="61">
        <v>0.1391</v>
      </c>
    </row>
    <row r="30" spans="1:8" ht="12.75">
      <c r="A30" t="s">
        <v>89</v>
      </c>
      <c r="B30" s="61">
        <v>8.743187</v>
      </c>
      <c r="C30" s="61">
        <v>23.020436</v>
      </c>
      <c r="D30" s="61">
        <v>-28.929791</v>
      </c>
      <c r="E30" s="61">
        <v>-0.125</v>
      </c>
      <c r="F30" s="61">
        <v>-0.25</v>
      </c>
      <c r="G30" s="61">
        <v>0.0144</v>
      </c>
      <c r="H30" s="61">
        <v>0.1394</v>
      </c>
    </row>
    <row r="31" spans="1:8" ht="12.75">
      <c r="A31" t="s">
        <v>90</v>
      </c>
      <c r="B31" s="61">
        <v>10.086761</v>
      </c>
      <c r="C31" s="61">
        <v>26.137349</v>
      </c>
      <c r="D31" s="61">
        <v>-31.747483</v>
      </c>
      <c r="E31" s="61">
        <v>-0.125</v>
      </c>
      <c r="F31" s="61">
        <v>-0.25</v>
      </c>
      <c r="G31" s="61">
        <v>0.0106</v>
      </c>
      <c r="H31" s="61">
        <v>0.1356</v>
      </c>
    </row>
    <row r="32" spans="1:8" ht="12.75">
      <c r="A32" t="s">
        <v>91</v>
      </c>
      <c r="B32" s="61">
        <v>11.580917</v>
      </c>
      <c r="C32" s="61">
        <v>28.867523</v>
      </c>
      <c r="D32" s="61">
        <v>-34.34976</v>
      </c>
      <c r="E32" s="61">
        <v>-0.125</v>
      </c>
      <c r="F32" s="61">
        <v>-0.25</v>
      </c>
      <c r="G32" s="61">
        <v>0.006</v>
      </c>
      <c r="H32" s="61">
        <v>0.131</v>
      </c>
    </row>
    <row r="33" spans="1:8" ht="12.75">
      <c r="A33" t="s">
        <v>92</v>
      </c>
      <c r="B33" s="61">
        <v>12.655323</v>
      </c>
      <c r="C33" s="61">
        <v>30.407656</v>
      </c>
      <c r="D33" s="61">
        <v>-36.284564</v>
      </c>
      <c r="E33" s="61">
        <v>-0.125</v>
      </c>
      <c r="F33" s="61">
        <v>-0.25</v>
      </c>
      <c r="G33" s="61">
        <v>0.0329</v>
      </c>
      <c r="H33" s="61">
        <v>0.15789999999999998</v>
      </c>
    </row>
    <row r="34" spans="1:8" ht="12.75">
      <c r="A34" t="s">
        <v>93</v>
      </c>
      <c r="B34" s="61">
        <v>13.710202</v>
      </c>
      <c r="C34" s="61">
        <v>32.000552</v>
      </c>
      <c r="D34" s="61">
        <v>-38.41276</v>
      </c>
      <c r="E34" s="61">
        <v>-0.125</v>
      </c>
      <c r="F34" s="61">
        <v>-0.25</v>
      </c>
      <c r="G34" s="61">
        <v>0.0104</v>
      </c>
      <c r="H34" s="61">
        <v>0.1354</v>
      </c>
    </row>
    <row r="35" spans="1:8" ht="12.75">
      <c r="A35" t="s">
        <v>94</v>
      </c>
      <c r="B35" s="61">
        <v>10.657213</v>
      </c>
      <c r="C35" s="61">
        <v>29.254742</v>
      </c>
      <c r="D35" s="61">
        <v>-38.623021</v>
      </c>
      <c r="E35" s="61">
        <v>-0.125</v>
      </c>
      <c r="F35" s="61">
        <v>-0.25</v>
      </c>
      <c r="G35" s="61">
        <v>0.0129</v>
      </c>
      <c r="H35" s="61">
        <v>0.1379</v>
      </c>
    </row>
    <row r="36" spans="1:8" ht="12.75">
      <c r="A36" t="s">
        <v>95</v>
      </c>
      <c r="B36" s="61">
        <v>9.908851</v>
      </c>
      <c r="C36" s="61">
        <v>27.632583</v>
      </c>
      <c r="D36" s="61">
        <v>-36.708567</v>
      </c>
      <c r="E36" s="61">
        <v>-0.125</v>
      </c>
      <c r="F36" s="61">
        <v>-0.25</v>
      </c>
      <c r="G36" s="61">
        <v>0.0422</v>
      </c>
      <c r="H36" s="61">
        <v>0.16720000000000002</v>
      </c>
    </row>
    <row r="37" spans="1:8" ht="12.75">
      <c r="A37" t="s">
        <v>96</v>
      </c>
      <c r="B37" s="61">
        <v>8.522051</v>
      </c>
      <c r="C37" s="61">
        <v>25.035656</v>
      </c>
      <c r="D37" s="61">
        <v>-33.989944</v>
      </c>
      <c r="E37" s="61">
        <v>-0.125</v>
      </c>
      <c r="F37" s="61">
        <v>-0.25</v>
      </c>
      <c r="G37" s="61">
        <v>0.0165</v>
      </c>
      <c r="H37" s="61">
        <v>0.14150000000000001</v>
      </c>
    </row>
    <row r="38" spans="1:8" ht="12.75">
      <c r="A38" t="s">
        <v>97</v>
      </c>
      <c r="B38" s="61">
        <v>7.313463</v>
      </c>
      <c r="C38" s="61">
        <v>22.077313</v>
      </c>
      <c r="D38" s="61">
        <v>-31.072154</v>
      </c>
      <c r="E38" s="61">
        <v>-0.125</v>
      </c>
      <c r="F38" s="61">
        <v>-0.25</v>
      </c>
      <c r="G38" s="61">
        <v>0.0147</v>
      </c>
      <c r="H38" s="61">
        <v>0.1397</v>
      </c>
    </row>
    <row r="39" spans="1:8" ht="12.75">
      <c r="A39" t="s">
        <v>98</v>
      </c>
      <c r="B39" s="61">
        <v>6.292606</v>
      </c>
      <c r="C39" s="61">
        <v>19.487169</v>
      </c>
      <c r="D39" s="61">
        <v>-28.868969</v>
      </c>
      <c r="E39" s="61">
        <v>-0.125</v>
      </c>
      <c r="F39" s="61">
        <v>-0.25</v>
      </c>
      <c r="G39" s="61">
        <v>0.0165</v>
      </c>
      <c r="H39" s="61">
        <v>0.14150000000000001</v>
      </c>
    </row>
    <row r="40" spans="1:8" ht="12.75">
      <c r="A40" t="s">
        <v>99</v>
      </c>
      <c r="B40" s="61">
        <v>5.538922</v>
      </c>
      <c r="C40" s="61">
        <v>17.095666</v>
      </c>
      <c r="D40" s="61">
        <v>-26.966393</v>
      </c>
      <c r="E40" s="61">
        <v>-0.125</v>
      </c>
      <c r="F40" s="61">
        <v>-0.25</v>
      </c>
      <c r="G40" s="61">
        <v>0.0616</v>
      </c>
      <c r="H40" s="61">
        <v>0.1866</v>
      </c>
    </row>
    <row r="41" spans="1:8" ht="12.75">
      <c r="A41" t="s">
        <v>100</v>
      </c>
      <c r="B41" s="61">
        <v>4.777614</v>
      </c>
      <c r="C41" s="61">
        <v>14.615122</v>
      </c>
      <c r="D41" s="61">
        <v>-25.079552</v>
      </c>
      <c r="E41" s="61">
        <v>-0.125</v>
      </c>
      <c r="F41" s="61">
        <v>-0.25</v>
      </c>
      <c r="G41" s="61">
        <v>0.0521</v>
      </c>
      <c r="H41" s="61">
        <v>0.1771</v>
      </c>
    </row>
    <row r="42" spans="1:8" ht="12.75">
      <c r="A42" t="s">
        <v>101</v>
      </c>
      <c r="B42" s="61">
        <v>4.113245</v>
      </c>
      <c r="C42" s="61">
        <v>12.516816</v>
      </c>
      <c r="D42" s="61">
        <v>-23.652795</v>
      </c>
      <c r="E42" s="61">
        <v>-0.125</v>
      </c>
      <c r="F42" s="61">
        <v>-0.25</v>
      </c>
      <c r="G42" s="61">
        <v>0.0272</v>
      </c>
      <c r="H42" s="61">
        <v>0.1522</v>
      </c>
    </row>
    <row r="43" spans="1:8" ht="12.75">
      <c r="A43" t="s">
        <v>102</v>
      </c>
      <c r="B43" s="61">
        <v>3.057519</v>
      </c>
      <c r="C43" s="61">
        <v>14.031586</v>
      </c>
      <c r="D43" s="61">
        <v>-26.976733</v>
      </c>
      <c r="E43" s="61">
        <v>-0.125</v>
      </c>
      <c r="F43" s="61">
        <v>-0.25</v>
      </c>
      <c r="G43" s="61">
        <v>0.0219</v>
      </c>
      <c r="H43" s="61">
        <v>0.1469</v>
      </c>
    </row>
    <row r="44" spans="1:8" ht="12.75">
      <c r="A44" t="s">
        <v>103</v>
      </c>
      <c r="B44" s="61">
        <v>4.061982</v>
      </c>
      <c r="C44" s="61">
        <v>16.348501</v>
      </c>
      <c r="D44" s="61">
        <v>-29.066096</v>
      </c>
      <c r="E44" s="61">
        <v>-0.125</v>
      </c>
      <c r="F44" s="61">
        <v>-0.25</v>
      </c>
      <c r="G44" s="61">
        <v>0.0412</v>
      </c>
      <c r="H44" s="61">
        <v>0.16620000000000001</v>
      </c>
    </row>
    <row r="45" spans="1:8" ht="12.75">
      <c r="A45" t="s">
        <v>104</v>
      </c>
      <c r="B45" s="61">
        <v>4.855931</v>
      </c>
      <c r="C45" s="61">
        <v>18.485279</v>
      </c>
      <c r="D45" s="61">
        <v>-31.108144</v>
      </c>
      <c r="E45" s="61">
        <v>-0.125</v>
      </c>
      <c r="F45" s="61">
        <v>-0.25</v>
      </c>
      <c r="G45" s="61">
        <v>0.042</v>
      </c>
      <c r="H45" s="61">
        <v>0.167</v>
      </c>
    </row>
    <row r="46" spans="1:8" ht="12.75">
      <c r="A46" t="s">
        <v>105</v>
      </c>
      <c r="B46" s="61">
        <v>5.781667</v>
      </c>
      <c r="C46" s="61">
        <v>21.001244</v>
      </c>
      <c r="D46" s="61">
        <v>-33.262179</v>
      </c>
      <c r="E46" s="61">
        <v>-0.125</v>
      </c>
      <c r="F46" s="61">
        <v>-0.25</v>
      </c>
      <c r="G46" s="61">
        <v>0.0194</v>
      </c>
      <c r="H46" s="61">
        <v>0.1444</v>
      </c>
    </row>
    <row r="47" spans="1:8" ht="12.75">
      <c r="A47" t="s">
        <v>106</v>
      </c>
      <c r="B47" s="61">
        <v>7.103257</v>
      </c>
      <c r="C47" s="61">
        <v>23.825471</v>
      </c>
      <c r="D47" s="61">
        <v>-35.872707</v>
      </c>
      <c r="E47" s="61">
        <v>-0.125</v>
      </c>
      <c r="F47" s="61">
        <v>-0.25</v>
      </c>
      <c r="G47" s="61">
        <v>0.0432</v>
      </c>
      <c r="H47" s="61">
        <v>0.16820000000000002</v>
      </c>
    </row>
    <row r="48" spans="1:8" ht="12.75">
      <c r="A48" t="s">
        <v>107</v>
      </c>
      <c r="B48" s="61">
        <v>8.281107</v>
      </c>
      <c r="C48" s="61">
        <v>26.641083</v>
      </c>
      <c r="D48" s="61">
        <v>-38.602608</v>
      </c>
      <c r="E48" s="61">
        <v>-0.125</v>
      </c>
      <c r="F48" s="61">
        <v>-0.25</v>
      </c>
      <c r="G48" s="61">
        <v>0.018</v>
      </c>
      <c r="H48" s="61">
        <v>0.143</v>
      </c>
    </row>
    <row r="49" spans="1:8" ht="12.75">
      <c r="A49" t="s">
        <v>108</v>
      </c>
      <c r="B49" s="61">
        <v>5.243553</v>
      </c>
      <c r="C49" s="61">
        <v>22.705239</v>
      </c>
      <c r="D49" s="61">
        <v>-38.373318</v>
      </c>
      <c r="E49" s="61">
        <v>-0.125</v>
      </c>
      <c r="F49" s="61">
        <v>-0.25</v>
      </c>
      <c r="G49" s="61">
        <v>0.0211</v>
      </c>
      <c r="H49" s="61">
        <v>0.1461</v>
      </c>
    </row>
    <row r="50" spans="1:8" ht="12.75">
      <c r="A50" t="s">
        <v>109</v>
      </c>
      <c r="B50" s="61">
        <v>3.888413</v>
      </c>
      <c r="C50" s="61">
        <v>19.781858</v>
      </c>
      <c r="D50" s="61">
        <v>-36.181155</v>
      </c>
      <c r="E50" s="61">
        <v>-0.125</v>
      </c>
      <c r="F50" s="61">
        <v>-0.25</v>
      </c>
      <c r="G50" s="61">
        <v>0.029</v>
      </c>
      <c r="H50" s="61">
        <v>0.154</v>
      </c>
    </row>
    <row r="51" spans="1:8" ht="12.75">
      <c r="A51" t="s">
        <v>110</v>
      </c>
      <c r="B51" s="61">
        <v>3.090695</v>
      </c>
      <c r="C51" s="61">
        <v>17.339961</v>
      </c>
      <c r="D51" s="61">
        <v>-33.346751</v>
      </c>
      <c r="E51" s="61">
        <v>-0.125</v>
      </c>
      <c r="F51" s="61">
        <v>-0.25</v>
      </c>
      <c r="G51" s="61">
        <v>0.026</v>
      </c>
      <c r="H51" s="61">
        <v>0.151</v>
      </c>
    </row>
    <row r="52" spans="1:8" ht="12.75">
      <c r="A52" t="s">
        <v>111</v>
      </c>
      <c r="B52" s="61">
        <v>2.535244</v>
      </c>
      <c r="C52" s="61">
        <v>15.514749</v>
      </c>
      <c r="D52" s="61">
        <v>-30.901631</v>
      </c>
      <c r="E52" s="61">
        <v>-0.125</v>
      </c>
      <c r="F52" s="61">
        <v>-0.25</v>
      </c>
      <c r="G52" s="61">
        <v>0.0337</v>
      </c>
      <c r="H52" s="61">
        <v>0.1587</v>
      </c>
    </row>
    <row r="53" spans="1:8" ht="12.75">
      <c r="A53" t="s">
        <v>112</v>
      </c>
      <c r="B53" s="61">
        <v>2.554673</v>
      </c>
      <c r="C53" s="61">
        <v>16.777888</v>
      </c>
      <c r="D53" s="61">
        <v>-33.623041</v>
      </c>
      <c r="E53" s="61">
        <v>-0.125</v>
      </c>
      <c r="F53" s="61">
        <v>-0.25</v>
      </c>
      <c r="G53" s="61">
        <v>0.0453</v>
      </c>
      <c r="H53" s="61">
        <v>0.1703</v>
      </c>
    </row>
    <row r="54" spans="1:8" ht="12.75">
      <c r="A54" t="s">
        <v>113</v>
      </c>
      <c r="B54" s="61">
        <v>3.851449</v>
      </c>
      <c r="C54" s="61">
        <v>20.150035</v>
      </c>
      <c r="D54" s="61">
        <v>-36.98467</v>
      </c>
      <c r="E54" s="61">
        <v>-0.125</v>
      </c>
      <c r="F54" s="61">
        <v>-0.25</v>
      </c>
      <c r="G54" s="61">
        <v>0.0438</v>
      </c>
      <c r="H54" s="61">
        <v>0.1688</v>
      </c>
    </row>
    <row r="55" spans="1:8" ht="12.75">
      <c r="A55" t="s">
        <v>114</v>
      </c>
      <c r="B55" s="61">
        <v>5.645583</v>
      </c>
      <c r="C55" s="61">
        <v>23.532608</v>
      </c>
      <c r="D55" s="61">
        <v>-38.965132</v>
      </c>
      <c r="E55" s="61">
        <v>-0.125</v>
      </c>
      <c r="F55" s="61">
        <v>-0.25</v>
      </c>
      <c r="G55" s="61">
        <v>0.0239</v>
      </c>
      <c r="H55" s="61">
        <v>0.1489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0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39209.55432870371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54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54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-0.125</v>
      </c>
      <c r="D7" s="63"/>
      <c r="E7" s="62" t="s">
        <v>19</v>
      </c>
      <c r="F7" s="62"/>
      <c r="G7" s="36">
        <v>0.023975925925925925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0.0616</v>
      </c>
      <c r="H8" s="5"/>
    </row>
    <row r="9" spans="5:8" ht="13.5">
      <c r="E9" s="64" t="s">
        <v>13</v>
      </c>
      <c r="F9" s="64"/>
      <c r="G9" s="35">
        <v>0.006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0.055600000000000004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54</v>
      </c>
      <c r="N13" s="43">
        <v>54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54</v>
      </c>
      <c r="N15" s="43">
        <v>54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0.04170819682344984</v>
      </c>
      <c r="M18" s="41">
        <v>0.029286788874589575</v>
      </c>
      <c r="N18" s="50">
        <v>0.0616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-0.045928164306795694</v>
      </c>
      <c r="L19" s="41">
        <v>0</v>
      </c>
      <c r="M19" s="41">
        <v>-0.0003518604392027669</v>
      </c>
      <c r="N19" s="50">
        <v>0.006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0.045928164306795694</v>
      </c>
      <c r="L20" s="41">
        <v>0.04170819682344984</v>
      </c>
      <c r="M20" s="41">
        <v>0.029638649313792342</v>
      </c>
      <c r="N20" s="50">
        <v>0.055600000000000004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-0.017189577307421027</v>
      </c>
      <c r="L22" s="41">
        <v>0.013168998477820913</v>
      </c>
      <c r="M22" s="41">
        <v>0.008475821496788308</v>
      </c>
      <c r="N22" s="50">
        <v>0.023975925925925925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0.019905716307641732</v>
      </c>
      <c r="L23" s="41">
        <v>0.015691922319945487</v>
      </c>
      <c r="M23" s="41">
        <v>0.01084697487554254</v>
      </c>
      <c r="N23" s="50">
        <v>0.027570470285545882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0.010131980547765243</v>
      </c>
      <c r="L24" s="41">
        <v>0.00861323124350095</v>
      </c>
      <c r="M24" s="41">
        <v>0.006832407447312092</v>
      </c>
      <c r="N24" s="50">
        <v>0.013754915899075357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8.397526</v>
      </c>
      <c r="D47" s="24">
        <v>7.836402</v>
      </c>
      <c r="E47" s="24">
        <v>-17.693947</v>
      </c>
      <c r="F47" s="60">
        <v>0.022</v>
      </c>
      <c r="G47" s="60">
        <v>0.147</v>
      </c>
    </row>
    <row r="48" spans="2:7" ht="13.5">
      <c r="B48" s="27" t="s">
        <v>62</v>
      </c>
      <c r="C48" s="24">
        <v>8.83853</v>
      </c>
      <c r="D48" s="24">
        <v>10.388132</v>
      </c>
      <c r="E48" s="24">
        <v>-18.017737</v>
      </c>
      <c r="F48" s="60">
        <v>0.0224</v>
      </c>
      <c r="G48" s="60">
        <v>0.1474</v>
      </c>
    </row>
    <row r="49" spans="2:7" ht="13.5">
      <c r="B49" s="27" t="s">
        <v>63</v>
      </c>
      <c r="C49" s="24">
        <v>9.101819</v>
      </c>
      <c r="D49" s="24">
        <v>12.857581</v>
      </c>
      <c r="E49" s="24">
        <v>-18.692785</v>
      </c>
      <c r="F49" s="60">
        <v>0.0228</v>
      </c>
      <c r="G49" s="60">
        <v>0.1478</v>
      </c>
    </row>
    <row r="50" spans="2:7" ht="13.5">
      <c r="B50" s="27" t="s">
        <v>64</v>
      </c>
      <c r="C50" s="24">
        <v>9.649739</v>
      </c>
      <c r="D50" s="24">
        <v>15.741842</v>
      </c>
      <c r="E50" s="24">
        <v>-19.532331</v>
      </c>
      <c r="F50" s="60">
        <v>0.0239</v>
      </c>
      <c r="G50" s="60">
        <v>0.1489</v>
      </c>
    </row>
    <row r="51" spans="2:7" ht="13.5">
      <c r="B51" s="27" t="s">
        <v>65</v>
      </c>
      <c r="C51" s="24">
        <v>10.326664</v>
      </c>
      <c r="D51" s="24">
        <v>18.989761</v>
      </c>
      <c r="E51" s="24">
        <v>-20.785969</v>
      </c>
      <c r="F51" s="60">
        <v>0.0169</v>
      </c>
      <c r="G51" s="60">
        <v>0.1419</v>
      </c>
    </row>
    <row r="52" spans="2:7" ht="13.5">
      <c r="B52" s="27" t="s">
        <v>66</v>
      </c>
      <c r="C52" s="24">
        <v>11.156413</v>
      </c>
      <c r="D52" s="24">
        <v>22.16771</v>
      </c>
      <c r="E52" s="24">
        <v>-22.279636</v>
      </c>
      <c r="F52" s="60">
        <v>0.0192</v>
      </c>
      <c r="G52" s="60">
        <v>0.1442</v>
      </c>
    </row>
    <row r="53" spans="2:7" ht="13.5">
      <c r="B53" s="27" t="s">
        <v>67</v>
      </c>
      <c r="C53" s="24">
        <v>12.213667</v>
      </c>
      <c r="D53" s="24">
        <v>25.416731</v>
      </c>
      <c r="E53" s="24">
        <v>-24.243198</v>
      </c>
      <c r="F53" s="60">
        <v>0.0128</v>
      </c>
      <c r="G53" s="60">
        <v>0.1378</v>
      </c>
    </row>
    <row r="54" spans="2:7" ht="13.5">
      <c r="B54" s="27" t="s">
        <v>68</v>
      </c>
      <c r="C54" s="24">
        <v>13.587721</v>
      </c>
      <c r="D54" s="24">
        <v>28.640912</v>
      </c>
      <c r="E54" s="24">
        <v>-26.608749</v>
      </c>
      <c r="F54" s="60">
        <v>0.0087</v>
      </c>
      <c r="G54" s="60">
        <v>0.13369999999999999</v>
      </c>
    </row>
    <row r="55" spans="2:7" ht="13.5">
      <c r="B55" s="27" t="s">
        <v>69</v>
      </c>
      <c r="C55" s="24">
        <v>15.153648</v>
      </c>
      <c r="D55" s="24">
        <v>31.488792</v>
      </c>
      <c r="E55" s="24">
        <v>-29.489446</v>
      </c>
      <c r="F55" s="60">
        <v>0.0096</v>
      </c>
      <c r="G55" s="60">
        <v>0.1346</v>
      </c>
    </row>
    <row r="56" spans="2:7" ht="13.5">
      <c r="B56" s="27" t="s">
        <v>70</v>
      </c>
      <c r="C56" s="24">
        <v>16.872842</v>
      </c>
      <c r="D56" s="24">
        <v>33.660032</v>
      </c>
      <c r="E56" s="24">
        <v>-32.258272</v>
      </c>
      <c r="F56" s="60">
        <v>0.0064</v>
      </c>
      <c r="G56" s="60">
        <v>0.1314</v>
      </c>
    </row>
    <row r="57" spans="2:7" ht="13.5">
      <c r="B57" s="27" t="s">
        <v>71</v>
      </c>
      <c r="C57" s="24">
        <v>18.218</v>
      </c>
      <c r="D57" s="24">
        <v>34.781484</v>
      </c>
      <c r="E57" s="24">
        <v>-34.658519</v>
      </c>
      <c r="F57" s="60">
        <v>0.0503</v>
      </c>
      <c r="G57" s="60">
        <v>0.1753</v>
      </c>
    </row>
    <row r="58" spans="2:7" ht="13.5">
      <c r="B58" s="27" t="s">
        <v>72</v>
      </c>
      <c r="C58" s="24">
        <v>19.546058</v>
      </c>
      <c r="D58" s="24">
        <v>35.692962</v>
      </c>
      <c r="E58" s="24">
        <v>-37.432259</v>
      </c>
      <c r="F58" s="60">
        <v>0.0078</v>
      </c>
      <c r="G58" s="60">
        <v>0.1328</v>
      </c>
    </row>
    <row r="59" spans="2:7" ht="13.5">
      <c r="B59" s="27" t="s">
        <v>73</v>
      </c>
      <c r="C59" s="24">
        <v>20.812209</v>
      </c>
      <c r="D59" s="24">
        <v>36.167948</v>
      </c>
      <c r="E59" s="24">
        <v>-39.925524</v>
      </c>
      <c r="F59" s="60">
        <v>0.0092</v>
      </c>
      <c r="G59" s="60">
        <v>0.13419999999999999</v>
      </c>
    </row>
    <row r="60" spans="2:7" ht="13.5">
      <c r="B60" s="27" t="s">
        <v>74</v>
      </c>
      <c r="C60" s="24">
        <v>16.613759</v>
      </c>
      <c r="D60" s="24">
        <v>34.118575</v>
      </c>
      <c r="E60" s="24">
        <v>-38.643046</v>
      </c>
      <c r="F60" s="60">
        <v>0.009</v>
      </c>
      <c r="G60" s="60">
        <v>0.134</v>
      </c>
    </row>
    <row r="61" spans="2:7" ht="13.5">
      <c r="B61" s="27" t="s">
        <v>75</v>
      </c>
      <c r="C61" s="24">
        <v>15.441264</v>
      </c>
      <c r="D61" s="24">
        <v>32.926363</v>
      </c>
      <c r="E61" s="24">
        <v>-36.607895</v>
      </c>
      <c r="F61" s="60">
        <v>0.0336</v>
      </c>
      <c r="G61" s="60">
        <v>0.1586</v>
      </c>
    </row>
    <row r="62" spans="2:7" ht="13.5">
      <c r="B62" s="27" t="s">
        <v>76</v>
      </c>
      <c r="C62" s="24">
        <v>14.097224</v>
      </c>
      <c r="D62" s="24">
        <v>31.468112</v>
      </c>
      <c r="E62" s="24">
        <v>-34.242613</v>
      </c>
      <c r="F62" s="60">
        <v>0.0102</v>
      </c>
      <c r="G62" s="60">
        <v>0.1352</v>
      </c>
    </row>
    <row r="63" spans="2:7" ht="13.5">
      <c r="B63" s="27" t="s">
        <v>77</v>
      </c>
      <c r="C63" s="24">
        <v>12.883851</v>
      </c>
      <c r="D63" s="24">
        <v>29.687308</v>
      </c>
      <c r="E63" s="24">
        <v>-32.189833</v>
      </c>
      <c r="F63" s="60">
        <v>0.0098</v>
      </c>
      <c r="G63" s="60">
        <v>0.1348</v>
      </c>
    </row>
    <row r="64" spans="2:7" ht="13.5">
      <c r="B64" s="27" t="s">
        <v>78</v>
      </c>
      <c r="C64" s="24">
        <v>11.496492</v>
      </c>
      <c r="D64" s="24">
        <v>26.954337</v>
      </c>
      <c r="E64" s="24">
        <v>-29.192003</v>
      </c>
      <c r="F64" s="60">
        <v>0.0169</v>
      </c>
      <c r="G64" s="60">
        <v>0.1419</v>
      </c>
    </row>
    <row r="65" spans="2:7" ht="13.5">
      <c r="B65" s="27" t="s">
        <v>79</v>
      </c>
      <c r="C65" s="24">
        <v>10.12704</v>
      </c>
      <c r="D65" s="24">
        <v>23.854155</v>
      </c>
      <c r="E65" s="24">
        <v>-26.780158</v>
      </c>
      <c r="F65" s="60">
        <v>0.018</v>
      </c>
      <c r="G65" s="60">
        <v>0.143</v>
      </c>
    </row>
    <row r="66" spans="2:7" ht="13.5">
      <c r="B66" s="27" t="s">
        <v>80</v>
      </c>
      <c r="C66" s="24">
        <v>9.368974</v>
      </c>
      <c r="D66" s="24">
        <v>21.324518</v>
      </c>
      <c r="E66" s="24">
        <v>-24.704158</v>
      </c>
      <c r="F66" s="60">
        <v>0.0185</v>
      </c>
      <c r="G66" s="60">
        <v>0.1435</v>
      </c>
    </row>
    <row r="67" spans="2:7" ht="13.5">
      <c r="B67" s="27" t="s">
        <v>81</v>
      </c>
      <c r="C67" s="24">
        <v>8.580328</v>
      </c>
      <c r="D67" s="24">
        <v>18.46402</v>
      </c>
      <c r="E67" s="24">
        <v>-22.910692</v>
      </c>
      <c r="F67" s="60">
        <v>0.0246</v>
      </c>
      <c r="G67" s="60">
        <v>0.1496</v>
      </c>
    </row>
    <row r="68" spans="2:7" ht="13.5">
      <c r="B68" s="27" t="s">
        <v>82</v>
      </c>
      <c r="C68" s="24">
        <v>7.800168</v>
      </c>
      <c r="D68" s="24">
        <v>15.429088</v>
      </c>
      <c r="E68" s="24">
        <v>-21.472209</v>
      </c>
      <c r="F68" s="60">
        <v>0.0242</v>
      </c>
      <c r="G68" s="60">
        <v>0.1492</v>
      </c>
    </row>
    <row r="69" spans="2:7" ht="13.5">
      <c r="B69" s="27" t="s">
        <v>83</v>
      </c>
      <c r="C69" s="24">
        <v>7.30271</v>
      </c>
      <c r="D69" s="24">
        <v>12.651917</v>
      </c>
      <c r="E69" s="24">
        <v>-20.285386</v>
      </c>
      <c r="F69" s="60">
        <v>0.0312</v>
      </c>
      <c r="G69" s="60">
        <v>0.1562</v>
      </c>
    </row>
    <row r="70" spans="2:7" ht="13.5">
      <c r="B70" s="27" t="s">
        <v>84</v>
      </c>
      <c r="C70" s="24">
        <v>6.680149</v>
      </c>
      <c r="D70" s="24">
        <v>10.215798</v>
      </c>
      <c r="E70" s="24">
        <v>-19.75891</v>
      </c>
      <c r="F70" s="60">
        <v>0.0302</v>
      </c>
      <c r="G70" s="60">
        <v>0.1552</v>
      </c>
    </row>
    <row r="71" spans="2:7" ht="13.5">
      <c r="B71" s="27" t="s">
        <v>85</v>
      </c>
      <c r="C71" s="24">
        <v>5.371345</v>
      </c>
      <c r="D71" s="24">
        <v>12.309927</v>
      </c>
      <c r="E71" s="24">
        <v>-22.072789</v>
      </c>
      <c r="F71" s="60">
        <v>0.021</v>
      </c>
      <c r="G71" s="60">
        <v>0.146</v>
      </c>
    </row>
    <row r="72" spans="2:7" ht="13.5">
      <c r="B72" s="27" t="s">
        <v>86</v>
      </c>
      <c r="C72" s="24">
        <v>6.0583</v>
      </c>
      <c r="D72" s="24">
        <v>14.893376</v>
      </c>
      <c r="E72" s="24">
        <v>-23.464244</v>
      </c>
      <c r="F72" s="60">
        <v>0.0569</v>
      </c>
      <c r="G72" s="60">
        <v>0.1819</v>
      </c>
    </row>
    <row r="73" spans="2:7" ht="13.5">
      <c r="B73" s="27" t="s">
        <v>87</v>
      </c>
      <c r="C73" s="24">
        <v>6.863715</v>
      </c>
      <c r="D73" s="24">
        <v>17.712333</v>
      </c>
      <c r="E73" s="24">
        <v>-25.008883</v>
      </c>
      <c r="F73" s="60">
        <v>0.018</v>
      </c>
      <c r="G73" s="60">
        <v>0.143</v>
      </c>
    </row>
    <row r="74" spans="2:7" ht="13.5">
      <c r="B74" s="27" t="s">
        <v>88</v>
      </c>
      <c r="C74" s="24">
        <v>7.819432</v>
      </c>
      <c r="D74" s="24">
        <v>20.497133</v>
      </c>
      <c r="E74" s="24">
        <v>-26.887794</v>
      </c>
      <c r="F74" s="60">
        <v>0.0141</v>
      </c>
      <c r="G74" s="60">
        <v>0.1391</v>
      </c>
    </row>
    <row r="75" spans="2:7" ht="13.5">
      <c r="B75" s="27" t="s">
        <v>89</v>
      </c>
      <c r="C75" s="24">
        <v>8.743187</v>
      </c>
      <c r="D75" s="24">
        <v>23.020436</v>
      </c>
      <c r="E75" s="24">
        <v>-28.929791</v>
      </c>
      <c r="F75" s="60">
        <v>0.0144</v>
      </c>
      <c r="G75" s="60">
        <v>0.1394</v>
      </c>
    </row>
    <row r="76" spans="2:7" ht="13.5">
      <c r="B76" s="27" t="s">
        <v>90</v>
      </c>
      <c r="C76" s="24">
        <v>10.086761</v>
      </c>
      <c r="D76" s="24">
        <v>26.137349</v>
      </c>
      <c r="E76" s="24">
        <v>-31.747483</v>
      </c>
      <c r="F76" s="60">
        <v>0.0106</v>
      </c>
      <c r="G76" s="60">
        <v>0.1356</v>
      </c>
    </row>
    <row r="77" spans="2:7" ht="13.5">
      <c r="B77" s="27" t="s">
        <v>91</v>
      </c>
      <c r="C77" s="24">
        <v>11.580917</v>
      </c>
      <c r="D77" s="24">
        <v>28.867523</v>
      </c>
      <c r="E77" s="24">
        <v>-34.34976</v>
      </c>
      <c r="F77" s="60">
        <v>0.006</v>
      </c>
      <c r="G77" s="60">
        <v>0.131</v>
      </c>
    </row>
    <row r="78" spans="2:7" ht="13.5">
      <c r="B78" s="27" t="s">
        <v>92</v>
      </c>
      <c r="C78" s="24">
        <v>12.655323</v>
      </c>
      <c r="D78" s="24">
        <v>30.407656</v>
      </c>
      <c r="E78" s="24">
        <v>-36.284564</v>
      </c>
      <c r="F78" s="60">
        <v>0.0329</v>
      </c>
      <c r="G78" s="60">
        <v>0.15789999999999998</v>
      </c>
    </row>
    <row r="79" spans="2:7" ht="13.5">
      <c r="B79" s="27" t="s">
        <v>93</v>
      </c>
      <c r="C79" s="24">
        <v>13.710202</v>
      </c>
      <c r="D79" s="24">
        <v>32.000552</v>
      </c>
      <c r="E79" s="24">
        <v>-38.41276</v>
      </c>
      <c r="F79" s="60">
        <v>0.0104</v>
      </c>
      <c r="G79" s="60">
        <v>0.1354</v>
      </c>
    </row>
    <row r="80" spans="2:7" ht="13.5">
      <c r="B80" s="27" t="s">
        <v>94</v>
      </c>
      <c r="C80" s="24">
        <v>10.657213</v>
      </c>
      <c r="D80" s="24">
        <v>29.254742</v>
      </c>
      <c r="E80" s="24">
        <v>-38.623021</v>
      </c>
      <c r="F80" s="60">
        <v>0.0129</v>
      </c>
      <c r="G80" s="60">
        <v>0.1379</v>
      </c>
    </row>
    <row r="81" spans="2:7" ht="13.5">
      <c r="B81" s="27" t="s">
        <v>95</v>
      </c>
      <c r="C81" s="24">
        <v>9.908851</v>
      </c>
      <c r="D81" s="24">
        <v>27.632583</v>
      </c>
      <c r="E81" s="24">
        <v>-36.708567</v>
      </c>
      <c r="F81" s="60">
        <v>0.0422</v>
      </c>
      <c r="G81" s="60">
        <v>0.16720000000000002</v>
      </c>
    </row>
    <row r="82" spans="2:7" ht="13.5">
      <c r="B82" s="27" t="s">
        <v>96</v>
      </c>
      <c r="C82" s="24">
        <v>8.522051</v>
      </c>
      <c r="D82" s="24">
        <v>25.035656</v>
      </c>
      <c r="E82" s="24">
        <v>-33.989944</v>
      </c>
      <c r="F82" s="60">
        <v>0.0165</v>
      </c>
      <c r="G82" s="60">
        <v>0.14150000000000001</v>
      </c>
    </row>
    <row r="83" spans="2:7" ht="13.5">
      <c r="B83" s="27" t="s">
        <v>97</v>
      </c>
      <c r="C83" s="24">
        <v>7.313463</v>
      </c>
      <c r="D83" s="24">
        <v>22.077313</v>
      </c>
      <c r="E83" s="24">
        <v>-31.072154</v>
      </c>
      <c r="F83" s="60">
        <v>0.0147</v>
      </c>
      <c r="G83" s="60">
        <v>0.1397</v>
      </c>
    </row>
    <row r="84" spans="2:7" ht="13.5">
      <c r="B84" s="27" t="s">
        <v>98</v>
      </c>
      <c r="C84" s="24">
        <v>6.292606</v>
      </c>
      <c r="D84" s="24">
        <v>19.487169</v>
      </c>
      <c r="E84" s="24">
        <v>-28.868969</v>
      </c>
      <c r="F84" s="60">
        <v>0.0165</v>
      </c>
      <c r="G84" s="60">
        <v>0.14150000000000001</v>
      </c>
    </row>
    <row r="85" spans="2:7" ht="13.5">
      <c r="B85" s="27" t="s">
        <v>99</v>
      </c>
      <c r="C85" s="24">
        <v>5.538922</v>
      </c>
      <c r="D85" s="24">
        <v>17.095666</v>
      </c>
      <c r="E85" s="24">
        <v>-26.966393</v>
      </c>
      <c r="F85" s="60">
        <v>0.0616</v>
      </c>
      <c r="G85" s="60">
        <v>0.1866</v>
      </c>
    </row>
    <row r="86" spans="2:7" ht="13.5">
      <c r="B86" s="27" t="s">
        <v>100</v>
      </c>
      <c r="C86" s="24">
        <v>4.777614</v>
      </c>
      <c r="D86" s="24">
        <v>14.615122</v>
      </c>
      <c r="E86" s="24">
        <v>-25.079552</v>
      </c>
      <c r="F86" s="60">
        <v>0.0521</v>
      </c>
      <c r="G86" s="60">
        <v>0.1771</v>
      </c>
    </row>
    <row r="87" spans="2:7" ht="13.5">
      <c r="B87" s="27" t="s">
        <v>101</v>
      </c>
      <c r="C87" s="24">
        <v>4.113245</v>
      </c>
      <c r="D87" s="24">
        <v>12.516816</v>
      </c>
      <c r="E87" s="24">
        <v>-23.652795</v>
      </c>
      <c r="F87" s="60">
        <v>0.0272</v>
      </c>
      <c r="G87" s="60">
        <v>0.1522</v>
      </c>
    </row>
    <row r="88" spans="2:7" ht="13.5">
      <c r="B88" s="27" t="s">
        <v>102</v>
      </c>
      <c r="C88" s="24">
        <v>3.057519</v>
      </c>
      <c r="D88" s="24">
        <v>14.031586</v>
      </c>
      <c r="E88" s="24">
        <v>-26.976733</v>
      </c>
      <c r="F88" s="60">
        <v>0.0219</v>
      </c>
      <c r="G88" s="60">
        <v>0.1469</v>
      </c>
    </row>
    <row r="89" spans="2:7" ht="13.5">
      <c r="B89" s="27" t="s">
        <v>103</v>
      </c>
      <c r="C89" s="24">
        <v>4.061982</v>
      </c>
      <c r="D89" s="24">
        <v>16.348501</v>
      </c>
      <c r="E89" s="24">
        <v>-29.066096</v>
      </c>
      <c r="F89" s="60">
        <v>0.0412</v>
      </c>
      <c r="G89" s="60">
        <v>0.16620000000000001</v>
      </c>
    </row>
    <row r="90" spans="2:7" ht="13.5">
      <c r="B90" s="27" t="s">
        <v>104</v>
      </c>
      <c r="C90" s="24">
        <v>4.855931</v>
      </c>
      <c r="D90" s="24">
        <v>18.485279</v>
      </c>
      <c r="E90" s="24">
        <v>-31.108144</v>
      </c>
      <c r="F90" s="60">
        <v>0.042</v>
      </c>
      <c r="G90" s="60">
        <v>0.167</v>
      </c>
    </row>
    <row r="91" spans="2:7" ht="13.5">
      <c r="B91" s="27" t="s">
        <v>105</v>
      </c>
      <c r="C91" s="24">
        <v>5.781667</v>
      </c>
      <c r="D91" s="24">
        <v>21.001244</v>
      </c>
      <c r="E91" s="24">
        <v>-33.262179</v>
      </c>
      <c r="F91" s="60">
        <v>0.0194</v>
      </c>
      <c r="G91" s="60">
        <v>0.1444</v>
      </c>
    </row>
    <row r="92" spans="2:7" ht="13.5">
      <c r="B92" s="27" t="s">
        <v>106</v>
      </c>
      <c r="C92" s="24">
        <v>7.103257</v>
      </c>
      <c r="D92" s="24">
        <v>23.825471</v>
      </c>
      <c r="E92" s="24">
        <v>-35.872707</v>
      </c>
      <c r="F92" s="60">
        <v>0.0432</v>
      </c>
      <c r="G92" s="60">
        <v>0.16820000000000002</v>
      </c>
    </row>
    <row r="93" spans="2:7" ht="13.5">
      <c r="B93" s="27" t="s">
        <v>107</v>
      </c>
      <c r="C93" s="24">
        <v>8.281107</v>
      </c>
      <c r="D93" s="24">
        <v>26.641083</v>
      </c>
      <c r="E93" s="24">
        <v>-38.602608</v>
      </c>
      <c r="F93" s="60">
        <v>0.018</v>
      </c>
      <c r="G93" s="60">
        <v>0.143</v>
      </c>
    </row>
    <row r="94" spans="2:7" ht="13.5">
      <c r="B94" s="27" t="s">
        <v>108</v>
      </c>
      <c r="C94" s="24">
        <v>5.243553</v>
      </c>
      <c r="D94" s="24">
        <v>22.705239</v>
      </c>
      <c r="E94" s="24">
        <v>-38.373318</v>
      </c>
      <c r="F94" s="60">
        <v>0.0211</v>
      </c>
      <c r="G94" s="60">
        <v>0.1461</v>
      </c>
    </row>
    <row r="95" spans="2:7" ht="13.5">
      <c r="B95" s="27" t="s">
        <v>109</v>
      </c>
      <c r="C95" s="24">
        <v>3.888413</v>
      </c>
      <c r="D95" s="24">
        <v>19.781858</v>
      </c>
      <c r="E95" s="24">
        <v>-36.181155</v>
      </c>
      <c r="F95" s="60">
        <v>0.029</v>
      </c>
      <c r="G95" s="60">
        <v>0.154</v>
      </c>
    </row>
    <row r="96" spans="2:7" ht="13.5">
      <c r="B96" s="27" t="s">
        <v>110</v>
      </c>
      <c r="C96" s="24">
        <v>3.090695</v>
      </c>
      <c r="D96" s="24">
        <v>17.339961</v>
      </c>
      <c r="E96" s="24">
        <v>-33.346751</v>
      </c>
      <c r="F96" s="60">
        <v>0.026</v>
      </c>
      <c r="G96" s="60">
        <v>0.151</v>
      </c>
    </row>
    <row r="97" spans="2:7" ht="13.5">
      <c r="B97" s="27" t="s">
        <v>111</v>
      </c>
      <c r="C97" s="24">
        <v>2.535244</v>
      </c>
      <c r="D97" s="24">
        <v>15.514749</v>
      </c>
      <c r="E97" s="24">
        <v>-30.901631</v>
      </c>
      <c r="F97" s="60">
        <v>0.0337</v>
      </c>
      <c r="G97" s="60">
        <v>0.1587</v>
      </c>
    </row>
    <row r="98" spans="2:7" ht="13.5">
      <c r="B98" s="27" t="s">
        <v>112</v>
      </c>
      <c r="C98" s="24">
        <v>2.554673</v>
      </c>
      <c r="D98" s="24">
        <v>16.777888</v>
      </c>
      <c r="E98" s="24">
        <v>-33.623041</v>
      </c>
      <c r="F98" s="60">
        <v>0.0453</v>
      </c>
      <c r="G98" s="60">
        <v>0.1703</v>
      </c>
    </row>
    <row r="99" spans="2:7" ht="13.5">
      <c r="B99" s="27" t="s">
        <v>113</v>
      </c>
      <c r="C99" s="24">
        <v>3.851449</v>
      </c>
      <c r="D99" s="24">
        <v>20.150035</v>
      </c>
      <c r="E99" s="24">
        <v>-36.98467</v>
      </c>
      <c r="F99" s="60">
        <v>0.0438</v>
      </c>
      <c r="G99" s="60">
        <v>0.1688</v>
      </c>
    </row>
    <row r="100" spans="2:7" ht="13.5">
      <c r="B100" s="27" t="s">
        <v>114</v>
      </c>
      <c r="C100" s="24">
        <v>5.645583</v>
      </c>
      <c r="D100" s="24">
        <v>23.532608</v>
      </c>
      <c r="E100" s="24">
        <v>-38.965132</v>
      </c>
      <c r="F100" s="60">
        <v>0.0239</v>
      </c>
      <c r="G100" s="60">
        <v>0.1489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0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39209.55432870371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0.023975925925925925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-0.125</v>
      </c>
      <c r="D8" s="72"/>
      <c r="E8" s="1"/>
      <c r="F8" s="14" t="s">
        <v>12</v>
      </c>
      <c r="G8" s="35">
        <v>0.0616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0.006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0.055600000000000004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-0.013676237842322081</v>
      </c>
      <c r="D47" s="24">
        <v>0.0037239420850081473</v>
      </c>
      <c r="E47" s="24">
        <v>0.016784267578472623</v>
      </c>
      <c r="F47" s="60">
        <v>0.022</v>
      </c>
      <c r="G47" s="24">
        <v>0.147</v>
      </c>
    </row>
    <row r="48" spans="2:7" ht="13.5">
      <c r="B48" s="27" t="s">
        <v>62</v>
      </c>
      <c r="C48" s="24">
        <v>-0.013855775721703267</v>
      </c>
      <c r="D48" s="24">
        <v>0.005289158074001321</v>
      </c>
      <c r="E48" s="24">
        <v>0.016768379399394462</v>
      </c>
      <c r="F48" s="60">
        <v>0.0224</v>
      </c>
      <c r="G48" s="24">
        <v>0.1474</v>
      </c>
    </row>
    <row r="49" spans="2:7" ht="13.5">
      <c r="B49" s="27" t="s">
        <v>63</v>
      </c>
      <c r="C49" s="24">
        <v>-0.014710869224598966</v>
      </c>
      <c r="D49" s="24">
        <v>0.006734193021129542</v>
      </c>
      <c r="E49" s="24">
        <v>0.016076144931243874</v>
      </c>
      <c r="F49" s="60">
        <v>0.0228</v>
      </c>
      <c r="G49" s="24">
        <v>0.1478</v>
      </c>
    </row>
    <row r="50" spans="2:7" ht="13.5">
      <c r="B50" s="27" t="s">
        <v>64</v>
      </c>
      <c r="C50" s="24">
        <v>-0.01657635927062273</v>
      </c>
      <c r="D50" s="24">
        <v>0.00829056111603066</v>
      </c>
      <c r="E50" s="24">
        <v>0.015140034899072674</v>
      </c>
      <c r="F50" s="60">
        <v>0.0239</v>
      </c>
      <c r="G50" s="24">
        <v>0.1489</v>
      </c>
    </row>
    <row r="51" spans="2:7" ht="13.5">
      <c r="B51" s="27" t="s">
        <v>65</v>
      </c>
      <c r="C51" s="24">
        <v>-0.012543249750349261</v>
      </c>
      <c r="D51" s="24">
        <v>0.0067370301723137516</v>
      </c>
      <c r="E51" s="24">
        <v>0.009014564913517376</v>
      </c>
      <c r="F51" s="60">
        <v>0.0169</v>
      </c>
      <c r="G51" s="24">
        <v>0.1419</v>
      </c>
    </row>
    <row r="52" spans="2:7" ht="13.5">
      <c r="B52" s="27" t="s">
        <v>66</v>
      </c>
      <c r="C52" s="24">
        <v>-0.01495312079019584</v>
      </c>
      <c r="D52" s="24">
        <v>0.008766235853460813</v>
      </c>
      <c r="E52" s="24">
        <v>0.008366507019776037</v>
      </c>
      <c r="F52" s="60">
        <v>0.0192</v>
      </c>
      <c r="G52" s="24">
        <v>0.1442</v>
      </c>
    </row>
    <row r="53" spans="2:7" ht="13.5">
      <c r="B53" s="27" t="s">
        <v>67</v>
      </c>
      <c r="C53" s="24">
        <v>-0.010093032117270084</v>
      </c>
      <c r="D53" s="24">
        <v>0.0065793315784041795</v>
      </c>
      <c r="E53" s="24">
        <v>0.004309087306211268</v>
      </c>
      <c r="F53" s="60">
        <v>0.0128</v>
      </c>
      <c r="G53" s="24">
        <v>0.1378</v>
      </c>
    </row>
    <row r="54" spans="2:7" ht="13.5">
      <c r="B54" s="27" t="s">
        <v>68</v>
      </c>
      <c r="C54" s="24">
        <v>-0.006762855825845904</v>
      </c>
      <c r="D54" s="24">
        <v>0.005057473879638508</v>
      </c>
      <c r="E54" s="24">
        <v>0.002142602060661858</v>
      </c>
      <c r="F54" s="60">
        <v>0.0087</v>
      </c>
      <c r="G54" s="24">
        <v>0.13369999999999999</v>
      </c>
    </row>
    <row r="55" spans="2:7" ht="13.5">
      <c r="B55" s="27" t="s">
        <v>69</v>
      </c>
      <c r="C55" s="24">
        <v>-0.00697878025576415</v>
      </c>
      <c r="D55" s="24">
        <v>0.006358625431129639</v>
      </c>
      <c r="E55" s="24">
        <v>0.0015494598806604643</v>
      </c>
      <c r="F55" s="60">
        <v>0.0096</v>
      </c>
      <c r="G55" s="24">
        <v>0.1346</v>
      </c>
    </row>
    <row r="56" spans="2:7" ht="13.5">
      <c r="B56" s="27" t="s">
        <v>70</v>
      </c>
      <c r="C56" s="24">
        <v>-0.004134739456958414</v>
      </c>
      <c r="D56" s="24">
        <v>0.004808869369959723</v>
      </c>
      <c r="E56" s="24">
        <v>0.0005709417107269132</v>
      </c>
      <c r="F56" s="60">
        <v>0.0064</v>
      </c>
      <c r="G56" s="24">
        <v>0.1314</v>
      </c>
    </row>
    <row r="57" spans="2:7" ht="13.5">
      <c r="B57" s="27" t="s">
        <v>71</v>
      </c>
      <c r="C57" s="24">
        <v>-0.02812303237908509</v>
      </c>
      <c r="D57" s="24">
        <v>0.04170819682344984</v>
      </c>
      <c r="E57" s="24">
        <v>0.0014806417163057972</v>
      </c>
      <c r="F57" s="60">
        <v>0.0503</v>
      </c>
      <c r="G57" s="24">
        <v>0.1753</v>
      </c>
    </row>
    <row r="58" spans="2:7" ht="13.5">
      <c r="B58" s="27" t="s">
        <v>72</v>
      </c>
      <c r="C58" s="24">
        <v>-0.003460309897800329</v>
      </c>
      <c r="D58" s="24">
        <v>0.006992304066116617</v>
      </c>
      <c r="E58" s="24">
        <v>-3.918414015657845E-05</v>
      </c>
      <c r="F58" s="60">
        <v>0.0078</v>
      </c>
      <c r="G58" s="24">
        <v>0.1328</v>
      </c>
    </row>
    <row r="59" spans="2:7" ht="13.5">
      <c r="B59" s="27" t="s">
        <v>73</v>
      </c>
      <c r="C59" s="24">
        <v>-0.003010177383266921</v>
      </c>
      <c r="D59" s="24">
        <v>0.008737880894486239</v>
      </c>
      <c r="E59" s="24">
        <v>-0.0003518604392027669</v>
      </c>
      <c r="F59" s="60">
        <v>0.0092</v>
      </c>
      <c r="G59" s="24">
        <v>0.13419999999999999</v>
      </c>
    </row>
    <row r="60" spans="2:7" ht="13.5">
      <c r="B60" s="27" t="s">
        <v>74</v>
      </c>
      <c r="C60" s="24">
        <v>-0.004717742940890446</v>
      </c>
      <c r="D60" s="24">
        <v>0.007594985137586718</v>
      </c>
      <c r="E60" s="24">
        <v>0.0007662010252502682</v>
      </c>
      <c r="F60" s="60">
        <v>0.009</v>
      </c>
      <c r="G60" s="24">
        <v>0.134</v>
      </c>
    </row>
    <row r="61" spans="2:7" ht="13.5">
      <c r="B61" s="27" t="s">
        <v>75</v>
      </c>
      <c r="C61" s="24">
        <v>-0.020538725444691153</v>
      </c>
      <c r="D61" s="24">
        <v>0.02635277634266231</v>
      </c>
      <c r="E61" s="24">
        <v>0.003943601331506841</v>
      </c>
      <c r="F61" s="60">
        <v>0.0336</v>
      </c>
      <c r="G61" s="24">
        <v>0.1586</v>
      </c>
    </row>
    <row r="62" spans="2:7" ht="13.5">
      <c r="B62" s="27" t="s">
        <v>76</v>
      </c>
      <c r="C62" s="24">
        <v>-0.006994294034058157</v>
      </c>
      <c r="D62" s="24">
        <v>0.007274233078231163</v>
      </c>
      <c r="E62" s="24">
        <v>0.001557604352022679</v>
      </c>
      <c r="F62" s="60">
        <v>0.0102</v>
      </c>
      <c r="G62" s="24">
        <v>0.1352</v>
      </c>
    </row>
    <row r="63" spans="2:7" ht="13.5">
      <c r="B63" s="27" t="s">
        <v>77</v>
      </c>
      <c r="C63" s="24">
        <v>-0.007213565191023008</v>
      </c>
      <c r="D63" s="24">
        <v>0.006405922463631697</v>
      </c>
      <c r="E63" s="24">
        <v>0.0018443361302189487</v>
      </c>
      <c r="F63" s="60">
        <v>0.0098</v>
      </c>
      <c r="G63" s="24">
        <v>0.1348</v>
      </c>
    </row>
    <row r="64" spans="2:7" ht="13.5">
      <c r="B64" s="27" t="s">
        <v>78</v>
      </c>
      <c r="C64" s="24">
        <v>-0.013093649274159347</v>
      </c>
      <c r="D64" s="24">
        <v>0.009883375960928475</v>
      </c>
      <c r="E64" s="24">
        <v>0.004104659339201788</v>
      </c>
      <c r="F64" s="60">
        <v>0.0169</v>
      </c>
      <c r="G64" s="24">
        <v>0.1419</v>
      </c>
    </row>
    <row r="65" spans="2:7" ht="13.5">
      <c r="B65" s="27" t="s">
        <v>79</v>
      </c>
      <c r="C65" s="24">
        <v>-0.014127870735489267</v>
      </c>
      <c r="D65" s="24">
        <v>0.009623432139928667</v>
      </c>
      <c r="E65" s="24">
        <v>0.0055553212893855175</v>
      </c>
      <c r="F65" s="60">
        <v>0.018</v>
      </c>
      <c r="G65" s="24">
        <v>0.143</v>
      </c>
    </row>
    <row r="66" spans="2:7" ht="13.5">
      <c r="B66" s="27" t="s">
        <v>80</v>
      </c>
      <c r="C66" s="24">
        <v>-0.014445681940049582</v>
      </c>
      <c r="D66" s="24">
        <v>0.009223641199749721</v>
      </c>
      <c r="E66" s="24">
        <v>0.007083530678919203</v>
      </c>
      <c r="F66" s="60">
        <v>0.0185</v>
      </c>
      <c r="G66" s="24">
        <v>0.1435</v>
      </c>
    </row>
    <row r="67" spans="2:7" ht="13.5">
      <c r="B67" s="27" t="s">
        <v>81</v>
      </c>
      <c r="C67" s="24">
        <v>-0.01848179871038269</v>
      </c>
      <c r="D67" s="24">
        <v>0.01121638917245349</v>
      </c>
      <c r="E67" s="24">
        <v>0.011684137476350998</v>
      </c>
      <c r="F67" s="60">
        <v>0.0246</v>
      </c>
      <c r="G67" s="24">
        <v>0.1496</v>
      </c>
    </row>
    <row r="68" spans="2:7" ht="13.5">
      <c r="B68" s="27" t="s">
        <v>82</v>
      </c>
      <c r="C68" s="24">
        <v>-0.01702712132438755</v>
      </c>
      <c r="D68" s="24">
        <v>0.010000290276661161</v>
      </c>
      <c r="E68" s="24">
        <v>0.013911153024285028</v>
      </c>
      <c r="F68" s="60">
        <v>0.0242</v>
      </c>
      <c r="G68" s="24">
        <v>0.1492</v>
      </c>
    </row>
    <row r="69" spans="2:7" ht="13.5">
      <c r="B69" s="27" t="s">
        <v>83</v>
      </c>
      <c r="C69" s="24">
        <v>-0.02048435157402828</v>
      </c>
      <c r="D69" s="24">
        <v>0.010949544724331517</v>
      </c>
      <c r="E69" s="24">
        <v>0.020899976345244653</v>
      </c>
      <c r="F69" s="60">
        <v>0.0312</v>
      </c>
      <c r="G69" s="24">
        <v>0.1562</v>
      </c>
    </row>
    <row r="70" spans="2:7" ht="13.5">
      <c r="B70" s="27" t="s">
        <v>84</v>
      </c>
      <c r="C70" s="24">
        <v>-0.01887805858210978</v>
      </c>
      <c r="D70" s="24">
        <v>0.008261653127426882</v>
      </c>
      <c r="E70" s="24">
        <v>0.022077200067684544</v>
      </c>
      <c r="F70" s="60">
        <v>0.0302</v>
      </c>
      <c r="G70" s="24">
        <v>0.1552</v>
      </c>
    </row>
    <row r="71" spans="2:7" ht="13.5">
      <c r="B71" s="27" t="s">
        <v>85</v>
      </c>
      <c r="C71" s="24">
        <v>-0.013934961015555025</v>
      </c>
      <c r="D71" s="24">
        <v>0.008754748713894145</v>
      </c>
      <c r="E71" s="24">
        <v>0.013019870858187232</v>
      </c>
      <c r="F71" s="60">
        <v>0.021</v>
      </c>
      <c r="G71" s="24">
        <v>0.146</v>
      </c>
    </row>
    <row r="72" spans="2:7" ht="13.5">
      <c r="B72" s="27" t="s">
        <v>86</v>
      </c>
      <c r="C72" s="24">
        <v>-0.04027635191625656</v>
      </c>
      <c r="D72" s="24">
        <v>0.027495793328583318</v>
      </c>
      <c r="E72" s="24">
        <v>0.029286788874589575</v>
      </c>
      <c r="F72" s="60">
        <v>0.0569</v>
      </c>
      <c r="G72" s="24">
        <v>0.1819</v>
      </c>
    </row>
    <row r="73" spans="2:7" ht="13.5">
      <c r="B73" s="27" t="s">
        <v>87</v>
      </c>
      <c r="C73" s="24">
        <v>-0.013595692653444402</v>
      </c>
      <c r="D73" s="24">
        <v>0.009119204987857898</v>
      </c>
      <c r="E73" s="24">
        <v>0.007537014150607035</v>
      </c>
      <c r="F73" s="60">
        <v>0.018</v>
      </c>
      <c r="G73" s="24">
        <v>0.143</v>
      </c>
    </row>
    <row r="74" spans="2:7" ht="13.5">
      <c r="B74" s="27" t="s">
        <v>88</v>
      </c>
      <c r="C74" s="24">
        <v>-0.010983242490858025</v>
      </c>
      <c r="D74" s="24">
        <v>0.0074307559242328125</v>
      </c>
      <c r="E74" s="24">
        <v>0.004794888231661076</v>
      </c>
      <c r="F74" s="60">
        <v>0.0141</v>
      </c>
      <c r="G74" s="24">
        <v>0.1391</v>
      </c>
    </row>
    <row r="75" spans="2:7" ht="13.5">
      <c r="B75" s="27" t="s">
        <v>89</v>
      </c>
      <c r="C75" s="24">
        <v>-0.011295914975033128</v>
      </c>
      <c r="D75" s="24">
        <v>0.007927340211626444</v>
      </c>
      <c r="E75" s="24">
        <v>0.004113141722989155</v>
      </c>
      <c r="F75" s="60">
        <v>0.0144</v>
      </c>
      <c r="G75" s="24">
        <v>0.1394</v>
      </c>
    </row>
    <row r="76" spans="2:7" ht="13.5">
      <c r="B76" s="27" t="s">
        <v>90</v>
      </c>
      <c r="C76" s="24">
        <v>-0.008126766783897565</v>
      </c>
      <c r="D76" s="24">
        <v>0.006263717525655466</v>
      </c>
      <c r="E76" s="24">
        <v>0.0025216750841607904</v>
      </c>
      <c r="F76" s="60">
        <v>0.0106</v>
      </c>
      <c r="G76" s="24">
        <v>0.1356</v>
      </c>
    </row>
    <row r="77" spans="2:7" ht="13.5">
      <c r="B77" s="27" t="s">
        <v>91</v>
      </c>
      <c r="C77" s="24">
        <v>-0.004400802819217731</v>
      </c>
      <c r="D77" s="24">
        <v>0.003926549611787067</v>
      </c>
      <c r="E77" s="24">
        <v>0.0012286880238434605</v>
      </c>
      <c r="F77" s="60">
        <v>0.006</v>
      </c>
      <c r="G77" s="24">
        <v>0.131</v>
      </c>
    </row>
    <row r="78" spans="2:7" ht="13.5">
      <c r="B78" s="27" t="s">
        <v>92</v>
      </c>
      <c r="C78" s="24">
        <v>-0.02267869571107539</v>
      </c>
      <c r="D78" s="24">
        <v>0.023100595652465472</v>
      </c>
      <c r="E78" s="24">
        <v>0.006049926064143563</v>
      </c>
      <c r="F78" s="60">
        <v>0.0329</v>
      </c>
      <c r="G78" s="24">
        <v>0.15789999999999998</v>
      </c>
    </row>
    <row r="79" spans="2:7" ht="13.5">
      <c r="B79" s="27" t="s">
        <v>93</v>
      </c>
      <c r="C79" s="24">
        <v>-0.006514562289900994</v>
      </c>
      <c r="D79" s="24">
        <v>0.007963431899831619</v>
      </c>
      <c r="E79" s="24">
        <v>0.0016964310268008376</v>
      </c>
      <c r="F79" s="60">
        <v>0.0104</v>
      </c>
      <c r="G79" s="24">
        <v>0.1354</v>
      </c>
    </row>
    <row r="80" spans="2:7" ht="13.5">
      <c r="B80" s="27" t="s">
        <v>94</v>
      </c>
      <c r="C80" s="24">
        <v>-0.008939574505605563</v>
      </c>
      <c r="D80" s="24">
        <v>0.008771717406002466</v>
      </c>
      <c r="E80" s="24">
        <v>0.0029084636361460525</v>
      </c>
      <c r="F80" s="60">
        <v>0.0129</v>
      </c>
      <c r="G80" s="24">
        <v>0.1379</v>
      </c>
    </row>
    <row r="81" spans="2:7" ht="13.5">
      <c r="B81" s="27" t="s">
        <v>95</v>
      </c>
      <c r="C81" s="24">
        <v>-0.030875231371206624</v>
      </c>
      <c r="D81" s="24">
        <v>0.026983819295288924</v>
      </c>
      <c r="E81" s="24">
        <v>0.009765878687993279</v>
      </c>
      <c r="F81" s="60">
        <v>0.0422</v>
      </c>
      <c r="G81" s="24">
        <v>0.16720000000000002</v>
      </c>
    </row>
    <row r="82" spans="2:7" ht="13.5">
      <c r="B82" s="27" t="s">
        <v>96</v>
      </c>
      <c r="C82" s="24">
        <v>-0.012675194267405487</v>
      </c>
      <c r="D82" s="24">
        <v>0.009751631938009098</v>
      </c>
      <c r="E82" s="24">
        <v>0.00408691576510023</v>
      </c>
      <c r="F82" s="60">
        <v>0.0165</v>
      </c>
      <c r="G82" s="24">
        <v>0.14150000000000001</v>
      </c>
    </row>
    <row r="83" spans="2:7" ht="13.5">
      <c r="B83" s="27" t="s">
        <v>97</v>
      </c>
      <c r="C83" s="24">
        <v>-0.011487317798080099</v>
      </c>
      <c r="D83" s="24">
        <v>0.008211232021654524</v>
      </c>
      <c r="E83" s="24">
        <v>0.003992331896085943</v>
      </c>
      <c r="F83" s="60">
        <v>0.0147</v>
      </c>
      <c r="G83" s="24">
        <v>0.1397</v>
      </c>
    </row>
    <row r="84" spans="2:7" ht="13.5">
      <c r="B84" s="27" t="s">
        <v>98</v>
      </c>
      <c r="C84" s="24">
        <v>-0.012802755113958675</v>
      </c>
      <c r="D84" s="24">
        <v>0.009025131101143558</v>
      </c>
      <c r="E84" s="24">
        <v>0.005093760376126966</v>
      </c>
      <c r="F84" s="60">
        <v>0.0165</v>
      </c>
      <c r="G84" s="24">
        <v>0.14150000000000001</v>
      </c>
    </row>
    <row r="85" spans="2:7" ht="13.5">
      <c r="B85" s="27" t="s">
        <v>99</v>
      </c>
      <c r="C85" s="24">
        <v>-0.045928164306795694</v>
      </c>
      <c r="D85" s="24">
        <v>0.0341453964303291</v>
      </c>
      <c r="E85" s="24">
        <v>0.022657151897167438</v>
      </c>
      <c r="F85" s="60">
        <v>0.0616</v>
      </c>
      <c r="G85" s="24">
        <v>0.1866</v>
      </c>
    </row>
    <row r="86" spans="2:7" ht="13.5">
      <c r="B86" s="27" t="s">
        <v>100</v>
      </c>
      <c r="C86" s="24">
        <v>-0.03774824536427701</v>
      </c>
      <c r="D86" s="24">
        <v>0.027051430991681613</v>
      </c>
      <c r="E86" s="24">
        <v>0.023617457400483488</v>
      </c>
      <c r="F86" s="60">
        <v>0.0521</v>
      </c>
      <c r="G86" s="24">
        <v>0.1771</v>
      </c>
    </row>
    <row r="87" spans="2:7" ht="13.5">
      <c r="B87" s="27" t="s">
        <v>101</v>
      </c>
      <c r="C87" s="24">
        <v>-0.0183609985109916</v>
      </c>
      <c r="D87" s="24">
        <v>0.01317468286524992</v>
      </c>
      <c r="E87" s="24">
        <v>0.015089556669387605</v>
      </c>
      <c r="F87" s="60">
        <v>0.0272</v>
      </c>
      <c r="G87" s="24">
        <v>0.1522</v>
      </c>
    </row>
    <row r="88" spans="2:7" ht="13.5">
      <c r="B88" s="27" t="s">
        <v>102</v>
      </c>
      <c r="C88" s="24">
        <v>-0.015580343255320983</v>
      </c>
      <c r="D88" s="24">
        <v>0.012834244592118793</v>
      </c>
      <c r="E88" s="24">
        <v>0.008466934353432265</v>
      </c>
      <c r="F88" s="60">
        <v>0.0219</v>
      </c>
      <c r="G88" s="24">
        <v>0.1469</v>
      </c>
    </row>
    <row r="89" spans="2:7" ht="13.5">
      <c r="B89" s="27" t="s">
        <v>103</v>
      </c>
      <c r="C89" s="24">
        <v>-0.03135516147657924</v>
      </c>
      <c r="D89" s="24">
        <v>0.0234405363995549</v>
      </c>
      <c r="E89" s="24">
        <v>0.012903112137564676</v>
      </c>
      <c r="F89" s="60">
        <v>0.0412</v>
      </c>
      <c r="G89" s="24">
        <v>0.16620000000000001</v>
      </c>
    </row>
    <row r="90" spans="2:7" ht="13.5">
      <c r="B90" s="27" t="s">
        <v>104</v>
      </c>
      <c r="C90" s="24">
        <v>-0.032494162699885365</v>
      </c>
      <c r="D90" s="24">
        <v>0.023741828068466475</v>
      </c>
      <c r="E90" s="24">
        <v>0.01190051312057605</v>
      </c>
      <c r="F90" s="60">
        <v>0.042</v>
      </c>
      <c r="G90" s="24">
        <v>0.167</v>
      </c>
    </row>
    <row r="91" spans="2:7" ht="13.5">
      <c r="B91" s="27" t="s">
        <v>105</v>
      </c>
      <c r="C91" s="24">
        <v>-0.015138715161255867</v>
      </c>
      <c r="D91" s="24">
        <v>0.010900780235168384</v>
      </c>
      <c r="E91" s="24">
        <v>0.005174151905166013</v>
      </c>
      <c r="F91" s="60">
        <v>0.0194</v>
      </c>
      <c r="G91" s="24">
        <v>0.1444</v>
      </c>
    </row>
    <row r="92" spans="2:7" ht="13.5">
      <c r="B92" s="27" t="s">
        <v>106</v>
      </c>
      <c r="C92" s="24">
        <v>-0.03314921066267029</v>
      </c>
      <c r="D92" s="24">
        <v>0.025194044558261908</v>
      </c>
      <c r="E92" s="24">
        <v>0.011357388850051109</v>
      </c>
      <c r="F92" s="60">
        <v>0.0432</v>
      </c>
      <c r="G92" s="24">
        <v>0.16820000000000002</v>
      </c>
    </row>
    <row r="93" spans="2:7" ht="13.5">
      <c r="B93" s="27" t="s">
        <v>107</v>
      </c>
      <c r="C93" s="24">
        <v>-0.01325596561045117</v>
      </c>
      <c r="D93" s="24">
        <v>0.01127204510434865</v>
      </c>
      <c r="E93" s="24">
        <v>0.004693649673484401</v>
      </c>
      <c r="F93" s="60">
        <v>0.018</v>
      </c>
      <c r="G93" s="24">
        <v>0.143</v>
      </c>
    </row>
    <row r="94" spans="2:7" ht="13.5">
      <c r="B94" s="27" t="s">
        <v>108</v>
      </c>
      <c r="C94" s="24">
        <v>-0.01619713595281702</v>
      </c>
      <c r="D94" s="24">
        <v>0.012094199213652956</v>
      </c>
      <c r="E94" s="24">
        <v>0.005939773822184691</v>
      </c>
      <c r="F94" s="60">
        <v>0.0211</v>
      </c>
      <c r="G94" s="24">
        <v>0.1461</v>
      </c>
    </row>
    <row r="95" spans="2:7" ht="13.5">
      <c r="B95" s="27" t="s">
        <v>109</v>
      </c>
      <c r="C95" s="24">
        <v>-0.022704015395154098</v>
      </c>
      <c r="D95" s="24">
        <v>0.016284993425603744</v>
      </c>
      <c r="E95" s="24">
        <v>0.007911767821447313</v>
      </c>
      <c r="F95" s="60">
        <v>0.029</v>
      </c>
      <c r="G95" s="24">
        <v>0.154</v>
      </c>
    </row>
    <row r="96" spans="2:7" ht="13.5">
      <c r="B96" s="27" t="s">
        <v>110</v>
      </c>
      <c r="C96" s="24">
        <v>-0.020140244889931047</v>
      </c>
      <c r="D96" s="24">
        <v>0.01490479519813448</v>
      </c>
      <c r="E96" s="24">
        <v>0.006815644346772842</v>
      </c>
      <c r="F96" s="60">
        <v>0.026</v>
      </c>
      <c r="G96" s="24">
        <v>0.151</v>
      </c>
    </row>
    <row r="97" spans="2:7" ht="13.5">
      <c r="B97" s="27" t="s">
        <v>111</v>
      </c>
      <c r="C97" s="24">
        <v>-0.02535212004789633</v>
      </c>
      <c r="D97" s="24">
        <v>0.020202728896862254</v>
      </c>
      <c r="E97" s="24">
        <v>0.009267502181142362</v>
      </c>
      <c r="F97" s="60">
        <v>0.0337</v>
      </c>
      <c r="G97" s="24">
        <v>0.1587</v>
      </c>
    </row>
    <row r="98" spans="2:7" ht="13.5">
      <c r="B98" s="27" t="s">
        <v>112</v>
      </c>
      <c r="C98" s="24">
        <v>-0.03500573316382871</v>
      </c>
      <c r="D98" s="24">
        <v>0.02619469767539684</v>
      </c>
      <c r="E98" s="24">
        <v>0.01169020932683651</v>
      </c>
      <c r="F98" s="60">
        <v>0.0453</v>
      </c>
      <c r="G98" s="24">
        <v>0.1703</v>
      </c>
    </row>
    <row r="99" spans="2:7" ht="13.5">
      <c r="B99" s="27" t="s">
        <v>113</v>
      </c>
      <c r="C99" s="24">
        <v>-0.03416275571875893</v>
      </c>
      <c r="D99" s="24">
        <v>0.02451627968994785</v>
      </c>
      <c r="E99" s="24">
        <v>0.012103058870295058</v>
      </c>
      <c r="F99" s="60">
        <v>0.0438</v>
      </c>
      <c r="G99" s="24">
        <v>0.1688</v>
      </c>
    </row>
    <row r="100" spans="2:7" ht="13.5">
      <c r="B100" s="27" t="s">
        <v>114</v>
      </c>
      <c r="C100" s="24">
        <v>-0.018195739005574474</v>
      </c>
      <c r="D100" s="24">
        <v>0.013877518850797799</v>
      </c>
      <c r="E100" s="24">
        <v>0.006771406155387183</v>
      </c>
      <c r="F100" s="60">
        <v>0.0239</v>
      </c>
      <c r="G100" s="24">
        <v>0.1489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0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39209.55432870371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0.023975925925925925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-0.125</v>
      </c>
      <c r="D8" s="72"/>
      <c r="E8" s="2"/>
      <c r="F8" s="14" t="s">
        <v>12</v>
      </c>
      <c r="G8" s="35">
        <v>0.0616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0.006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0.055600000000000004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8.411202237842321</v>
      </c>
      <c r="D47" s="24">
        <v>7.8326780579149915</v>
      </c>
      <c r="E47" s="24">
        <v>-17.710731267578474</v>
      </c>
      <c r="F47" s="60">
        <v>0.022</v>
      </c>
      <c r="G47" s="24">
        <v>0.147</v>
      </c>
    </row>
    <row r="48" spans="2:7" ht="13.5">
      <c r="B48" s="27" t="s">
        <v>62</v>
      </c>
      <c r="C48" s="24">
        <v>8.852385775721704</v>
      </c>
      <c r="D48" s="24">
        <v>10.382842841926</v>
      </c>
      <c r="E48" s="24">
        <v>-18.034505379399395</v>
      </c>
      <c r="F48" s="60">
        <v>0.0224</v>
      </c>
      <c r="G48" s="24">
        <v>0.1474</v>
      </c>
    </row>
    <row r="49" spans="2:7" ht="13.5">
      <c r="B49" s="27" t="s">
        <v>63</v>
      </c>
      <c r="C49" s="24">
        <v>9.1165298692246</v>
      </c>
      <c r="D49" s="24">
        <v>12.85084680697887</v>
      </c>
      <c r="E49" s="24">
        <v>-18.708861144931245</v>
      </c>
      <c r="F49" s="60">
        <v>0.0228</v>
      </c>
      <c r="G49" s="24">
        <v>0.1478</v>
      </c>
    </row>
    <row r="50" spans="2:7" ht="13.5">
      <c r="B50" s="27" t="s">
        <v>64</v>
      </c>
      <c r="C50" s="24">
        <v>9.666315359270623</v>
      </c>
      <c r="D50" s="24">
        <v>15.73355143888397</v>
      </c>
      <c r="E50" s="24">
        <v>-19.547471034899072</v>
      </c>
      <c r="F50" s="60">
        <v>0.0239</v>
      </c>
      <c r="G50" s="24">
        <v>0.1489</v>
      </c>
    </row>
    <row r="51" spans="2:7" ht="13.5">
      <c r="B51" s="27" t="s">
        <v>65</v>
      </c>
      <c r="C51" s="24">
        <v>10.339207249750348</v>
      </c>
      <c r="D51" s="24">
        <v>18.983023969827688</v>
      </c>
      <c r="E51" s="24">
        <v>-20.79498356491352</v>
      </c>
      <c r="F51" s="60">
        <v>0.0169</v>
      </c>
      <c r="G51" s="24">
        <v>0.1419</v>
      </c>
    </row>
    <row r="52" spans="2:7" ht="13.5">
      <c r="B52" s="27" t="s">
        <v>66</v>
      </c>
      <c r="C52" s="24">
        <v>11.171366120790196</v>
      </c>
      <c r="D52" s="24">
        <v>22.15894376414654</v>
      </c>
      <c r="E52" s="24">
        <v>-22.288002507019776</v>
      </c>
      <c r="F52" s="60">
        <v>0.0192</v>
      </c>
      <c r="G52" s="24">
        <v>0.1442</v>
      </c>
    </row>
    <row r="53" spans="2:7" ht="13.5">
      <c r="B53" s="27" t="s">
        <v>67</v>
      </c>
      <c r="C53" s="24">
        <v>12.22376003211727</v>
      </c>
      <c r="D53" s="24">
        <v>25.410151668421594</v>
      </c>
      <c r="E53" s="24">
        <v>-24.24750708730621</v>
      </c>
      <c r="F53" s="60">
        <v>0.0128</v>
      </c>
      <c r="G53" s="24">
        <v>0.1378</v>
      </c>
    </row>
    <row r="54" spans="2:7" ht="13.5">
      <c r="B54" s="27" t="s">
        <v>68</v>
      </c>
      <c r="C54" s="24">
        <v>13.594483855825846</v>
      </c>
      <c r="D54" s="24">
        <v>28.63585452612036</v>
      </c>
      <c r="E54" s="24">
        <v>-26.61089160206066</v>
      </c>
      <c r="F54" s="60">
        <v>0.0087</v>
      </c>
      <c r="G54" s="24">
        <v>0.13369999999999999</v>
      </c>
    </row>
    <row r="55" spans="2:7" ht="13.5">
      <c r="B55" s="27" t="s">
        <v>69</v>
      </c>
      <c r="C55" s="24">
        <v>15.160626780255765</v>
      </c>
      <c r="D55" s="24">
        <v>31.48243337456887</v>
      </c>
      <c r="E55" s="24">
        <v>-29.49099545988066</v>
      </c>
      <c r="F55" s="60">
        <v>0.0096</v>
      </c>
      <c r="G55" s="24">
        <v>0.1346</v>
      </c>
    </row>
    <row r="56" spans="2:7" ht="13.5">
      <c r="B56" s="27" t="s">
        <v>70</v>
      </c>
      <c r="C56" s="24">
        <v>16.876976739456957</v>
      </c>
      <c r="D56" s="24">
        <v>33.65522313063004</v>
      </c>
      <c r="E56" s="24">
        <v>-32.258842941710725</v>
      </c>
      <c r="F56" s="60">
        <v>0.0064</v>
      </c>
      <c r="G56" s="24">
        <v>0.1314</v>
      </c>
    </row>
    <row r="57" spans="2:7" ht="13.5">
      <c r="B57" s="27" t="s">
        <v>71</v>
      </c>
      <c r="C57" s="24">
        <v>18.246123032379085</v>
      </c>
      <c r="D57" s="24">
        <v>34.73977580317655</v>
      </c>
      <c r="E57" s="24">
        <v>-34.659999641716304</v>
      </c>
      <c r="F57" s="60">
        <v>0.0503</v>
      </c>
      <c r="G57" s="24">
        <v>0.1753</v>
      </c>
    </row>
    <row r="58" spans="2:7" ht="13.5">
      <c r="B58" s="27" t="s">
        <v>72</v>
      </c>
      <c r="C58" s="24">
        <v>19.5495183098978</v>
      </c>
      <c r="D58" s="24">
        <v>35.685969695933885</v>
      </c>
      <c r="E58" s="24">
        <v>-37.432219815859845</v>
      </c>
      <c r="F58" s="60">
        <v>0.0078</v>
      </c>
      <c r="G58" s="24">
        <v>0.1328</v>
      </c>
    </row>
    <row r="59" spans="2:7" ht="13.5">
      <c r="B59" s="27" t="s">
        <v>73</v>
      </c>
      <c r="C59" s="24">
        <v>20.815219177383266</v>
      </c>
      <c r="D59" s="24">
        <v>36.159210119105516</v>
      </c>
      <c r="E59" s="24">
        <v>-39.9251721395608</v>
      </c>
      <c r="F59" s="60">
        <v>0.0092</v>
      </c>
      <c r="G59" s="24">
        <v>0.13419999999999999</v>
      </c>
    </row>
    <row r="60" spans="2:7" ht="13.5">
      <c r="B60" s="27" t="s">
        <v>74</v>
      </c>
      <c r="C60" s="24">
        <v>16.618476742940892</v>
      </c>
      <c r="D60" s="24">
        <v>34.11098001486241</v>
      </c>
      <c r="E60" s="24">
        <v>-38.64381220102525</v>
      </c>
      <c r="F60" s="60">
        <v>0.009</v>
      </c>
      <c r="G60" s="24">
        <v>0.134</v>
      </c>
    </row>
    <row r="61" spans="2:7" ht="13.5">
      <c r="B61" s="27" t="s">
        <v>75</v>
      </c>
      <c r="C61" s="24">
        <v>15.461802725444691</v>
      </c>
      <c r="D61" s="24">
        <v>32.90001022365734</v>
      </c>
      <c r="E61" s="24">
        <v>-36.611838601331506</v>
      </c>
      <c r="F61" s="60">
        <v>0.0336</v>
      </c>
      <c r="G61" s="24">
        <v>0.1586</v>
      </c>
    </row>
    <row r="62" spans="2:7" ht="13.5">
      <c r="B62" s="27" t="s">
        <v>76</v>
      </c>
      <c r="C62" s="24">
        <v>14.104218294034059</v>
      </c>
      <c r="D62" s="24">
        <v>31.46083776692177</v>
      </c>
      <c r="E62" s="24">
        <v>-34.24417060435202</v>
      </c>
      <c r="F62" s="60">
        <v>0.0102</v>
      </c>
      <c r="G62" s="24">
        <v>0.1352</v>
      </c>
    </row>
    <row r="63" spans="2:7" ht="13.5">
      <c r="B63" s="27" t="s">
        <v>77</v>
      </c>
      <c r="C63" s="24">
        <v>12.891064565191023</v>
      </c>
      <c r="D63" s="24">
        <v>29.68090207753637</v>
      </c>
      <c r="E63" s="24">
        <v>-32.19167733613022</v>
      </c>
      <c r="F63" s="60">
        <v>0.0098</v>
      </c>
      <c r="G63" s="24">
        <v>0.1348</v>
      </c>
    </row>
    <row r="64" spans="2:7" ht="13.5">
      <c r="B64" s="27" t="s">
        <v>78</v>
      </c>
      <c r="C64" s="24">
        <v>11.50958564927416</v>
      </c>
      <c r="D64" s="24">
        <v>26.94445362403907</v>
      </c>
      <c r="E64" s="24">
        <v>-29.1961076593392</v>
      </c>
      <c r="F64" s="60">
        <v>0.0169</v>
      </c>
      <c r="G64" s="24">
        <v>0.1419</v>
      </c>
    </row>
    <row r="65" spans="2:7" ht="13.5">
      <c r="B65" s="27" t="s">
        <v>79</v>
      </c>
      <c r="C65" s="24">
        <v>10.141167870735488</v>
      </c>
      <c r="D65" s="24">
        <v>23.84453156786007</v>
      </c>
      <c r="E65" s="24">
        <v>-26.785713321289386</v>
      </c>
      <c r="F65" s="60">
        <v>0.018</v>
      </c>
      <c r="G65" s="24">
        <v>0.143</v>
      </c>
    </row>
    <row r="66" spans="2:7" ht="13.5">
      <c r="B66" s="27" t="s">
        <v>80</v>
      </c>
      <c r="C66" s="24">
        <v>9.38341968194005</v>
      </c>
      <c r="D66" s="24">
        <v>21.31529435880025</v>
      </c>
      <c r="E66" s="24">
        <v>-24.71124153067892</v>
      </c>
      <c r="F66" s="60">
        <v>0.0185</v>
      </c>
      <c r="G66" s="24">
        <v>0.1435</v>
      </c>
    </row>
    <row r="67" spans="2:7" ht="13.5">
      <c r="B67" s="27" t="s">
        <v>81</v>
      </c>
      <c r="C67" s="24">
        <v>8.598809798710382</v>
      </c>
      <c r="D67" s="24">
        <v>18.452803610827548</v>
      </c>
      <c r="E67" s="24">
        <v>-22.922376137476352</v>
      </c>
      <c r="F67" s="60">
        <v>0.0246</v>
      </c>
      <c r="G67" s="24">
        <v>0.1496</v>
      </c>
    </row>
    <row r="68" spans="2:7" ht="13.5">
      <c r="B68" s="27" t="s">
        <v>82</v>
      </c>
      <c r="C68" s="24">
        <v>7.817195121324388</v>
      </c>
      <c r="D68" s="24">
        <v>15.419087709723339</v>
      </c>
      <c r="E68" s="24">
        <v>-21.486120153024284</v>
      </c>
      <c r="F68" s="60">
        <v>0.0242</v>
      </c>
      <c r="G68" s="24">
        <v>0.1492</v>
      </c>
    </row>
    <row r="69" spans="2:7" ht="13.5">
      <c r="B69" s="27" t="s">
        <v>83</v>
      </c>
      <c r="C69" s="24">
        <v>7.3231943515740285</v>
      </c>
      <c r="D69" s="24">
        <v>12.640967455275668</v>
      </c>
      <c r="E69" s="24">
        <v>-20.306285976345244</v>
      </c>
      <c r="F69" s="60">
        <v>0.0312</v>
      </c>
      <c r="G69" s="24">
        <v>0.1562</v>
      </c>
    </row>
    <row r="70" spans="2:7" ht="13.5">
      <c r="B70" s="27" t="s">
        <v>84</v>
      </c>
      <c r="C70" s="24">
        <v>6.69902705858211</v>
      </c>
      <c r="D70" s="24">
        <v>10.207536346872573</v>
      </c>
      <c r="E70" s="24">
        <v>-19.780987200067685</v>
      </c>
      <c r="F70" s="60">
        <v>0.0302</v>
      </c>
      <c r="G70" s="24">
        <v>0.1552</v>
      </c>
    </row>
    <row r="71" spans="2:7" ht="13.5">
      <c r="B71" s="27" t="s">
        <v>85</v>
      </c>
      <c r="C71" s="24">
        <v>5.385279961015555</v>
      </c>
      <c r="D71" s="24">
        <v>12.301172251286106</v>
      </c>
      <c r="E71" s="24">
        <v>-22.085808870858187</v>
      </c>
      <c r="F71" s="60">
        <v>0.021</v>
      </c>
      <c r="G71" s="24">
        <v>0.146</v>
      </c>
    </row>
    <row r="72" spans="2:7" ht="13.5">
      <c r="B72" s="27" t="s">
        <v>86</v>
      </c>
      <c r="C72" s="24">
        <v>6.098576351916257</v>
      </c>
      <c r="D72" s="24">
        <v>14.865880206671417</v>
      </c>
      <c r="E72" s="24">
        <v>-23.49353078887459</v>
      </c>
      <c r="F72" s="60">
        <v>0.0569</v>
      </c>
      <c r="G72" s="24">
        <v>0.1819</v>
      </c>
    </row>
    <row r="73" spans="2:7" ht="13.5">
      <c r="B73" s="27" t="s">
        <v>87</v>
      </c>
      <c r="C73" s="24">
        <v>6.877310692653444</v>
      </c>
      <c r="D73" s="24">
        <v>17.703213795012143</v>
      </c>
      <c r="E73" s="24">
        <v>-25.016420014150608</v>
      </c>
      <c r="F73" s="60">
        <v>0.018</v>
      </c>
      <c r="G73" s="24">
        <v>0.143</v>
      </c>
    </row>
    <row r="74" spans="2:7" ht="13.5">
      <c r="B74" s="27" t="s">
        <v>88</v>
      </c>
      <c r="C74" s="24">
        <v>7.830415242490858</v>
      </c>
      <c r="D74" s="24">
        <v>20.48970224407577</v>
      </c>
      <c r="E74" s="24">
        <v>-26.89258888823166</v>
      </c>
      <c r="F74" s="60">
        <v>0.0141</v>
      </c>
      <c r="G74" s="24">
        <v>0.1391</v>
      </c>
    </row>
    <row r="75" spans="2:7" ht="13.5">
      <c r="B75" s="27" t="s">
        <v>89</v>
      </c>
      <c r="C75" s="24">
        <v>8.754482914975034</v>
      </c>
      <c r="D75" s="24">
        <v>23.012508659788374</v>
      </c>
      <c r="E75" s="24">
        <v>-28.93390414172299</v>
      </c>
      <c r="F75" s="60">
        <v>0.0144</v>
      </c>
      <c r="G75" s="24">
        <v>0.1394</v>
      </c>
    </row>
    <row r="76" spans="2:7" ht="13.5">
      <c r="B76" s="27" t="s">
        <v>90</v>
      </c>
      <c r="C76" s="24">
        <v>10.094887766783897</v>
      </c>
      <c r="D76" s="24">
        <v>26.131085282474345</v>
      </c>
      <c r="E76" s="24">
        <v>-31.75000467508416</v>
      </c>
      <c r="F76" s="60">
        <v>0.0106</v>
      </c>
      <c r="G76" s="24">
        <v>0.1356</v>
      </c>
    </row>
    <row r="77" spans="2:7" ht="13.5">
      <c r="B77" s="27" t="s">
        <v>91</v>
      </c>
      <c r="C77" s="24">
        <v>11.585317802819217</v>
      </c>
      <c r="D77" s="24">
        <v>28.86359645038821</v>
      </c>
      <c r="E77" s="24">
        <v>-34.35098868802385</v>
      </c>
      <c r="F77" s="60">
        <v>0.006</v>
      </c>
      <c r="G77" s="24">
        <v>0.131</v>
      </c>
    </row>
    <row r="78" spans="2:7" ht="13.5">
      <c r="B78" s="27" t="s">
        <v>92</v>
      </c>
      <c r="C78" s="24">
        <v>12.678001695711075</v>
      </c>
      <c r="D78" s="24">
        <v>30.384555404347534</v>
      </c>
      <c r="E78" s="24">
        <v>-36.29061392606415</v>
      </c>
      <c r="F78" s="60">
        <v>0.0329</v>
      </c>
      <c r="G78" s="24">
        <v>0.15789999999999998</v>
      </c>
    </row>
    <row r="79" spans="2:7" ht="13.5">
      <c r="B79" s="27" t="s">
        <v>93</v>
      </c>
      <c r="C79" s="24">
        <v>13.716716562289902</v>
      </c>
      <c r="D79" s="24">
        <v>31.992588568100167</v>
      </c>
      <c r="E79" s="24">
        <v>-38.4144564310268</v>
      </c>
      <c r="F79" s="60">
        <v>0.0104</v>
      </c>
      <c r="G79" s="24">
        <v>0.1354</v>
      </c>
    </row>
    <row r="80" spans="2:7" ht="13.5">
      <c r="B80" s="27" t="s">
        <v>94</v>
      </c>
      <c r="C80" s="24">
        <v>10.666152574505606</v>
      </c>
      <c r="D80" s="24">
        <v>29.245970282593998</v>
      </c>
      <c r="E80" s="24">
        <v>-38.62592946363615</v>
      </c>
      <c r="F80" s="60">
        <v>0.0129</v>
      </c>
      <c r="G80" s="24">
        <v>0.1379</v>
      </c>
    </row>
    <row r="81" spans="2:7" ht="13.5">
      <c r="B81" s="27" t="s">
        <v>95</v>
      </c>
      <c r="C81" s="24">
        <v>9.939726231371207</v>
      </c>
      <c r="D81" s="24">
        <v>27.60559918070471</v>
      </c>
      <c r="E81" s="24">
        <v>-36.718332878687995</v>
      </c>
      <c r="F81" s="60">
        <v>0.0422</v>
      </c>
      <c r="G81" s="24">
        <v>0.16720000000000002</v>
      </c>
    </row>
    <row r="82" spans="2:7" ht="13.5">
      <c r="B82" s="27" t="s">
        <v>96</v>
      </c>
      <c r="C82" s="24">
        <v>8.534726194267405</v>
      </c>
      <c r="D82" s="24">
        <v>25.02590436806199</v>
      </c>
      <c r="E82" s="24">
        <v>-33.9940309157651</v>
      </c>
      <c r="F82" s="60">
        <v>0.0165</v>
      </c>
      <c r="G82" s="24">
        <v>0.14150000000000001</v>
      </c>
    </row>
    <row r="83" spans="2:7" ht="13.5">
      <c r="B83" s="27" t="s">
        <v>97</v>
      </c>
      <c r="C83" s="24">
        <v>7.32495031779808</v>
      </c>
      <c r="D83" s="24">
        <v>22.069101767978346</v>
      </c>
      <c r="E83" s="24">
        <v>-31.076146331896087</v>
      </c>
      <c r="F83" s="60">
        <v>0.0147</v>
      </c>
      <c r="G83" s="24">
        <v>0.1397</v>
      </c>
    </row>
    <row r="84" spans="2:7" ht="13.5">
      <c r="B84" s="27" t="s">
        <v>98</v>
      </c>
      <c r="C84" s="24">
        <v>6.305408755113959</v>
      </c>
      <c r="D84" s="24">
        <v>19.478143868898858</v>
      </c>
      <c r="E84" s="24">
        <v>-28.874062760376127</v>
      </c>
      <c r="F84" s="60">
        <v>0.0165</v>
      </c>
      <c r="G84" s="24">
        <v>0.14150000000000001</v>
      </c>
    </row>
    <row r="85" spans="2:7" ht="13.5">
      <c r="B85" s="27" t="s">
        <v>99</v>
      </c>
      <c r="C85" s="24">
        <v>5.584850164306796</v>
      </c>
      <c r="D85" s="24">
        <v>17.061520603569672</v>
      </c>
      <c r="E85" s="24">
        <v>-26.989050151897167</v>
      </c>
      <c r="F85" s="60">
        <v>0.0616</v>
      </c>
      <c r="G85" s="24">
        <v>0.1866</v>
      </c>
    </row>
    <row r="86" spans="2:7" ht="13.5">
      <c r="B86" s="27" t="s">
        <v>100</v>
      </c>
      <c r="C86" s="24">
        <v>4.815362245364277</v>
      </c>
      <c r="D86" s="24">
        <v>14.588070569008318</v>
      </c>
      <c r="E86" s="24">
        <v>-25.103169457400483</v>
      </c>
      <c r="F86" s="60">
        <v>0.0521</v>
      </c>
      <c r="G86" s="24">
        <v>0.1771</v>
      </c>
    </row>
    <row r="87" spans="2:7" ht="13.5">
      <c r="B87" s="27" t="s">
        <v>101</v>
      </c>
      <c r="C87" s="24">
        <v>4.131605998510992</v>
      </c>
      <c r="D87" s="24">
        <v>12.50364131713475</v>
      </c>
      <c r="E87" s="24">
        <v>-23.66788455666939</v>
      </c>
      <c r="F87" s="60">
        <v>0.0272</v>
      </c>
      <c r="G87" s="24">
        <v>0.1522</v>
      </c>
    </row>
    <row r="88" spans="2:7" ht="13.5">
      <c r="B88" s="27" t="s">
        <v>102</v>
      </c>
      <c r="C88" s="24">
        <v>3.073099343255321</v>
      </c>
      <c r="D88" s="24">
        <v>14.018751755407882</v>
      </c>
      <c r="E88" s="24">
        <v>-26.98519993435343</v>
      </c>
      <c r="F88" s="60">
        <v>0.0219</v>
      </c>
      <c r="G88" s="24">
        <v>0.1469</v>
      </c>
    </row>
    <row r="89" spans="2:7" ht="13.5">
      <c r="B89" s="27" t="s">
        <v>103</v>
      </c>
      <c r="C89" s="24">
        <v>4.09333716147658</v>
      </c>
      <c r="D89" s="24">
        <v>16.325060463600444</v>
      </c>
      <c r="E89" s="24">
        <v>-29.078999112137566</v>
      </c>
      <c r="F89" s="60">
        <v>0.0412</v>
      </c>
      <c r="G89" s="24">
        <v>0.16620000000000001</v>
      </c>
    </row>
    <row r="90" spans="2:7" ht="13.5">
      <c r="B90" s="27" t="s">
        <v>104</v>
      </c>
      <c r="C90" s="24">
        <v>4.888425162699885</v>
      </c>
      <c r="D90" s="24">
        <v>18.461537171931532</v>
      </c>
      <c r="E90" s="24">
        <v>-31.120044513120575</v>
      </c>
      <c r="F90" s="60">
        <v>0.042</v>
      </c>
      <c r="G90" s="24">
        <v>0.167</v>
      </c>
    </row>
    <row r="91" spans="2:7" ht="13.5">
      <c r="B91" s="27" t="s">
        <v>105</v>
      </c>
      <c r="C91" s="24">
        <v>5.7968057151612555</v>
      </c>
      <c r="D91" s="24">
        <v>20.99034321976483</v>
      </c>
      <c r="E91" s="24">
        <v>-33.26735315190517</v>
      </c>
      <c r="F91" s="60">
        <v>0.0194</v>
      </c>
      <c r="G91" s="24">
        <v>0.1444</v>
      </c>
    </row>
    <row r="92" spans="2:7" ht="13.5">
      <c r="B92" s="27" t="s">
        <v>106</v>
      </c>
      <c r="C92" s="24">
        <v>7.1364062106626704</v>
      </c>
      <c r="D92" s="24">
        <v>23.80027695544174</v>
      </c>
      <c r="E92" s="24">
        <v>-35.88406438885005</v>
      </c>
      <c r="F92" s="60">
        <v>0.0432</v>
      </c>
      <c r="G92" s="24">
        <v>0.16820000000000002</v>
      </c>
    </row>
    <row r="93" spans="2:7" ht="13.5">
      <c r="B93" s="27" t="s">
        <v>107</v>
      </c>
      <c r="C93" s="24">
        <v>8.294362965610452</v>
      </c>
      <c r="D93" s="24">
        <v>26.62981095489565</v>
      </c>
      <c r="E93" s="24">
        <v>-38.60730164967348</v>
      </c>
      <c r="F93" s="60">
        <v>0.018</v>
      </c>
      <c r="G93" s="24">
        <v>0.143</v>
      </c>
    </row>
    <row r="94" spans="2:7" ht="13.5">
      <c r="B94" s="27" t="s">
        <v>108</v>
      </c>
      <c r="C94" s="24">
        <v>5.259750135952817</v>
      </c>
      <c r="D94" s="24">
        <v>22.693144800786346</v>
      </c>
      <c r="E94" s="24">
        <v>-38.37925777382218</v>
      </c>
      <c r="F94" s="60">
        <v>0.0211</v>
      </c>
      <c r="G94" s="24">
        <v>0.1461</v>
      </c>
    </row>
    <row r="95" spans="2:7" ht="13.5">
      <c r="B95" s="27" t="s">
        <v>109</v>
      </c>
      <c r="C95" s="24">
        <v>3.911117015395154</v>
      </c>
      <c r="D95" s="24">
        <v>19.765573006574396</v>
      </c>
      <c r="E95" s="24">
        <v>-36.189066767821444</v>
      </c>
      <c r="F95" s="60">
        <v>0.029</v>
      </c>
      <c r="G95" s="24">
        <v>0.154</v>
      </c>
    </row>
    <row r="96" spans="2:7" ht="13.5">
      <c r="B96" s="27" t="s">
        <v>110</v>
      </c>
      <c r="C96" s="24">
        <v>3.1108352448899312</v>
      </c>
      <c r="D96" s="24">
        <v>17.325056204801864</v>
      </c>
      <c r="E96" s="24">
        <v>-33.35356664434677</v>
      </c>
      <c r="F96" s="60">
        <v>0.026</v>
      </c>
      <c r="G96" s="24">
        <v>0.151</v>
      </c>
    </row>
    <row r="97" spans="2:7" ht="13.5">
      <c r="B97" s="27" t="s">
        <v>111</v>
      </c>
      <c r="C97" s="24">
        <v>2.5605961200478964</v>
      </c>
      <c r="D97" s="24">
        <v>15.494546271103138</v>
      </c>
      <c r="E97" s="24">
        <v>-30.91089850218114</v>
      </c>
      <c r="F97" s="60">
        <v>0.0337</v>
      </c>
      <c r="G97" s="24">
        <v>0.1587</v>
      </c>
    </row>
    <row r="98" spans="2:7" ht="13.5">
      <c r="B98" s="27" t="s">
        <v>112</v>
      </c>
      <c r="C98" s="24">
        <v>2.589678733163829</v>
      </c>
      <c r="D98" s="24">
        <v>16.751693302324604</v>
      </c>
      <c r="E98" s="24">
        <v>-33.63473120932684</v>
      </c>
      <c r="F98" s="60">
        <v>0.0453</v>
      </c>
      <c r="G98" s="24">
        <v>0.1703</v>
      </c>
    </row>
    <row r="99" spans="2:7" ht="13.5">
      <c r="B99" s="27" t="s">
        <v>113</v>
      </c>
      <c r="C99" s="24">
        <v>3.885611755718759</v>
      </c>
      <c r="D99" s="24">
        <v>20.12551872031005</v>
      </c>
      <c r="E99" s="24">
        <v>-36.996773058870296</v>
      </c>
      <c r="F99" s="60">
        <v>0.0438</v>
      </c>
      <c r="G99" s="24">
        <v>0.1688</v>
      </c>
    </row>
    <row r="100" spans="2:7" ht="13.5">
      <c r="B100" s="27" t="s">
        <v>114</v>
      </c>
      <c r="C100" s="24">
        <v>5.663778739005575</v>
      </c>
      <c r="D100" s="24">
        <v>23.518730481149202</v>
      </c>
      <c r="E100" s="24">
        <v>-38.971903406155384</v>
      </c>
      <c r="F100" s="60">
        <v>0.0239</v>
      </c>
      <c r="G100" s="24">
        <v>0.1489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39209.55432870371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54</v>
      </c>
      <c r="F37" s="43">
        <v>54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100</v>
      </c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54</v>
      </c>
      <c r="F39" s="43">
        <v>54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0.04170819682344984</v>
      </c>
      <c r="E42" s="41">
        <v>0.029286788874589575</v>
      </c>
      <c r="F42" s="50">
        <v>0.0616</v>
      </c>
    </row>
    <row r="43" spans="2:6" ht="13.5">
      <c r="B43" s="48" t="s">
        <v>13</v>
      </c>
      <c r="C43" s="41">
        <v>-0.045928164306795694</v>
      </c>
      <c r="D43" s="41">
        <v>0</v>
      </c>
      <c r="E43" s="41">
        <v>-0.0003518604392027669</v>
      </c>
      <c r="F43" s="50">
        <v>0.006</v>
      </c>
    </row>
    <row r="44" spans="2:6" ht="13.5">
      <c r="B44" s="48" t="s">
        <v>14</v>
      </c>
      <c r="C44" s="41">
        <v>0.045928164306795694</v>
      </c>
      <c r="D44" s="41">
        <v>0.04170819682344984</v>
      </c>
      <c r="E44" s="41">
        <v>0.029638649313792342</v>
      </c>
      <c r="F44" s="50">
        <v>0.055600000000000004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-0.017189577307421027</v>
      </c>
      <c r="D46" s="41">
        <v>0.013168998477820913</v>
      </c>
      <c r="E46" s="41">
        <v>0.008475821496788308</v>
      </c>
      <c r="F46" s="50">
        <v>0.023975925925925925</v>
      </c>
    </row>
    <row r="47" spans="2:6" ht="13.5">
      <c r="B47" s="48" t="s">
        <v>26</v>
      </c>
      <c r="C47" s="41">
        <v>0.019905716307641732</v>
      </c>
      <c r="D47" s="41">
        <v>0.015691922319945487</v>
      </c>
      <c r="E47" s="41">
        <v>0.01084697487554254</v>
      </c>
      <c r="F47" s="50">
        <v>0.027570470285545882</v>
      </c>
    </row>
    <row r="48" spans="2:6" ht="13.5">
      <c r="B48" s="48" t="s">
        <v>27</v>
      </c>
      <c r="C48" s="41">
        <v>0.010131980547765243</v>
      </c>
      <c r="D48" s="41">
        <v>0.00861323124350095</v>
      </c>
      <c r="E48" s="41">
        <v>0.006832407447312092</v>
      </c>
      <c r="F48" s="50">
        <v>0.013754915899075357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6</v>
      </c>
      <c r="F1" t="s">
        <v>21</v>
      </c>
      <c r="G1">
        <v>54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-0.017288821771300148</v>
      </c>
      <c r="C3">
        <f aca="true" t="shared" si="0" ref="C3:C33">NORMDIST(B3,AveDev3D_0,StandardDev3D_0,FALSE)*NumPoints_7*I3</f>
        <v>0.04786396284893035</v>
      </c>
      <c r="D3">
        <v>0</v>
      </c>
      <c r="F3" t="s">
        <v>17</v>
      </c>
      <c r="G3">
        <v>15</v>
      </c>
      <c r="I3">
        <f>B5-B4</f>
        <v>0.002750983179815064</v>
      </c>
      <c r="N3">
        <v>-0.125</v>
      </c>
      <c r="O3">
        <v>-0.25</v>
      </c>
      <c r="P3">
        <v>0.023975925925925925</v>
      </c>
    </row>
    <row r="4" spans="1:16" ht="12.75">
      <c r="B4">
        <v>-0.01453783859148507</v>
      </c>
      <c r="C4">
        <f t="shared" si="0"/>
        <v>0.08548687709618345</v>
      </c>
      <c r="D4">
        <v>0</v>
      </c>
      <c r="F4" t="s">
        <v>18</v>
      </c>
      <c r="G4">
        <v>5</v>
      </c>
      <c r="I4">
        <f>I3</f>
        <v>0.002750983179815064</v>
      </c>
      <c r="N4">
        <v>-0.125</v>
      </c>
      <c r="O4">
        <v>-0.25</v>
      </c>
      <c r="P4">
        <v>0.023975925925925925</v>
      </c>
    </row>
    <row r="5" spans="1:16" ht="12.75">
      <c r="B5">
        <v>-0.011786855411670006</v>
      </c>
      <c r="C5">
        <f t="shared" si="0"/>
        <v>0.14669606772380422</v>
      </c>
      <c r="D5">
        <v>0</v>
      </c>
      <c r="I5">
        <f>I4</f>
        <v>0.002750983179815064</v>
      </c>
      <c r="N5">
        <v>-0.125</v>
      </c>
      <c r="O5">
        <v>-0.25</v>
      </c>
      <c r="P5">
        <v>0.023975925925925925</v>
      </c>
    </row>
    <row r="6" spans="1:16" ht="12.75">
      <c r="B6">
        <v>-0.009035872231854935</v>
      </c>
      <c r="C6">
        <f t="shared" si="0"/>
        <v>0.24186092718430247</v>
      </c>
      <c r="D6">
        <v>0</v>
      </c>
      <c r="I6">
        <f aca="true" t="shared" si="1" ref="I6:I33">I5</f>
        <v>0.002750983179815064</v>
      </c>
      <c r="N6">
        <v>-0.125</v>
      </c>
      <c r="O6">
        <v>-0.25</v>
      </c>
      <c r="P6">
        <v>0.023975925925925925</v>
      </c>
    </row>
    <row r="7" spans="1:16" ht="12.75">
      <c r="B7">
        <v>-0.006284889052039857</v>
      </c>
      <c r="C7">
        <f t="shared" si="0"/>
        <v>0.3831256027392987</v>
      </c>
      <c r="D7">
        <v>0</v>
      </c>
      <c r="I7">
        <f t="shared" si="1"/>
        <v>0.002750983179815064</v>
      </c>
      <c r="N7">
        <v>-0.125</v>
      </c>
      <c r="O7">
        <v>-0.25</v>
      </c>
      <c r="P7">
        <v>0.023975925925925925</v>
      </c>
    </row>
    <row r="8" spans="1:16" ht="12.75">
      <c r="A8" t="str">
        <f>"-2s"</f>
        <v>-2s</v>
      </c>
      <c r="B8">
        <v>-0.0035339058722247893</v>
      </c>
      <c r="C8">
        <f t="shared" si="0"/>
        <v>0.5831024383424294</v>
      </c>
      <c r="D8">
        <v>0</v>
      </c>
      <c r="I8">
        <f t="shared" si="1"/>
        <v>0.002750983179815064</v>
      </c>
      <c r="N8">
        <v>-0.125</v>
      </c>
      <c r="O8">
        <v>-0.25</v>
      </c>
      <c r="P8">
        <v>0.023975925925925925</v>
      </c>
    </row>
    <row r="9" spans="1:16" ht="12.75">
      <c r="B9">
        <v>-0.0007829226924097182</v>
      </c>
      <c r="C9">
        <f t="shared" si="0"/>
        <v>0.8526617096496547</v>
      </c>
      <c r="D9">
        <v>0</v>
      </c>
      <c r="I9">
        <f t="shared" si="1"/>
        <v>0.002750983179815064</v>
      </c>
      <c r="N9">
        <v>-0.125</v>
      </c>
      <c r="O9">
        <v>-0.25</v>
      </c>
      <c r="P9">
        <v>0.023975925925925925</v>
      </c>
    </row>
    <row r="10" spans="1:16" ht="12.75">
      <c r="B10">
        <v>0.001968060487405353</v>
      </c>
      <c r="C10">
        <f t="shared" si="0"/>
        <v>1.1979450145381167</v>
      </c>
      <c r="D10">
        <v>0</v>
      </c>
      <c r="I10">
        <f t="shared" si="1"/>
        <v>0.002750983179815064</v>
      </c>
      <c r="N10">
        <v>-0.125</v>
      </c>
      <c r="O10">
        <v>-0.25</v>
      </c>
      <c r="P10">
        <v>0.023975925925925925</v>
      </c>
    </row>
    <row r="11" spans="1:16" ht="12.75">
      <c r="B11">
        <v>0.004719043667220427</v>
      </c>
      <c r="C11">
        <f t="shared" si="0"/>
        <v>1.6170566288660406</v>
      </c>
      <c r="D11">
        <v>2</v>
      </c>
      <c r="I11">
        <f t="shared" si="1"/>
        <v>0.002750983179815064</v>
      </c>
      <c r="N11">
        <v>-0.125</v>
      </c>
      <c r="O11">
        <v>-0.25</v>
      </c>
      <c r="P11">
        <v>0.023975925925925925</v>
      </c>
    </row>
    <row r="12" spans="1:16" ht="12.75">
      <c r="B12">
        <v>0.007470026847035495</v>
      </c>
      <c r="C12">
        <f t="shared" si="0"/>
        <v>2.0972093938186935</v>
      </c>
      <c r="D12">
        <v>7</v>
      </c>
      <c r="I12">
        <f t="shared" si="1"/>
        <v>0.002750983179815064</v>
      </c>
      <c r="N12">
        <v>-0.125</v>
      </c>
      <c r="O12">
        <v>-0.25</v>
      </c>
      <c r="P12">
        <v>0.023975925925925925</v>
      </c>
    </row>
    <row r="13" spans="1:16" ht="12.75">
      <c r="B13">
        <v>0.010221010026850568</v>
      </c>
      <c r="C13">
        <f t="shared" si="0"/>
        <v>2.6132838248067407</v>
      </c>
      <c r="D13">
        <v>4</v>
      </c>
      <c r="I13">
        <f t="shared" si="1"/>
        <v>0.002750983179815064</v>
      </c>
      <c r="N13">
        <v>-0.125</v>
      </c>
      <c r="O13">
        <v>-0.25</v>
      </c>
      <c r="P13">
        <v>0.023975925925925925</v>
      </c>
    </row>
    <row r="14" spans="1:16" ht="12.75">
      <c r="B14">
        <v>0.012971993206665639</v>
      </c>
      <c r="C14">
        <f t="shared" si="0"/>
        <v>3.128668769824005</v>
      </c>
      <c r="D14">
        <v>3</v>
      </c>
      <c r="I14">
        <f t="shared" si="1"/>
        <v>0.002750983179815064</v>
      </c>
      <c r="N14">
        <v>-0.125</v>
      </c>
      <c r="O14">
        <v>-0.25</v>
      </c>
      <c r="P14">
        <v>0.023975925925925925</v>
      </c>
    </row>
    <row r="15" spans="1:16" ht="12.75">
      <c r="B15">
        <v>0.015722976386480708</v>
      </c>
      <c r="C15">
        <f t="shared" si="0"/>
        <v>3.598825711231426</v>
      </c>
      <c r="D15">
        <v>7</v>
      </c>
      <c r="I15">
        <f t="shared" si="1"/>
        <v>0.002750983179815064</v>
      </c>
      <c r="N15">
        <v>-0.125</v>
      </c>
      <c r="O15">
        <v>-0.25</v>
      </c>
      <c r="P15">
        <v>0.023975925925925925</v>
      </c>
    </row>
    <row r="16" spans="1:16" ht="12.75">
      <c r="B16">
        <v>0.018473959566295783</v>
      </c>
      <c r="C16">
        <f t="shared" si="0"/>
        <v>3.977317515275881</v>
      </c>
      <c r="D16">
        <v>5</v>
      </c>
      <c r="I16">
        <f t="shared" si="1"/>
        <v>0.002750983179815064</v>
      </c>
      <c r="N16">
        <v>-0.125</v>
      </c>
      <c r="O16">
        <v>-0.25</v>
      </c>
      <c r="P16">
        <v>0.023975925925925925</v>
      </c>
    </row>
    <row r="17" spans="1:16" ht="12.75">
      <c r="B17">
        <v>0.021224942746110854</v>
      </c>
      <c r="C17">
        <f t="shared" si="0"/>
        <v>4.223261094934912</v>
      </c>
      <c r="D17">
        <v>6</v>
      </c>
      <c r="I17">
        <f t="shared" si="1"/>
        <v>0.002750983179815064</v>
      </c>
      <c r="N17">
        <v>-0.125</v>
      </c>
      <c r="O17">
        <v>-0.25</v>
      </c>
      <c r="P17">
        <v>0.023975925925925925</v>
      </c>
    </row>
    <row r="18" spans="1:16" ht="12.75">
      <c r="A18" t="str">
        <f>"0"</f>
        <v>0</v>
      </c>
      <c r="B18">
        <v>0.023975925925925925</v>
      </c>
      <c r="C18">
        <f t="shared" si="0"/>
        <v>4.308576628335461</v>
      </c>
      <c r="D18">
        <v>3</v>
      </c>
      <c r="I18">
        <f t="shared" si="1"/>
        <v>0.002750983179815064</v>
      </c>
      <c r="N18">
        <v>-0.125</v>
      </c>
      <c r="O18">
        <v>-0.25</v>
      </c>
      <c r="P18">
        <v>0.023975925925925925</v>
      </c>
    </row>
    <row r="19" spans="1:16" ht="12.75">
      <c r="B19">
        <v>0.026726909105740996</v>
      </c>
      <c r="C19">
        <f t="shared" si="0"/>
        <v>4.223261094934912</v>
      </c>
      <c r="D19">
        <v>2</v>
      </c>
      <c r="I19">
        <f t="shared" si="1"/>
        <v>0.002750983179815064</v>
      </c>
      <c r="N19">
        <v>-0.125</v>
      </c>
      <c r="O19">
        <v>-0.25</v>
      </c>
      <c r="P19">
        <v>0.023975925925925925</v>
      </c>
    </row>
    <row r="20" spans="1:16" ht="12.75">
      <c r="B20">
        <v>0.029477892285556067</v>
      </c>
      <c r="C20">
        <f t="shared" si="0"/>
        <v>3.977317515275881</v>
      </c>
      <c r="D20">
        <v>2</v>
      </c>
      <c r="I20">
        <f t="shared" si="1"/>
        <v>0.002750983179815064</v>
      </c>
      <c r="N20">
        <v>-0.125</v>
      </c>
      <c r="O20">
        <v>-0.25</v>
      </c>
      <c r="P20">
        <v>0.023975925925925925</v>
      </c>
    </row>
    <row r="21" spans="1:16" ht="12.75">
      <c r="B21">
        <v>0.03222887546537114</v>
      </c>
      <c r="C21">
        <f t="shared" si="0"/>
        <v>3.598825711231426</v>
      </c>
      <c r="D21">
        <v>3</v>
      </c>
      <c r="I21">
        <f t="shared" si="1"/>
        <v>0.002750983179815064</v>
      </c>
      <c r="N21">
        <v>-0.125</v>
      </c>
      <c r="O21">
        <v>-0.25</v>
      </c>
      <c r="P21">
        <v>0.023975925925925925</v>
      </c>
    </row>
    <row r="22" spans="1:16" ht="12.75">
      <c r="B22">
        <v>0.03497985864518621</v>
      </c>
      <c r="C22">
        <f t="shared" si="0"/>
        <v>3.128668769824005</v>
      </c>
      <c r="D22">
        <v>0</v>
      </c>
      <c r="I22">
        <f t="shared" si="1"/>
        <v>0.002750983179815064</v>
      </c>
      <c r="N22">
        <v>-0.125</v>
      </c>
      <c r="O22">
        <v>-0.25</v>
      </c>
      <c r="P22">
        <v>0.023975925925925925</v>
      </c>
    </row>
    <row r="23" spans="1:16" ht="12.75">
      <c r="B23">
        <v>0.037730841825001284</v>
      </c>
      <c r="C23">
        <f t="shared" si="0"/>
        <v>2.6132838248067407</v>
      </c>
      <c r="D23">
        <v>0</v>
      </c>
      <c r="I23">
        <f t="shared" si="1"/>
        <v>0.002750983179815064</v>
      </c>
      <c r="N23">
        <v>-0.125</v>
      </c>
      <c r="O23">
        <v>-0.25</v>
      </c>
      <c r="P23">
        <v>0.023975925925925925</v>
      </c>
    </row>
    <row r="24" spans="1:16" ht="12.75">
      <c r="B24">
        <v>0.040481825004816355</v>
      </c>
      <c r="C24">
        <f t="shared" si="0"/>
        <v>2.0972093938186935</v>
      </c>
      <c r="D24">
        <v>4</v>
      </c>
      <c r="I24">
        <f t="shared" si="1"/>
        <v>0.002750983179815064</v>
      </c>
      <c r="N24">
        <v>-0.125</v>
      </c>
      <c r="O24">
        <v>-0.25</v>
      </c>
      <c r="P24">
        <v>0.023975925925925925</v>
      </c>
    </row>
    <row r="25" spans="1:16" ht="12.75">
      <c r="B25">
        <v>0.04323280818463142</v>
      </c>
      <c r="C25">
        <f t="shared" si="0"/>
        <v>1.6170566288660408</v>
      </c>
      <c r="D25">
        <v>2</v>
      </c>
      <c r="I25">
        <f t="shared" si="1"/>
        <v>0.002750983179815064</v>
      </c>
      <c r="N25">
        <v>-0.125</v>
      </c>
      <c r="O25">
        <v>-0.25</v>
      </c>
      <c r="P25">
        <v>0.023975925925925925</v>
      </c>
    </row>
    <row r="26" spans="1:16" ht="12.75">
      <c r="B26">
        <v>0.0459837913644465</v>
      </c>
      <c r="C26">
        <f t="shared" si="0"/>
        <v>1.1979450145381167</v>
      </c>
      <c r="D26">
        <v>0</v>
      </c>
      <c r="I26">
        <f t="shared" si="1"/>
        <v>0.002750983179815064</v>
      </c>
      <c r="N26">
        <v>-0.125</v>
      </c>
      <c r="O26">
        <v>-0.25</v>
      </c>
      <c r="P26">
        <v>0.023975925925925925</v>
      </c>
    </row>
    <row r="27" spans="1:16" ht="12.75">
      <c r="B27">
        <v>0.04873477454426157</v>
      </c>
      <c r="C27">
        <f t="shared" si="0"/>
        <v>0.8526617096496547</v>
      </c>
      <c r="D27">
        <v>1</v>
      </c>
      <c r="I27">
        <f t="shared" si="1"/>
        <v>0.002750983179815064</v>
      </c>
      <c r="N27">
        <v>-0.125</v>
      </c>
      <c r="O27">
        <v>-0.25</v>
      </c>
      <c r="P27">
        <v>0.023975925925925925</v>
      </c>
    </row>
    <row r="28" spans="1:16" ht="12.75">
      <c r="A28" t="str">
        <f>"2s"</f>
        <v>2s</v>
      </c>
      <c r="B28">
        <v>0.05148575772407664</v>
      </c>
      <c r="C28">
        <f t="shared" si="0"/>
        <v>0.5831024383424294</v>
      </c>
      <c r="D28">
        <v>1</v>
      </c>
      <c r="I28">
        <f t="shared" si="1"/>
        <v>0.002750983179815064</v>
      </c>
      <c r="N28">
        <v>-0.125</v>
      </c>
      <c r="O28">
        <v>-0.25</v>
      </c>
      <c r="P28">
        <v>0.023975925925925925</v>
      </c>
    </row>
    <row r="29" spans="1:16" ht="12.75">
      <c r="B29">
        <v>0.0542367409038917</v>
      </c>
      <c r="C29">
        <f t="shared" si="0"/>
        <v>0.3831256027392989</v>
      </c>
      <c r="D29">
        <v>1</v>
      </c>
      <c r="I29">
        <f t="shared" si="1"/>
        <v>0.002750983179815064</v>
      </c>
      <c r="N29">
        <v>-0.125</v>
      </c>
      <c r="O29">
        <v>-0.25</v>
      </c>
      <c r="P29">
        <v>0.023975925925925925</v>
      </c>
    </row>
    <row r="30" spans="1:16" ht="12.75">
      <c r="B30">
        <v>0.05698772408370678</v>
      </c>
      <c r="C30">
        <f t="shared" si="0"/>
        <v>0.24186092718430294</v>
      </c>
      <c r="D30">
        <v>0</v>
      </c>
      <c r="I30">
        <f t="shared" si="1"/>
        <v>0.002750983179815064</v>
      </c>
      <c r="N30">
        <v>-0.125</v>
      </c>
      <c r="O30">
        <v>-0.25</v>
      </c>
      <c r="P30">
        <v>0.023975925925925925</v>
      </c>
    </row>
    <row r="31" spans="1:16" ht="12.75">
      <c r="B31">
        <v>0.05973870726352186</v>
      </c>
      <c r="C31">
        <f t="shared" si="0"/>
        <v>0.14669606772380422</v>
      </c>
      <c r="D31">
        <v>1</v>
      </c>
      <c r="I31">
        <f t="shared" si="1"/>
        <v>0.002750983179815064</v>
      </c>
      <c r="N31">
        <v>-0.125</v>
      </c>
      <c r="O31">
        <v>-0.25</v>
      </c>
      <c r="P31">
        <v>0.023975925925925925</v>
      </c>
    </row>
    <row r="32" spans="1:16" ht="12.75">
      <c r="B32">
        <v>0.06248969044333692</v>
      </c>
      <c r="C32">
        <f t="shared" si="0"/>
        <v>0.08548687709618345</v>
      </c>
      <c r="D32">
        <v>0</v>
      </c>
      <c r="I32">
        <f t="shared" si="1"/>
        <v>0.002750983179815064</v>
      </c>
      <c r="N32">
        <v>-0.125</v>
      </c>
      <c r="O32">
        <v>-0.25</v>
      </c>
      <c r="P32">
        <v>0.023975925925925925</v>
      </c>
    </row>
    <row r="33" spans="1:16" ht="12.75">
      <c r="A33" t="str">
        <f>"3s"</f>
        <v>3s</v>
      </c>
      <c r="B33">
        <v>0.065240673623152</v>
      </c>
      <c r="C33">
        <f t="shared" si="0"/>
        <v>0.04786396284893035</v>
      </c>
      <c r="D33">
        <v>0</v>
      </c>
      <c r="I33">
        <f t="shared" si="1"/>
        <v>0.002750983179815064</v>
      </c>
      <c r="N33">
        <v>-0.125</v>
      </c>
      <c r="O33">
        <v>-0.25</v>
      </c>
      <c r="P33">
        <v>0.023975925925925925</v>
      </c>
    </row>
    <row r="34" spans="14:16" ht="12.75">
      <c r="N34">
        <v>-0.125</v>
      </c>
      <c r="O34">
        <v>-0.25</v>
      </c>
      <c r="P34">
        <v>0.023975925925925925</v>
      </c>
    </row>
    <row r="35" spans="14:16" ht="12.75">
      <c r="N35">
        <v>-0.125</v>
      </c>
      <c r="O35">
        <v>-0.25</v>
      </c>
      <c r="P35">
        <v>0.023975925925925925</v>
      </c>
    </row>
    <row r="36" spans="14:16" ht="12.75">
      <c r="N36">
        <v>-0.125</v>
      </c>
      <c r="O36">
        <v>-0.25</v>
      </c>
      <c r="P36">
        <v>0.023975925925925925</v>
      </c>
    </row>
    <row r="37" spans="14:16" ht="12.75">
      <c r="N37">
        <v>-0.125</v>
      </c>
      <c r="O37">
        <v>-0.25</v>
      </c>
      <c r="P37">
        <v>0.023975925925925925</v>
      </c>
    </row>
    <row r="38" spans="14:16" ht="12.75">
      <c r="N38">
        <v>-0.125</v>
      </c>
      <c r="O38">
        <v>-0.25</v>
      </c>
      <c r="P38">
        <v>0.023975925925925925</v>
      </c>
    </row>
    <row r="39" spans="14:16" ht="12.75">
      <c r="N39">
        <v>-0.125</v>
      </c>
      <c r="O39">
        <v>-0.25</v>
      </c>
      <c r="P39">
        <v>0.023975925925925925</v>
      </c>
    </row>
    <row r="40" spans="14:16" ht="12.75">
      <c r="N40">
        <v>-0.125</v>
      </c>
      <c r="O40">
        <v>-0.25</v>
      </c>
      <c r="P40">
        <v>0.023975925925925925</v>
      </c>
    </row>
    <row r="41" spans="14:16" ht="12.75">
      <c r="N41">
        <v>-0.125</v>
      </c>
      <c r="O41">
        <v>-0.25</v>
      </c>
      <c r="P41">
        <v>0.023975925925925925</v>
      </c>
    </row>
    <row r="42" spans="14:16" ht="12.75">
      <c r="N42">
        <v>-0.125</v>
      </c>
      <c r="O42">
        <v>-0.25</v>
      </c>
      <c r="P42">
        <v>0.023975925925925925</v>
      </c>
    </row>
    <row r="43" spans="14:16" ht="12.75">
      <c r="N43">
        <v>-0.125</v>
      </c>
      <c r="O43">
        <v>-0.25</v>
      </c>
      <c r="P43">
        <v>0.023975925925925925</v>
      </c>
    </row>
    <row r="44" spans="14:16" ht="12.75">
      <c r="N44">
        <v>-0.125</v>
      </c>
      <c r="O44">
        <v>-0.25</v>
      </c>
      <c r="P44">
        <v>0.023975925925925925</v>
      </c>
    </row>
    <row r="45" spans="14:16" ht="12.75">
      <c r="N45">
        <v>-0.125</v>
      </c>
      <c r="O45">
        <v>-0.25</v>
      </c>
      <c r="P45">
        <v>0.023975925925925925</v>
      </c>
    </row>
    <row r="46" spans="14:16" ht="12.75">
      <c r="N46">
        <v>-0.125</v>
      </c>
      <c r="O46">
        <v>-0.25</v>
      </c>
      <c r="P46">
        <v>0.023975925925925925</v>
      </c>
    </row>
    <row r="47" spans="14:16" ht="12.75">
      <c r="N47">
        <v>-0.125</v>
      </c>
      <c r="O47">
        <v>-0.25</v>
      </c>
      <c r="P47">
        <v>0.023975925925925925</v>
      </c>
    </row>
    <row r="48" spans="14:16" ht="12.75">
      <c r="N48">
        <v>-0.125</v>
      </c>
      <c r="O48">
        <v>-0.25</v>
      </c>
      <c r="P48">
        <v>0.023975925925925925</v>
      </c>
    </row>
    <row r="49" spans="14:16" ht="12.75">
      <c r="N49">
        <v>-0.125</v>
      </c>
      <c r="O49">
        <v>-0.25</v>
      </c>
      <c r="P49">
        <v>0.023975925925925925</v>
      </c>
    </row>
    <row r="50" spans="14:16" ht="12.75">
      <c r="N50">
        <v>-0.125</v>
      </c>
      <c r="O50">
        <v>-0.25</v>
      </c>
      <c r="P50">
        <v>0.023975925925925925</v>
      </c>
    </row>
    <row r="51" spans="14:16" ht="12.75">
      <c r="N51">
        <v>-0.125</v>
      </c>
      <c r="O51">
        <v>-0.25</v>
      </c>
      <c r="P51">
        <v>0.023975925925925925</v>
      </c>
    </row>
    <row r="52" spans="14:16" ht="12.75">
      <c r="N52">
        <v>-0.125</v>
      </c>
      <c r="O52">
        <v>-0.25</v>
      </c>
      <c r="P52">
        <v>0.023975925925925925</v>
      </c>
    </row>
    <row r="53" spans="14:16" ht="12.75">
      <c r="N53">
        <v>-0.125</v>
      </c>
      <c r="O53">
        <v>-0.25</v>
      </c>
      <c r="P53">
        <v>0.023975925925925925</v>
      </c>
    </row>
    <row r="54" spans="14:16" ht="12.75">
      <c r="N54">
        <v>-0.125</v>
      </c>
      <c r="O54">
        <v>-0.25</v>
      </c>
      <c r="P54">
        <v>0.023975925925925925</v>
      </c>
    </row>
    <row r="55" spans="14:16" ht="12.75">
      <c r="N55">
        <v>-0.125</v>
      </c>
      <c r="O55">
        <v>-0.25</v>
      </c>
      <c r="P55">
        <v>0.023975925925925925</v>
      </c>
    </row>
    <row r="56" spans="14:16" ht="12.75">
      <c r="N56">
        <v>-0.125</v>
      </c>
      <c r="O56">
        <v>-0.25</v>
      </c>
      <c r="P56">
        <v>0.023975925925925925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2007-05-07T17:18:48Z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