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70" yWindow="270" windowWidth="17010" windowHeight="11340" activeTab="1"/>
  </bookViews>
  <sheets>
    <sheet name="Laser Pointer Trace" sheetId="1" r:id="rId1"/>
    <sheet name="Hook and Sup Trace, Strap Len" sheetId="2" r:id="rId2"/>
    <sheet name="Sling Load Fraction" sheetId="3" r:id="rId3"/>
  </sheets>
  <definedNames>
    <definedName name="Height">'Hook and Sup Trace, Strap Len'!$X$4</definedName>
    <definedName name="len1">'Hook and Sup Trace, Strap Len'!$AA:$AA</definedName>
    <definedName name="len2">'Hook and Sup Trace, Strap Len'!$AB:$AB</definedName>
    <definedName name="len3">'Hook and Sup Trace, Strap Len'!$AC:$AC</definedName>
    <definedName name="x_1">'Hook and Sup Trace, Strap Len'!$B:$B</definedName>
    <definedName name="x_2">'Hook and Sup Trace, Strap Len'!$G:$G</definedName>
    <definedName name="x_3">'Hook and Sup Trace, Strap Len'!$L:$L</definedName>
    <definedName name="xc">'Hook and Sup Trace, Strap Len'!$Q:$Q</definedName>
    <definedName name="xh">'Hook and Sup Trace, Strap Len'!$V:$V</definedName>
    <definedName name="y_1">'Hook and Sup Trace, Strap Len'!$C:$C</definedName>
    <definedName name="y_2">'Hook and Sup Trace, Strap Len'!$H:$H</definedName>
    <definedName name="y_3">'Hook and Sup Trace, Strap Len'!$M:$M</definedName>
    <definedName name="yc">'Hook and Sup Trace, Strap Len'!$R:$R</definedName>
    <definedName name="yh">'Hook and Sup Trace, Strap Len'!$W:$W</definedName>
    <definedName name="z_1">'Hook and Sup Trace, Strap Len'!$D:$D</definedName>
    <definedName name="z_2">'Hook and Sup Trace, Strap Len'!$I:$I</definedName>
    <definedName name="z_3">'Hook and Sup Trace, Strap Len'!$N:$N</definedName>
    <definedName name="zc">'Hook and Sup Trace, Strap Len'!$S:$S</definedName>
    <definedName name="zh">'Hook and Sup Trace, Strap Len'!$X:$X</definedName>
  </definedNames>
  <calcPr fullCalcOnLoad="1"/>
</workbook>
</file>

<file path=xl/sharedStrings.xml><?xml version="1.0" encoding="utf-8"?>
<sst xmlns="http://schemas.openxmlformats.org/spreadsheetml/2006/main" count="94" uniqueCount="45">
  <si>
    <t>x</t>
  </si>
  <si>
    <t>y</t>
  </si>
  <si>
    <t>z</t>
  </si>
  <si>
    <t>CG</t>
  </si>
  <si>
    <t>Hook</t>
  </si>
  <si>
    <t>Strap Lengths (Hook to Point)</t>
  </si>
  <si>
    <t>Point to Point Lengths (Should be constant)</t>
  </si>
  <si>
    <t>Strap Angles with Horizontal</t>
  </si>
  <si>
    <t>delta</t>
  </si>
  <si>
    <t>Point 1</t>
  </si>
  <si>
    <t>Point 2</t>
  </si>
  <si>
    <t>Point 3</t>
  </si>
  <si>
    <t>1 to 2</t>
  </si>
  <si>
    <t>2 to 3</t>
  </si>
  <si>
    <t>3 to 1</t>
  </si>
  <si>
    <t>Max</t>
  </si>
  <si>
    <t>Min</t>
  </si>
  <si>
    <t>Sum</t>
  </si>
  <si>
    <t>Difference</t>
  </si>
  <si>
    <t>(point 0)</t>
  </si>
  <si>
    <t>Check on</t>
  </si>
  <si>
    <t>Trace of Points from Tom's "laser data measured in se185-300 .ppt", dated 1/11/07</t>
  </si>
  <si>
    <t>Laser 1</t>
  </si>
  <si>
    <t>(pt 1-2)</t>
  </si>
  <si>
    <t>Laser 2</t>
  </si>
  <si>
    <t>(pt 3-4)</t>
  </si>
  <si>
    <t>Laser 3</t>
  </si>
  <si>
    <t>(pt 5-6)</t>
  </si>
  <si>
    <t>Swivel Point 1</t>
  </si>
  <si>
    <t>Swivel Point 2</t>
  </si>
  <si>
    <t>Swivel Point 3</t>
  </si>
  <si>
    <t>Hook to Swivel Point Lengths</t>
  </si>
  <si>
    <t>Right Side</t>
  </si>
  <si>
    <t>Trace of Points from Tom's email dated 2/15/07</t>
  </si>
  <si>
    <t>MaxMax-MinMin</t>
  </si>
  <si>
    <t>Plan View Distance of CG from Edge</t>
  </si>
  <si>
    <t>Pt1-Pt2</t>
  </si>
  <si>
    <t>Pt2-Pt3</t>
  </si>
  <si>
    <t>Pt3-Pt1</t>
  </si>
  <si>
    <t>MaxMax</t>
  </si>
  <si>
    <t>MinMin</t>
  </si>
  <si>
    <t>Fraction of Load Carried by Straps</t>
  </si>
  <si>
    <t>Sling1</t>
  </si>
  <si>
    <t>Sling2</t>
  </si>
  <si>
    <t>Sling3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</si>
</sst>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  <numFmt numFmtId="165" formatCode="0.00000"/>
    <numFmt numFmtId="166" formatCode="[$-409]dddd\,\ mmmm\ dd\,\ yyyy"/>
    <numFmt numFmtId="167" formatCode="0.0000"/>
  </numFmts>
  <fonts count="12">
    <font>
      <sz val="10"/>
      <name val="Arial"/>
      <family val="0"/>
    </font>
    <font>
      <b/>
      <sz val="10"/>
      <name val="Arial"/>
      <family val="2"/>
    </font>
    <font>
      <b/>
      <sz val="15.25"/>
      <name val="Arial"/>
      <family val="0"/>
    </font>
    <font>
      <b/>
      <sz val="12"/>
      <name val="Arial"/>
      <family val="0"/>
    </font>
    <font>
      <sz val="12"/>
      <name val="Arial"/>
      <family val="0"/>
    </font>
    <font>
      <sz val="8"/>
      <name val="Arial"/>
      <family val="0"/>
    </font>
    <font>
      <b/>
      <sz val="10"/>
      <color indexed="18"/>
      <name val="Arial"/>
      <family val="2"/>
    </font>
    <font>
      <b/>
      <sz val="11.25"/>
      <name val="Arial"/>
      <family val="0"/>
    </font>
    <font>
      <sz val="11.25"/>
      <name val="Arial"/>
      <family val="0"/>
    </font>
    <font>
      <b/>
      <sz val="10"/>
      <color indexed="10"/>
      <name val="Arial"/>
      <family val="2"/>
    </font>
    <font>
      <sz val="10"/>
      <color indexed="10"/>
      <name val="Arial"/>
      <family val="0"/>
    </font>
    <font>
      <b/>
      <sz val="11.75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" fontId="1" fillId="0" borderId="0" xfId="0" applyNumberFormat="1" applyFont="1" applyAlignment="1">
      <alignment/>
    </xf>
    <xf numFmtId="164" fontId="1" fillId="0" borderId="0" xfId="0" applyNumberFormat="1" applyFont="1" applyAlignment="1">
      <alignment/>
    </xf>
    <xf numFmtId="0" fontId="1" fillId="0" borderId="0" xfId="0" applyFont="1" applyAlignment="1">
      <alignment/>
    </xf>
    <xf numFmtId="164" fontId="6" fillId="0" borderId="0" xfId="0" applyNumberFormat="1" applyFont="1" applyAlignment="1">
      <alignment/>
    </xf>
    <xf numFmtId="16" fontId="1" fillId="0" borderId="0" xfId="0" applyNumberFormat="1" applyFont="1" applyAlignment="1">
      <alignment/>
    </xf>
    <xf numFmtId="0" fontId="9" fillId="0" borderId="0" xfId="0" applyFont="1" applyAlignment="1">
      <alignment/>
    </xf>
    <xf numFmtId="164" fontId="10" fillId="0" borderId="0" xfId="0" applyNumberFormat="1" applyFont="1" applyAlignment="1">
      <alignment/>
    </xf>
    <xf numFmtId="164" fontId="0" fillId="0" borderId="0" xfId="0" applyNumberFormat="1" applyFont="1" applyAlignment="1">
      <alignment/>
    </xf>
    <xf numFmtId="0" fontId="10" fillId="0" borderId="0" xfId="0" applyFont="1" applyAlignment="1">
      <alignment horizontal="center"/>
    </xf>
    <xf numFmtId="2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60140324"/>
        <c:axId val="4392005"/>
      </c:scatterChart>
      <c:valAx>
        <c:axId val="60140324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392005"/>
        <c:crossesAt val="-40"/>
        <c:crossBetween val="midCat"/>
        <c:dispUnits/>
      </c:valAx>
      <c:valAx>
        <c:axId val="439200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60140324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Trace'!$B$5:$B$252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Trace'!$F$5:$F$252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Trace'!$J$5:$J$252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39528046"/>
        <c:axId val="20208095"/>
      </c:scatterChart>
      <c:valAx>
        <c:axId val="3952804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x,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0208095"/>
        <c:crossesAt val="-100"/>
        <c:crossBetween val="midCat"/>
        <c:dispUnits/>
      </c:valAx>
      <c:valAx>
        <c:axId val="2020809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9528046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525" b="1" i="0" u="none" baseline="0">
                <a:latin typeface="Arial"/>
                <a:ea typeface="Arial"/>
                <a:cs typeface="Arial"/>
              </a:rPr>
              <a:t>Trace of Projected lines on Planar Surfaces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'Laser Pointer Trace'!$C$3</c:f>
              <c:strCache>
                <c:ptCount val="1"/>
                <c:pt idx="0">
                  <c:v>Laser 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Trace'!$C$5:$C$252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Trace'!$D$5:$D$252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'Laser Pointer Trace'!$G$3</c:f>
              <c:strCache>
                <c:ptCount val="1"/>
                <c:pt idx="0">
                  <c:v>Laser 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Trace'!$G$5:$G$252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Trace'!$H$5:$H$252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'Laser Pointer Trace'!$K$3</c:f>
              <c:strCache>
                <c:ptCount val="1"/>
                <c:pt idx="0">
                  <c:v>Laser 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'Laser Pointer Trace'!$K$5:$K$252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'Laser Pointer Trace'!$L$5:$L$252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47655128"/>
        <c:axId val="26242969"/>
      </c:scatterChart>
      <c:valAx>
        <c:axId val="4765512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y,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6242969"/>
        <c:crossesAt val="-100"/>
        <c:crossBetween val="midCat"/>
        <c:dispUnits/>
      </c:valAx>
      <c:valAx>
        <c:axId val="262429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z,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47655128"/>
        <c:crossesAt val="-100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Lengths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Len'!$AA$6:$AA$253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Len'!$AB$6:$AB$253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Len'!$AC$6:$AC$253</c:f>
              <c:numCache/>
            </c:numRef>
          </c:yVal>
          <c:smooth val="0"/>
        </c:ser>
        <c:axId val="34860130"/>
        <c:axId val="45305715"/>
      </c:scatterChart>
      <c:valAx>
        <c:axId val="34860130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305715"/>
        <c:crossesAt val="40"/>
        <c:crossBetween val="midCat"/>
        <c:dispUnits/>
      </c:valAx>
      <c:valAx>
        <c:axId val="45305715"/>
        <c:scaling>
          <c:orientation val="minMax"/>
          <c:max val="225"/>
          <c:min val="19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Length, inches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4860130"/>
        <c:crosses val="autoZero"/>
        <c:crossBetween val="midCat"/>
        <c:dispUnits/>
        <c:majorUnit val="5"/>
        <c:minorUnit val="1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Strap Angles with Horizontal vs Position
to provide x &amp; y rotations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Strap 1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Len'!$AI$6:$AI$253</c:f>
              <c:numCache/>
            </c:numRef>
          </c:yVal>
          <c:smooth val="0"/>
        </c:ser>
        <c:ser>
          <c:idx val="1"/>
          <c:order val="1"/>
          <c:tx>
            <c:v>Strap 2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Len'!$AJ$6:$AJ$253</c:f>
              <c:numCache/>
            </c:numRef>
          </c:yVal>
          <c:smooth val="0"/>
        </c:ser>
        <c:ser>
          <c:idx val="2"/>
          <c:order val="2"/>
          <c:tx>
            <c:v>Strap 3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'Hook and Sup Trace, Strap Len'!$A$6:$A$253</c:f>
              <c:numCache/>
            </c:numRef>
          </c:xVal>
          <c:yVal>
            <c:numRef>
              <c:f>'Hook and Sup Trace, Strap Len'!$AK$6:$AK$253</c:f>
              <c:numCache/>
            </c:numRef>
          </c:yVal>
          <c:smooth val="0"/>
        </c:ser>
        <c:axId val="5098252"/>
        <c:axId val="45884269"/>
      </c:scatterChart>
      <c:valAx>
        <c:axId val="5098252"/>
        <c:scaling>
          <c:orientation val="minMax"/>
          <c:max val="2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Position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5884269"/>
        <c:crosses val="autoZero"/>
        <c:crossBetween val="midCat"/>
        <c:dispUnits/>
      </c:valAx>
      <c:valAx>
        <c:axId val="45884269"/>
        <c:scaling>
          <c:orientation val="minMax"/>
          <c:max val="85"/>
          <c:min val="6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25" b="1" i="0" u="none" baseline="0">
                    <a:latin typeface="Arial"/>
                    <a:ea typeface="Arial"/>
                    <a:cs typeface="Arial"/>
                  </a:rPr>
                  <a:t>Strap Angle, deg
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098252"/>
        <c:crosses val="autoZero"/>
        <c:crossBetween val="midCat"/>
        <c:dispUnits/>
        <c:majorUnit val="5"/>
        <c:minorUnit val="5"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125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175" b="1" i="0" u="none" baseline="0">
                <a:latin typeface="Arial"/>
                <a:ea typeface="Arial"/>
                <a:cs typeface="Arial"/>
              </a:rPr>
              <a:t>Fraction of Load Carried By each Sling During Assembly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strRef>
              <c:f>'Sling Load Fraction'!$B$3</c:f>
              <c:strCache>
                <c:ptCount val="1"/>
                <c:pt idx="0">
                  <c:v>Sling1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Fraction'!$B$4:$B$251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1"/>
          <c:order val="1"/>
          <c:tx>
            <c:strRef>
              <c:f>'Sling Load Fraction'!$C$3</c:f>
              <c:strCache>
                <c:ptCount val="1"/>
                <c:pt idx="0">
                  <c:v>Sling2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Fraction'!$C$4:$C$251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strRef>
              <c:f>'Sling Load Fraction'!$D$3</c:f>
              <c:strCache>
                <c:ptCount val="1"/>
                <c:pt idx="0">
                  <c:v>Sling3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'Sling Load Fraction'!$A$4:$A$251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xVal>
          <c:yVal>
            <c:numRef>
              <c:f>'Sling Load Fraction'!$D$4:$D$251</c:f>
              <c:numCache>
                <c:ptCount val="248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0</c:v>
                </c:pt>
                <c:pt idx="36">
                  <c:v>0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0</c:v>
                </c:pt>
                <c:pt idx="41">
                  <c:v>0</c:v>
                </c:pt>
                <c:pt idx="42">
                  <c:v>0</c:v>
                </c:pt>
                <c:pt idx="43">
                  <c:v>0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  <c:pt idx="52">
                  <c:v>0</c:v>
                </c:pt>
                <c:pt idx="53">
                  <c:v>0</c:v>
                </c:pt>
                <c:pt idx="54">
                  <c:v>0</c:v>
                </c:pt>
                <c:pt idx="55">
                  <c:v>0</c:v>
                </c:pt>
                <c:pt idx="56">
                  <c:v>0</c:v>
                </c:pt>
                <c:pt idx="57">
                  <c:v>0</c:v>
                </c:pt>
                <c:pt idx="58">
                  <c:v>0</c:v>
                </c:pt>
                <c:pt idx="59">
                  <c:v>0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0</c:v>
                </c:pt>
                <c:pt idx="64">
                  <c:v>0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0</c:v>
                </c:pt>
                <c:pt idx="73">
                  <c:v>0</c:v>
                </c:pt>
                <c:pt idx="74">
                  <c:v>0</c:v>
                </c:pt>
                <c:pt idx="75">
                  <c:v>0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0</c:v>
                </c:pt>
                <c:pt idx="93">
                  <c:v>0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0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</c:v>
                </c:pt>
                <c:pt idx="109">
                  <c:v>0</c:v>
                </c:pt>
                <c:pt idx="110">
                  <c:v>0</c:v>
                </c:pt>
                <c:pt idx="111">
                  <c:v>0</c:v>
                </c:pt>
                <c:pt idx="112">
                  <c:v>0</c:v>
                </c:pt>
                <c:pt idx="113">
                  <c:v>0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0</c:v>
                </c:pt>
                <c:pt idx="121">
                  <c:v>0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</c:v>
                </c:pt>
                <c:pt idx="131">
                  <c:v>0</c:v>
                </c:pt>
                <c:pt idx="132">
                  <c:v>0</c:v>
                </c:pt>
                <c:pt idx="133">
                  <c:v>0</c:v>
                </c:pt>
                <c:pt idx="134">
                  <c:v>0</c:v>
                </c:pt>
                <c:pt idx="135">
                  <c:v>0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0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0</c:v>
                </c:pt>
                <c:pt idx="165">
                  <c:v>0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0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</c:v>
                </c:pt>
                <c:pt idx="199">
                  <c:v>0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</c:v>
                </c:pt>
                <c:pt idx="205">
                  <c:v>0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</c:v>
                </c:pt>
                <c:pt idx="244">
                  <c:v>0</c:v>
                </c:pt>
                <c:pt idx="245">
                  <c:v>0</c:v>
                </c:pt>
                <c:pt idx="246">
                  <c:v>0</c:v>
                </c:pt>
                <c:pt idx="247">
                  <c:v>0</c:v>
                </c:pt>
              </c:numCache>
            </c:numRef>
          </c:yVal>
          <c:smooth val="0"/>
        </c:ser>
        <c:axId val="10305238"/>
        <c:axId val="25638279"/>
      </c:scatterChart>
      <c:valAx>
        <c:axId val="103052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Step#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25638279"/>
        <c:crosses val="autoZero"/>
        <c:crossBetween val="midCat"/>
        <c:dispUnits/>
      </c:valAx>
      <c:valAx>
        <c:axId val="2563827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Load Fraction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0305238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Relationship Id="rId2" Type="http://schemas.openxmlformats.org/officeDocument/2006/relationships/chart" Target="/xl/charts/chart5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142875</xdr:colOff>
      <xdr:row>3</xdr:row>
      <xdr:rowOff>152400</xdr:rowOff>
    </xdr:from>
    <xdr:to>
      <xdr:col>24</xdr:col>
      <xdr:colOff>419100</xdr:colOff>
      <xdr:row>34</xdr:row>
      <xdr:rowOff>9525</xdr:rowOff>
    </xdr:to>
    <xdr:graphicFrame>
      <xdr:nvGraphicFramePr>
        <xdr:cNvPr id="1" name="Chart 1"/>
        <xdr:cNvGraphicFramePr/>
      </xdr:nvGraphicFramePr>
      <xdr:xfrm>
        <a:off x="6029325" y="638175"/>
        <a:ext cx="6924675" cy="4876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12</xdr:col>
      <xdr:colOff>180975</xdr:colOff>
      <xdr:row>35</xdr:row>
      <xdr:rowOff>19050</xdr:rowOff>
    </xdr:from>
    <xdr:to>
      <xdr:col>24</xdr:col>
      <xdr:colOff>466725</xdr:colOff>
      <xdr:row>65</xdr:row>
      <xdr:rowOff>47625</xdr:rowOff>
    </xdr:to>
    <xdr:graphicFrame>
      <xdr:nvGraphicFramePr>
        <xdr:cNvPr id="2" name="Chart 2"/>
        <xdr:cNvGraphicFramePr/>
      </xdr:nvGraphicFramePr>
      <xdr:xfrm>
        <a:off x="6067425" y="5686425"/>
        <a:ext cx="6934200" cy="4886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12</xdr:col>
      <xdr:colOff>180975</xdr:colOff>
      <xdr:row>66</xdr:row>
      <xdr:rowOff>57150</xdr:rowOff>
    </xdr:from>
    <xdr:to>
      <xdr:col>24</xdr:col>
      <xdr:colOff>466725</xdr:colOff>
      <xdr:row>96</xdr:row>
      <xdr:rowOff>123825</xdr:rowOff>
    </xdr:to>
    <xdr:graphicFrame>
      <xdr:nvGraphicFramePr>
        <xdr:cNvPr id="3" name="Chart 3"/>
        <xdr:cNvGraphicFramePr/>
      </xdr:nvGraphicFramePr>
      <xdr:xfrm>
        <a:off x="6067425" y="10744200"/>
        <a:ext cx="6934200" cy="4924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304800</xdr:colOff>
      <xdr:row>6</xdr:row>
      <xdr:rowOff>142875</xdr:rowOff>
    </xdr:from>
    <xdr:to>
      <xdr:col>22</xdr:col>
      <xdr:colOff>504825</xdr:colOff>
      <xdr:row>35</xdr:row>
      <xdr:rowOff>66675</xdr:rowOff>
    </xdr:to>
    <xdr:graphicFrame>
      <xdr:nvGraphicFramePr>
        <xdr:cNvPr id="1" name="Chart 1"/>
        <xdr:cNvGraphicFramePr/>
      </xdr:nvGraphicFramePr>
      <xdr:xfrm>
        <a:off x="6534150" y="1114425"/>
        <a:ext cx="5400675" cy="4619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18</xdr:col>
      <xdr:colOff>352425</xdr:colOff>
      <xdr:row>36</xdr:row>
      <xdr:rowOff>19050</xdr:rowOff>
    </xdr:from>
    <xdr:to>
      <xdr:col>28</xdr:col>
      <xdr:colOff>295275</xdr:colOff>
      <xdr:row>64</xdr:row>
      <xdr:rowOff>114300</xdr:rowOff>
    </xdr:to>
    <xdr:graphicFrame>
      <xdr:nvGraphicFramePr>
        <xdr:cNvPr id="2" name="Chart 2"/>
        <xdr:cNvGraphicFramePr/>
      </xdr:nvGraphicFramePr>
      <xdr:xfrm>
        <a:off x="9763125" y="5848350"/>
        <a:ext cx="5410200" cy="46291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447675</xdr:colOff>
      <xdr:row>3</xdr:row>
      <xdr:rowOff>114300</xdr:rowOff>
    </xdr:from>
    <xdr:to>
      <xdr:col>13</xdr:col>
      <xdr:colOff>390525</xdr:colOff>
      <xdr:row>31</xdr:row>
      <xdr:rowOff>95250</xdr:rowOff>
    </xdr:to>
    <xdr:graphicFrame>
      <xdr:nvGraphicFramePr>
        <xdr:cNvPr id="1" name="Chart 1"/>
        <xdr:cNvGraphicFramePr/>
      </xdr:nvGraphicFramePr>
      <xdr:xfrm>
        <a:off x="2886075" y="600075"/>
        <a:ext cx="5429250" cy="4514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52"/>
  <sheetViews>
    <sheetView workbookViewId="0" topLeftCell="H67">
      <selection activeCell="M2" sqref="M2"/>
    </sheetView>
  </sheetViews>
  <sheetFormatPr defaultColWidth="9.140625" defaultRowHeight="12.75"/>
  <cols>
    <col min="1" max="1" width="4.421875" style="2" customWidth="1"/>
    <col min="2" max="4" width="8.7109375" style="1" customWidth="1"/>
    <col min="5" max="5" width="2.57421875" style="1" customWidth="1"/>
    <col min="6" max="8" width="8.7109375" style="1" customWidth="1"/>
    <col min="9" max="9" width="2.8515625" style="1" customWidth="1"/>
    <col min="10" max="12" width="8.7109375" style="1" customWidth="1"/>
    <col min="13" max="13" width="3.8515625" style="1" customWidth="1"/>
    <col min="14" max="16384" width="8.7109375" style="1" customWidth="1"/>
  </cols>
  <sheetData>
    <row r="1" s="4" customFormat="1" ht="12.75">
      <c r="A1" s="3" t="s">
        <v>21</v>
      </c>
    </row>
    <row r="2" s="4" customFormat="1" ht="12.75">
      <c r="A2" s="8" t="s">
        <v>32</v>
      </c>
    </row>
    <row r="3" spans="3:12" ht="12.75">
      <c r="C3" s="1" t="s">
        <v>22</v>
      </c>
      <c r="D3" s="1" t="s">
        <v>23</v>
      </c>
      <c r="G3" s="1" t="s">
        <v>24</v>
      </c>
      <c r="H3" s="1" t="s">
        <v>25</v>
      </c>
      <c r="K3" s="1" t="s">
        <v>26</v>
      </c>
      <c r="L3" s="1" t="s">
        <v>27</v>
      </c>
    </row>
    <row r="4" spans="2:12" ht="12.75">
      <c r="B4" s="1" t="s">
        <v>0</v>
      </c>
      <c r="C4" s="1" t="s">
        <v>1</v>
      </c>
      <c r="D4" s="1" t="s">
        <v>2</v>
      </c>
      <c r="F4" s="1" t="s">
        <v>0</v>
      </c>
      <c r="G4" s="1" t="s">
        <v>1</v>
      </c>
      <c r="H4" s="1" t="s">
        <v>2</v>
      </c>
      <c r="J4" s="1" t="s">
        <v>0</v>
      </c>
      <c r="K4" s="1" t="s">
        <v>1</v>
      </c>
      <c r="L4" s="1" t="s">
        <v>2</v>
      </c>
    </row>
    <row r="5" spans="1:12" ht="12.75">
      <c r="A5" s="2">
        <v>0</v>
      </c>
      <c r="B5">
        <v>-37.8687</v>
      </c>
      <c r="C5">
        <v>-21.8635</v>
      </c>
      <c r="D5">
        <v>-11.375</v>
      </c>
      <c r="E5"/>
      <c r="F5">
        <v>11.3871</v>
      </c>
      <c r="G5">
        <v>58.723</v>
      </c>
      <c r="H5">
        <v>-91.995</v>
      </c>
      <c r="I5"/>
      <c r="J5">
        <v>139.2336</v>
      </c>
      <c r="K5">
        <v>80.3865</v>
      </c>
      <c r="L5">
        <v>-11.375</v>
      </c>
    </row>
    <row r="6" spans="1:12" ht="12.75">
      <c r="A6" s="2">
        <f>A5+1</f>
        <v>1</v>
      </c>
      <c r="B6">
        <v>-37.8903</v>
      </c>
      <c r="C6">
        <v>-21.8261</v>
      </c>
      <c r="D6">
        <v>-11.375</v>
      </c>
      <c r="E6"/>
      <c r="F6">
        <v>11.3871</v>
      </c>
      <c r="G6">
        <v>58.7729</v>
      </c>
      <c r="H6">
        <v>-91.995</v>
      </c>
      <c r="I6"/>
      <c r="J6">
        <v>139.212</v>
      </c>
      <c r="K6">
        <v>80.4239</v>
      </c>
      <c r="L6">
        <v>-11.375</v>
      </c>
    </row>
    <row r="7" spans="1:12" ht="12.75">
      <c r="A7" s="2">
        <f aca="true" t="shared" si="0" ref="A7:A70">A6+1</f>
        <v>2</v>
      </c>
      <c r="B7">
        <v>-37.9789</v>
      </c>
      <c r="C7">
        <v>-21.6726</v>
      </c>
      <c r="D7">
        <v>-11.375</v>
      </c>
      <c r="E7"/>
      <c r="F7">
        <v>11.3871</v>
      </c>
      <c r="G7">
        <v>58.9775</v>
      </c>
      <c r="H7">
        <v>-91.995</v>
      </c>
      <c r="I7"/>
      <c r="J7">
        <v>139.1233</v>
      </c>
      <c r="K7">
        <v>80.5774</v>
      </c>
      <c r="L7">
        <v>-11.375</v>
      </c>
    </row>
    <row r="8" spans="1:12" ht="12.75">
      <c r="A8" s="2">
        <f t="shared" si="0"/>
        <v>3</v>
      </c>
      <c r="B8">
        <v>-38.1028</v>
      </c>
      <c r="C8">
        <v>-21.4579</v>
      </c>
      <c r="D8">
        <v>-11.375</v>
      </c>
      <c r="E8"/>
      <c r="F8">
        <v>11.3871</v>
      </c>
      <c r="G8">
        <v>59.2637</v>
      </c>
      <c r="H8">
        <v>-91.995</v>
      </c>
      <c r="I8"/>
      <c r="J8">
        <v>138.9994</v>
      </c>
      <c r="K8">
        <v>80.7921</v>
      </c>
      <c r="L8">
        <v>-11.375</v>
      </c>
    </row>
    <row r="9" spans="1:12" ht="12.75">
      <c r="A9" s="2">
        <f t="shared" si="0"/>
        <v>4</v>
      </c>
      <c r="B9">
        <v>-37.9837</v>
      </c>
      <c r="C9">
        <v>-21.6642</v>
      </c>
      <c r="D9">
        <v>-11.3716</v>
      </c>
      <c r="E9"/>
      <c r="F9">
        <v>10.8438</v>
      </c>
      <c r="G9">
        <v>58.7492</v>
      </c>
      <c r="H9">
        <v>-91.995</v>
      </c>
      <c r="I9"/>
      <c r="J9">
        <v>138.7431</v>
      </c>
      <c r="K9">
        <v>81.236</v>
      </c>
      <c r="L9">
        <v>-12.1549</v>
      </c>
    </row>
    <row r="10" spans="1:12" ht="12.75">
      <c r="A10" s="2">
        <f t="shared" si="0"/>
        <v>5</v>
      </c>
      <c r="B10">
        <v>-37.8655</v>
      </c>
      <c r="C10">
        <v>-21.869</v>
      </c>
      <c r="D10">
        <v>-11.3699</v>
      </c>
      <c r="E10"/>
      <c r="F10">
        <v>10.3052</v>
      </c>
      <c r="G10">
        <v>58.2366</v>
      </c>
      <c r="H10">
        <v>-91.995</v>
      </c>
      <c r="I10"/>
      <c r="J10">
        <v>138.4859</v>
      </c>
      <c r="K10">
        <v>81.6815</v>
      </c>
      <c r="L10">
        <v>-12.9366</v>
      </c>
    </row>
    <row r="11" spans="1:12" ht="12.75">
      <c r="A11" s="2">
        <f t="shared" si="0"/>
        <v>6</v>
      </c>
      <c r="B11">
        <v>-37.7481</v>
      </c>
      <c r="C11">
        <v>-22.0723</v>
      </c>
      <c r="D11">
        <v>-11.37</v>
      </c>
      <c r="E11"/>
      <c r="F11">
        <v>9.7712</v>
      </c>
      <c r="G11">
        <v>57.7258</v>
      </c>
      <c r="H11">
        <v>-91.995</v>
      </c>
      <c r="I11"/>
      <c r="J11">
        <v>138.2279</v>
      </c>
      <c r="K11">
        <v>82.1284</v>
      </c>
      <c r="L11">
        <v>-13.7202</v>
      </c>
    </row>
    <row r="12" spans="1:12" ht="12.75">
      <c r="A12" s="2">
        <f t="shared" si="0"/>
        <v>7</v>
      </c>
      <c r="B12">
        <v>-37.6316</v>
      </c>
      <c r="C12">
        <v>-22.2741</v>
      </c>
      <c r="D12">
        <v>-11.3717</v>
      </c>
      <c r="E12"/>
      <c r="F12">
        <v>9.2417</v>
      </c>
      <c r="G12">
        <v>57.2168</v>
      </c>
      <c r="H12">
        <v>-91.995</v>
      </c>
      <c r="I12"/>
      <c r="J12">
        <v>137.969</v>
      </c>
      <c r="K12">
        <v>82.5769</v>
      </c>
      <c r="L12">
        <v>-14.5056</v>
      </c>
    </row>
    <row r="13" spans="1:12" ht="12.75">
      <c r="A13" s="2">
        <f t="shared" si="0"/>
        <v>8</v>
      </c>
      <c r="B13">
        <v>-37.5159</v>
      </c>
      <c r="C13">
        <v>-22.4745</v>
      </c>
      <c r="D13">
        <v>-11.3751</v>
      </c>
      <c r="E13"/>
      <c r="F13">
        <v>8.7168</v>
      </c>
      <c r="G13">
        <v>56.7097</v>
      </c>
      <c r="H13">
        <v>-91.995</v>
      </c>
      <c r="I13"/>
      <c r="J13">
        <v>137.7092</v>
      </c>
      <c r="K13">
        <v>83.0269</v>
      </c>
      <c r="L13">
        <v>-15.2929</v>
      </c>
    </row>
    <row r="14" spans="1:12" ht="12.75">
      <c r="A14" s="2">
        <f t="shared" si="0"/>
        <v>9</v>
      </c>
      <c r="B14">
        <v>-37.607</v>
      </c>
      <c r="C14">
        <v>-22.3166</v>
      </c>
      <c r="D14">
        <v>-11.4494</v>
      </c>
      <c r="E14"/>
      <c r="F14">
        <v>8.619</v>
      </c>
      <c r="G14">
        <v>56.8649</v>
      </c>
      <c r="H14">
        <v>-91.995</v>
      </c>
      <c r="I14"/>
      <c r="J14">
        <v>137.618</v>
      </c>
      <c r="K14">
        <v>83.1848</v>
      </c>
      <c r="L14">
        <v>-15.3671</v>
      </c>
    </row>
    <row r="15" spans="1:12" ht="12.75">
      <c r="A15" s="2">
        <f t="shared" si="0"/>
        <v>10</v>
      </c>
      <c r="B15">
        <v>-37.6982</v>
      </c>
      <c r="C15">
        <v>-22.1587</v>
      </c>
      <c r="D15">
        <v>-11.5236</v>
      </c>
      <c r="E15"/>
      <c r="F15">
        <v>8.5213</v>
      </c>
      <c r="G15">
        <v>57.0202</v>
      </c>
      <c r="H15">
        <v>-91.995</v>
      </c>
      <c r="I15"/>
      <c r="J15">
        <v>137.5268</v>
      </c>
      <c r="K15">
        <v>83.3427</v>
      </c>
      <c r="L15">
        <v>-15.4413</v>
      </c>
    </row>
    <row r="16" spans="1:12" ht="12.75">
      <c r="A16" s="2">
        <f t="shared" si="0"/>
        <v>11</v>
      </c>
      <c r="B16">
        <v>-37.8806</v>
      </c>
      <c r="C16">
        <v>-21.8429</v>
      </c>
      <c r="D16">
        <v>-11.672</v>
      </c>
      <c r="E16"/>
      <c r="F16">
        <v>8.3257</v>
      </c>
      <c r="G16">
        <v>57.3306</v>
      </c>
      <c r="H16">
        <v>-91.995</v>
      </c>
      <c r="I16"/>
      <c r="J16">
        <v>137.3445</v>
      </c>
      <c r="K16">
        <v>83.6585</v>
      </c>
      <c r="L16">
        <v>-15.5898</v>
      </c>
    </row>
    <row r="17" spans="1:12" ht="12.75">
      <c r="A17" s="2">
        <f t="shared" si="0"/>
        <v>12</v>
      </c>
      <c r="B17">
        <v>-38.0629</v>
      </c>
      <c r="C17">
        <v>-21.527</v>
      </c>
      <c r="D17">
        <v>-11.8205</v>
      </c>
      <c r="E17"/>
      <c r="F17">
        <v>8.1301</v>
      </c>
      <c r="G17">
        <v>57.6411</v>
      </c>
      <c r="H17">
        <v>-91.995</v>
      </c>
      <c r="I17"/>
      <c r="J17">
        <v>137.1621</v>
      </c>
      <c r="K17">
        <v>83.9743</v>
      </c>
      <c r="L17">
        <v>-15.7382</v>
      </c>
    </row>
    <row r="18" spans="1:12" ht="12.75">
      <c r="A18" s="2">
        <f t="shared" si="0"/>
        <v>13</v>
      </c>
      <c r="B18">
        <v>-38.2452</v>
      </c>
      <c r="C18">
        <v>-21.2112</v>
      </c>
      <c r="D18">
        <v>-11.9689</v>
      </c>
      <c r="E18"/>
      <c r="F18">
        <v>7.9346</v>
      </c>
      <c r="G18">
        <v>57.9515</v>
      </c>
      <c r="H18">
        <v>-91.995</v>
      </c>
      <c r="I18"/>
      <c r="J18">
        <v>136.9798</v>
      </c>
      <c r="K18">
        <v>84.2902</v>
      </c>
      <c r="L18">
        <v>-15.8867</v>
      </c>
    </row>
    <row r="19" spans="1:12" ht="12.75">
      <c r="A19" s="2">
        <f t="shared" si="0"/>
        <v>14</v>
      </c>
      <c r="B19">
        <v>-38.4276</v>
      </c>
      <c r="C19">
        <v>-20.8954</v>
      </c>
      <c r="D19">
        <v>-12.1174</v>
      </c>
      <c r="E19"/>
      <c r="F19">
        <v>7.739</v>
      </c>
      <c r="G19">
        <v>58.262</v>
      </c>
      <c r="H19">
        <v>-91.995</v>
      </c>
      <c r="I19"/>
      <c r="J19">
        <v>136.7974</v>
      </c>
      <c r="K19">
        <v>84.606</v>
      </c>
      <c r="L19">
        <v>-16.0351</v>
      </c>
    </row>
    <row r="20" spans="1:12" ht="12.75">
      <c r="A20" s="2">
        <f t="shared" si="0"/>
        <v>15</v>
      </c>
      <c r="B20">
        <v>-38.6099</v>
      </c>
      <c r="C20">
        <v>-20.5795</v>
      </c>
      <c r="D20">
        <v>-12.2658</v>
      </c>
      <c r="E20"/>
      <c r="F20">
        <v>7.5435</v>
      </c>
      <c r="G20">
        <v>58.5724</v>
      </c>
      <c r="H20">
        <v>-91.995</v>
      </c>
      <c r="I20"/>
      <c r="J20">
        <v>136.6151</v>
      </c>
      <c r="K20">
        <v>84.9218</v>
      </c>
      <c r="L20">
        <v>-16.1836</v>
      </c>
    </row>
    <row r="21" spans="1:12" ht="12.75">
      <c r="A21" s="2">
        <f t="shared" si="0"/>
        <v>16</v>
      </c>
      <c r="B21">
        <v>-38.7923</v>
      </c>
      <c r="C21">
        <v>-20.2637</v>
      </c>
      <c r="D21">
        <v>-12.4143</v>
      </c>
      <c r="E21"/>
      <c r="F21">
        <v>7.3479</v>
      </c>
      <c r="G21">
        <v>58.8829</v>
      </c>
      <c r="H21">
        <v>-91.995</v>
      </c>
      <c r="I21"/>
      <c r="J21">
        <v>136.4327</v>
      </c>
      <c r="K21">
        <v>85.2377</v>
      </c>
      <c r="L21">
        <v>-16.332</v>
      </c>
    </row>
    <row r="22" spans="1:12" ht="12.75">
      <c r="A22" s="2">
        <f t="shared" si="0"/>
        <v>17</v>
      </c>
      <c r="B22">
        <v>-38.9746</v>
      </c>
      <c r="C22">
        <v>-19.9479</v>
      </c>
      <c r="D22">
        <v>-12.5627</v>
      </c>
      <c r="E22"/>
      <c r="F22">
        <v>7.1523</v>
      </c>
      <c r="G22">
        <v>59.1933</v>
      </c>
      <c r="H22">
        <v>-91.995</v>
      </c>
      <c r="I22"/>
      <c r="J22">
        <v>136.2504</v>
      </c>
      <c r="K22">
        <v>85.5535</v>
      </c>
      <c r="L22">
        <v>-16.4805</v>
      </c>
    </row>
    <row r="23" spans="1:12" ht="12.75">
      <c r="A23" s="2">
        <f t="shared" si="0"/>
        <v>18</v>
      </c>
      <c r="B23">
        <v>-39.157</v>
      </c>
      <c r="C23">
        <v>-19.6321</v>
      </c>
      <c r="D23">
        <v>-12.7112</v>
      </c>
      <c r="E23"/>
      <c r="F23">
        <v>6.9568</v>
      </c>
      <c r="G23">
        <v>59.5038</v>
      </c>
      <c r="H23">
        <v>-91.995</v>
      </c>
      <c r="I23"/>
      <c r="J23">
        <v>136.0681</v>
      </c>
      <c r="K23">
        <v>85.8693</v>
      </c>
      <c r="L23">
        <v>-16.6289</v>
      </c>
    </row>
    <row r="24" spans="1:12" ht="12.75">
      <c r="A24" s="2">
        <f t="shared" si="0"/>
        <v>19</v>
      </c>
      <c r="B24">
        <v>-39.3303</v>
      </c>
      <c r="C24">
        <v>-19.3318</v>
      </c>
      <c r="D24">
        <v>-12.8688</v>
      </c>
      <c r="E24"/>
      <c r="F24">
        <v>6.7471</v>
      </c>
      <c r="G24">
        <v>59.7873</v>
      </c>
      <c r="H24">
        <v>-91.995</v>
      </c>
      <c r="I24"/>
      <c r="J24">
        <v>135.8809</v>
      </c>
      <c r="K24">
        <v>86.1936</v>
      </c>
      <c r="L24">
        <v>-16.7953</v>
      </c>
    </row>
    <row r="25" spans="1:12" ht="12.75">
      <c r="A25" s="2">
        <f t="shared" si="0"/>
        <v>20</v>
      </c>
      <c r="B25">
        <v>-39.4542</v>
      </c>
      <c r="C25">
        <v>-19.1172</v>
      </c>
      <c r="D25">
        <v>-13.079</v>
      </c>
      <c r="E25"/>
      <c r="F25">
        <v>6.4619</v>
      </c>
      <c r="G25">
        <v>59.9212</v>
      </c>
      <c r="H25">
        <v>-91.995</v>
      </c>
      <c r="I25"/>
      <c r="J25">
        <v>135.6677</v>
      </c>
      <c r="K25">
        <v>86.5627</v>
      </c>
      <c r="L25">
        <v>-17.0627</v>
      </c>
    </row>
    <row r="26" spans="1:12" ht="12.75">
      <c r="A26" s="2">
        <f t="shared" si="0"/>
        <v>21</v>
      </c>
      <c r="B26">
        <v>-39.6366</v>
      </c>
      <c r="C26">
        <v>-18.8014</v>
      </c>
      <c r="D26">
        <v>-13.2274</v>
      </c>
      <c r="E26"/>
      <c r="F26">
        <v>6.2663</v>
      </c>
      <c r="G26">
        <v>60.2318</v>
      </c>
      <c r="H26">
        <v>-91.995</v>
      </c>
      <c r="I26"/>
      <c r="J26">
        <v>135.4854</v>
      </c>
      <c r="K26">
        <v>86.8786</v>
      </c>
      <c r="L26">
        <v>-17.2111</v>
      </c>
    </row>
    <row r="27" spans="1:12" ht="12.75">
      <c r="A27" s="2">
        <f t="shared" si="0"/>
        <v>22</v>
      </c>
      <c r="B27">
        <v>-39.7442</v>
      </c>
      <c r="C27">
        <v>-18.615</v>
      </c>
      <c r="D27">
        <v>-13.4831</v>
      </c>
      <c r="E27"/>
      <c r="F27">
        <v>5.9759</v>
      </c>
      <c r="G27">
        <v>60.3264</v>
      </c>
      <c r="H27">
        <v>-91.995</v>
      </c>
      <c r="I27"/>
      <c r="J27">
        <v>135.2687</v>
      </c>
      <c r="K27">
        <v>87.2539</v>
      </c>
      <c r="L27">
        <v>-17.5016</v>
      </c>
    </row>
    <row r="28" spans="1:12" ht="12.75">
      <c r="A28" s="2">
        <f t="shared" si="0"/>
        <v>23</v>
      </c>
      <c r="B28">
        <v>-39.9201</v>
      </c>
      <c r="C28">
        <v>-18.3103</v>
      </c>
      <c r="D28">
        <v>-13.6428</v>
      </c>
      <c r="E28"/>
      <c r="F28">
        <v>5.7737</v>
      </c>
      <c r="G28">
        <v>60.6199</v>
      </c>
      <c r="H28">
        <v>-91.995</v>
      </c>
      <c r="I28"/>
      <c r="J28">
        <v>135.0834</v>
      </c>
      <c r="K28">
        <v>87.5748</v>
      </c>
      <c r="L28">
        <v>-17.6606</v>
      </c>
    </row>
    <row r="29" spans="1:12" ht="12.75">
      <c r="A29" s="2">
        <f t="shared" si="0"/>
        <v>24</v>
      </c>
      <c r="B29">
        <v>-40.0132</v>
      </c>
      <c r="C29">
        <v>-18.1491</v>
      </c>
      <c r="D29">
        <v>-13.9467</v>
      </c>
      <c r="E29"/>
      <c r="F29">
        <v>5.4877</v>
      </c>
      <c r="G29">
        <v>60.6928</v>
      </c>
      <c r="H29">
        <v>-91.995</v>
      </c>
      <c r="I29"/>
      <c r="J29">
        <v>134.8614</v>
      </c>
      <c r="K29">
        <v>87.9592</v>
      </c>
      <c r="L29">
        <v>-17.9546</v>
      </c>
    </row>
    <row r="30" spans="1:12" ht="12.75">
      <c r="A30" s="2">
        <f t="shared" si="0"/>
        <v>25</v>
      </c>
      <c r="B30">
        <v>-40.1955</v>
      </c>
      <c r="C30">
        <v>-17.8332</v>
      </c>
      <c r="D30">
        <v>-14.0951</v>
      </c>
      <c r="E30"/>
      <c r="F30">
        <v>5.292</v>
      </c>
      <c r="G30">
        <v>61.0037</v>
      </c>
      <c r="H30">
        <v>-91.995</v>
      </c>
      <c r="I30"/>
      <c r="J30">
        <v>134.6791</v>
      </c>
      <c r="K30">
        <v>88.2751</v>
      </c>
      <c r="L30">
        <v>-18.1031</v>
      </c>
    </row>
    <row r="31" spans="1:12" ht="12.75">
      <c r="A31" s="2">
        <f t="shared" si="0"/>
        <v>26</v>
      </c>
      <c r="B31">
        <v>-40.3163</v>
      </c>
      <c r="C31">
        <v>-17.624</v>
      </c>
      <c r="D31">
        <v>-14.3342</v>
      </c>
      <c r="E31"/>
      <c r="F31">
        <v>5.0636</v>
      </c>
      <c r="G31">
        <v>61.1801</v>
      </c>
      <c r="H31">
        <v>-91.995</v>
      </c>
      <c r="I31"/>
      <c r="J31">
        <v>134.4575</v>
      </c>
      <c r="K31">
        <v>88.659</v>
      </c>
      <c r="L31">
        <v>-18.3194</v>
      </c>
    </row>
    <row r="32" spans="1:12" ht="12.75">
      <c r="A32" s="2">
        <f t="shared" si="0"/>
        <v>27</v>
      </c>
      <c r="B32">
        <v>-40.3769</v>
      </c>
      <c r="C32">
        <v>-17.5191</v>
      </c>
      <c r="D32">
        <v>-14.6299</v>
      </c>
      <c r="E32"/>
      <c r="F32">
        <v>4.8557</v>
      </c>
      <c r="G32">
        <v>61.2791</v>
      </c>
      <c r="H32">
        <v>-91.995</v>
      </c>
      <c r="I32"/>
      <c r="J32">
        <v>134.1756</v>
      </c>
      <c r="K32">
        <v>89.1472</v>
      </c>
      <c r="L32">
        <v>-18.5435</v>
      </c>
    </row>
    <row r="33" spans="1:12" ht="12.75">
      <c r="A33" s="2">
        <f t="shared" si="0"/>
        <v>28</v>
      </c>
      <c r="B33">
        <v>-40.4412</v>
      </c>
      <c r="C33">
        <v>-17.4077</v>
      </c>
      <c r="D33">
        <v>-14.9195</v>
      </c>
      <c r="E33"/>
      <c r="F33">
        <v>4.6487</v>
      </c>
      <c r="G33">
        <v>61.3851</v>
      </c>
      <c r="H33">
        <v>-91.995</v>
      </c>
      <c r="I33"/>
      <c r="J33">
        <v>133.8966</v>
      </c>
      <c r="K33">
        <v>89.6304</v>
      </c>
      <c r="L33">
        <v>-18.7672</v>
      </c>
    </row>
    <row r="34" spans="1:12" ht="12.75">
      <c r="A34" s="2">
        <f t="shared" si="0"/>
        <v>29</v>
      </c>
      <c r="B34">
        <v>-40.5126</v>
      </c>
      <c r="C34">
        <v>-17.284</v>
      </c>
      <c r="D34">
        <v>-15.2005</v>
      </c>
      <c r="E34"/>
      <c r="F34">
        <v>4.4407</v>
      </c>
      <c r="G34">
        <v>61.5019</v>
      </c>
      <c r="H34">
        <v>-91.995</v>
      </c>
      <c r="I34"/>
      <c r="J34">
        <v>133.6242</v>
      </c>
      <c r="K34">
        <v>90.1022</v>
      </c>
      <c r="L34">
        <v>-18.9904</v>
      </c>
    </row>
    <row r="35" spans="1:12" ht="12.75">
      <c r="A35" s="2">
        <f t="shared" si="0"/>
        <v>30</v>
      </c>
      <c r="B35">
        <v>-40.5659</v>
      </c>
      <c r="C35">
        <v>-17.1917</v>
      </c>
      <c r="D35">
        <v>-15.4976</v>
      </c>
      <c r="E35"/>
      <c r="F35">
        <v>4.2393</v>
      </c>
      <c r="G35">
        <v>61.5884</v>
      </c>
      <c r="H35">
        <v>-91.995</v>
      </c>
      <c r="I35"/>
      <c r="J35">
        <v>133.3312</v>
      </c>
      <c r="K35">
        <v>90.6098</v>
      </c>
      <c r="L35">
        <v>-19.2037</v>
      </c>
    </row>
    <row r="36" spans="1:12" ht="12.75">
      <c r="A36" s="2">
        <f t="shared" si="0"/>
        <v>31</v>
      </c>
      <c r="B36">
        <v>-40.6316</v>
      </c>
      <c r="C36">
        <v>-17.078</v>
      </c>
      <c r="D36">
        <v>-15.7805</v>
      </c>
      <c r="E36"/>
      <c r="F36">
        <v>4.0376</v>
      </c>
      <c r="G36">
        <v>61.6955</v>
      </c>
      <c r="H36">
        <v>-91.995</v>
      </c>
      <c r="I36"/>
      <c r="J36">
        <v>133.0494</v>
      </c>
      <c r="K36">
        <v>91.0978</v>
      </c>
      <c r="L36">
        <v>-19.4141</v>
      </c>
    </row>
    <row r="37" spans="1:12" ht="12.75">
      <c r="A37" s="2">
        <f t="shared" si="0"/>
        <v>32</v>
      </c>
      <c r="B37">
        <v>-40.7014</v>
      </c>
      <c r="C37">
        <v>-16.957</v>
      </c>
      <c r="D37">
        <v>-16.0585</v>
      </c>
      <c r="E37"/>
      <c r="F37">
        <v>3.8359</v>
      </c>
      <c r="G37">
        <v>61.8093</v>
      </c>
      <c r="H37">
        <v>-91.995</v>
      </c>
      <c r="I37"/>
      <c r="J37">
        <v>132.7716</v>
      </c>
      <c r="K37">
        <v>91.579</v>
      </c>
      <c r="L37">
        <v>-19.6248</v>
      </c>
    </row>
    <row r="38" spans="1:12" ht="12.75">
      <c r="A38" s="2">
        <f t="shared" si="0"/>
        <v>33</v>
      </c>
      <c r="B38">
        <v>-40.7772</v>
      </c>
      <c r="C38">
        <v>-16.8258</v>
      </c>
      <c r="D38">
        <v>-16.3296</v>
      </c>
      <c r="E38"/>
      <c r="F38">
        <v>3.6342</v>
      </c>
      <c r="G38">
        <v>61.9328</v>
      </c>
      <c r="H38">
        <v>-91.995</v>
      </c>
      <c r="I38"/>
      <c r="J38">
        <v>132.4993</v>
      </c>
      <c r="K38">
        <v>92.0506</v>
      </c>
      <c r="L38">
        <v>-19.8351</v>
      </c>
    </row>
    <row r="39" spans="1:12" ht="12.75">
      <c r="A39" s="2">
        <f t="shared" si="0"/>
        <v>34</v>
      </c>
      <c r="B39">
        <v>-40.8585</v>
      </c>
      <c r="C39">
        <v>-16.6849</v>
      </c>
      <c r="D39">
        <v>-16.5943</v>
      </c>
      <c r="E39"/>
      <c r="F39">
        <v>3.4323</v>
      </c>
      <c r="G39">
        <v>62.0653</v>
      </c>
      <c r="H39">
        <v>-91.995</v>
      </c>
      <c r="I39"/>
      <c r="J39">
        <v>132.2321</v>
      </c>
      <c r="K39">
        <v>92.5133</v>
      </c>
      <c r="L39">
        <v>-20.045</v>
      </c>
    </row>
    <row r="40" spans="1:12" ht="12.75">
      <c r="A40" s="2">
        <f t="shared" si="0"/>
        <v>35</v>
      </c>
      <c r="B40">
        <v>-40.952</v>
      </c>
      <c r="C40">
        <v>-16.523</v>
      </c>
      <c r="D40">
        <v>-16.8604</v>
      </c>
      <c r="E40"/>
      <c r="F40">
        <v>3.2306</v>
      </c>
      <c r="G40">
        <v>62.2348</v>
      </c>
      <c r="H40">
        <v>-91.995</v>
      </c>
      <c r="I40"/>
      <c r="J40">
        <v>131.974</v>
      </c>
      <c r="K40">
        <v>92.9604</v>
      </c>
      <c r="L40">
        <v>-20.2241</v>
      </c>
    </row>
    <row r="41" spans="1:12" ht="12.75">
      <c r="A41" s="2">
        <f t="shared" si="0"/>
        <v>36</v>
      </c>
      <c r="B41">
        <v>-40.9858</v>
      </c>
      <c r="C41">
        <v>-16.4644</v>
      </c>
      <c r="D41">
        <v>-17.1949</v>
      </c>
      <c r="E41"/>
      <c r="F41">
        <v>3.037</v>
      </c>
      <c r="G41">
        <v>62.3196</v>
      </c>
      <c r="H41">
        <v>-91.995</v>
      </c>
      <c r="I41"/>
      <c r="J41">
        <v>131.6603</v>
      </c>
      <c r="K41">
        <v>93.5037</v>
      </c>
      <c r="L41">
        <v>-20.4138</v>
      </c>
    </row>
    <row r="42" spans="1:12" ht="12.75">
      <c r="A42" s="2">
        <f t="shared" si="0"/>
        <v>37</v>
      </c>
      <c r="B42">
        <v>-41.1006</v>
      </c>
      <c r="C42">
        <v>-16.2655</v>
      </c>
      <c r="D42">
        <v>-17.5274</v>
      </c>
      <c r="E42"/>
      <c r="F42">
        <v>2.9264</v>
      </c>
      <c r="G42">
        <v>62.5471</v>
      </c>
      <c r="H42">
        <v>-91.995</v>
      </c>
      <c r="I42"/>
      <c r="J42">
        <v>131.444</v>
      </c>
      <c r="K42">
        <v>93.8784</v>
      </c>
      <c r="L42">
        <v>-20.5773</v>
      </c>
    </row>
    <row r="43" spans="1:12" ht="12.75">
      <c r="A43" s="2">
        <f t="shared" si="0"/>
        <v>38</v>
      </c>
      <c r="B43">
        <v>-41.259</v>
      </c>
      <c r="C43">
        <v>-15.9912</v>
      </c>
      <c r="D43">
        <v>-18.0135</v>
      </c>
      <c r="E43"/>
      <c r="F43">
        <v>3.0105</v>
      </c>
      <c r="G43">
        <v>62.8755</v>
      </c>
      <c r="H43">
        <v>-91.995</v>
      </c>
      <c r="I43"/>
      <c r="J43">
        <v>131.3228</v>
      </c>
      <c r="K43">
        <v>94.0883</v>
      </c>
      <c r="L43">
        <v>-20.7299</v>
      </c>
    </row>
    <row r="44" spans="1:12" ht="12.75">
      <c r="A44" s="2">
        <f t="shared" si="0"/>
        <v>39</v>
      </c>
      <c r="B44">
        <v>-41.3378</v>
      </c>
      <c r="C44">
        <v>-15.8548</v>
      </c>
      <c r="D44">
        <v>-18.5802</v>
      </c>
      <c r="E44"/>
      <c r="F44">
        <v>2.9349</v>
      </c>
      <c r="G44">
        <v>63.4898</v>
      </c>
      <c r="H44">
        <v>-91.995</v>
      </c>
      <c r="I44"/>
      <c r="J44">
        <v>131.0069</v>
      </c>
      <c r="K44">
        <v>94.6356</v>
      </c>
      <c r="L44">
        <v>-20.3781</v>
      </c>
    </row>
    <row r="45" spans="1:12" ht="12.75">
      <c r="A45" s="2">
        <f t="shared" si="0"/>
        <v>40</v>
      </c>
      <c r="B45">
        <v>-41.3351</v>
      </c>
      <c r="C45">
        <v>-15.8594</v>
      </c>
      <c r="D45">
        <v>-19.1586</v>
      </c>
      <c r="E45"/>
      <c r="F45">
        <v>3.0304</v>
      </c>
      <c r="G45">
        <v>64.0888</v>
      </c>
      <c r="H45">
        <v>-91.995</v>
      </c>
      <c r="I45"/>
      <c r="J45">
        <v>130.7768</v>
      </c>
      <c r="K45">
        <v>95.0341</v>
      </c>
      <c r="L45">
        <v>-19.7586</v>
      </c>
    </row>
    <row r="46" spans="1:12" ht="12.75">
      <c r="A46" s="2">
        <f t="shared" si="0"/>
        <v>41</v>
      </c>
      <c r="B46">
        <v>-41.3323</v>
      </c>
      <c r="C46">
        <v>-15.8642</v>
      </c>
      <c r="D46">
        <v>-19.7376</v>
      </c>
      <c r="E46"/>
      <c r="F46">
        <v>3.1233</v>
      </c>
      <c r="G46">
        <v>64.6881</v>
      </c>
      <c r="H46">
        <v>-91.995</v>
      </c>
      <c r="I46"/>
      <c r="J46">
        <v>130.5467</v>
      </c>
      <c r="K46">
        <v>95.4326</v>
      </c>
      <c r="L46">
        <v>-19.1394</v>
      </c>
    </row>
    <row r="47" spans="1:12" ht="12.75">
      <c r="A47" s="2">
        <f t="shared" si="0"/>
        <v>42</v>
      </c>
      <c r="B47">
        <v>-41.4784</v>
      </c>
      <c r="C47">
        <v>-15.6111</v>
      </c>
      <c r="D47">
        <v>-19.9388</v>
      </c>
      <c r="E47"/>
      <c r="F47">
        <v>2.8992</v>
      </c>
      <c r="G47">
        <v>64.9358</v>
      </c>
      <c r="H47">
        <v>-91.995</v>
      </c>
      <c r="I47"/>
      <c r="J47">
        <v>130.3327</v>
      </c>
      <c r="K47">
        <v>95.8033</v>
      </c>
      <c r="L47">
        <v>-19.2939</v>
      </c>
    </row>
    <row r="48" spans="1:12" ht="12.75">
      <c r="A48" s="2">
        <f t="shared" si="0"/>
        <v>43</v>
      </c>
      <c r="B48">
        <v>-41.4962</v>
      </c>
      <c r="C48">
        <v>-15.5804</v>
      </c>
      <c r="D48">
        <v>-20.4746</v>
      </c>
      <c r="E48"/>
      <c r="F48">
        <v>2.9648</v>
      </c>
      <c r="G48">
        <v>65.5024</v>
      </c>
      <c r="H48">
        <v>-91.995</v>
      </c>
      <c r="I48"/>
      <c r="J48">
        <v>130.1382</v>
      </c>
      <c r="K48">
        <v>96.1401</v>
      </c>
      <c r="L48">
        <v>-18.7691</v>
      </c>
    </row>
    <row r="49" spans="1:12" ht="12.75">
      <c r="A49" s="2">
        <f t="shared" si="0"/>
        <v>44</v>
      </c>
      <c r="B49">
        <v>-41.5139</v>
      </c>
      <c r="C49">
        <v>-15.5498</v>
      </c>
      <c r="D49">
        <v>-21.0109</v>
      </c>
      <c r="E49"/>
      <c r="F49">
        <v>3.0285</v>
      </c>
      <c r="G49">
        <v>66.069</v>
      </c>
      <c r="H49">
        <v>-91.995</v>
      </c>
      <c r="I49"/>
      <c r="J49">
        <v>129.9438</v>
      </c>
      <c r="K49">
        <v>96.4769</v>
      </c>
      <c r="L49">
        <v>-18.2444</v>
      </c>
    </row>
    <row r="50" spans="1:12" ht="12.75">
      <c r="A50" s="2">
        <f t="shared" si="0"/>
        <v>45</v>
      </c>
      <c r="B50">
        <v>-41.5414</v>
      </c>
      <c r="C50">
        <v>-15.5021</v>
      </c>
      <c r="D50">
        <v>-21.9016</v>
      </c>
      <c r="E50"/>
      <c r="F50">
        <v>3.0697</v>
      </c>
      <c r="G50">
        <v>66.9954</v>
      </c>
      <c r="H50">
        <v>-91.995</v>
      </c>
      <c r="I50"/>
      <c r="J50">
        <v>129.5589</v>
      </c>
      <c r="K50">
        <v>97.1434</v>
      </c>
      <c r="L50">
        <v>-17.4754</v>
      </c>
    </row>
    <row r="51" spans="1:12" ht="12.75">
      <c r="A51" s="2">
        <f t="shared" si="0"/>
        <v>46</v>
      </c>
      <c r="B51">
        <v>-41.6093</v>
      </c>
      <c r="C51">
        <v>-15.3846</v>
      </c>
      <c r="D51">
        <v>-22.5189</v>
      </c>
      <c r="E51"/>
      <c r="F51">
        <v>2.9063</v>
      </c>
      <c r="G51">
        <v>67.7989</v>
      </c>
      <c r="H51">
        <v>-91.995</v>
      </c>
      <c r="I51"/>
      <c r="J51">
        <v>129.1921</v>
      </c>
      <c r="K51">
        <v>97.7788</v>
      </c>
      <c r="L51">
        <v>-16.8844</v>
      </c>
    </row>
    <row r="52" spans="1:12" ht="12.75">
      <c r="A52" s="2">
        <f t="shared" si="0"/>
        <v>47</v>
      </c>
      <c r="B52">
        <v>-41.5925</v>
      </c>
      <c r="C52">
        <v>-15.4135</v>
      </c>
      <c r="D52">
        <v>-23.0895</v>
      </c>
      <c r="E52"/>
      <c r="F52">
        <v>2.9535</v>
      </c>
      <c r="G52">
        <v>68.3869</v>
      </c>
      <c r="H52">
        <v>-91.995</v>
      </c>
      <c r="I52"/>
      <c r="J52">
        <v>128.9544</v>
      </c>
      <c r="K52">
        <v>98.1906</v>
      </c>
      <c r="L52">
        <v>-16.3101</v>
      </c>
    </row>
    <row r="53" spans="1:12" ht="12.75">
      <c r="A53" s="2">
        <f t="shared" si="0"/>
        <v>48</v>
      </c>
      <c r="B53">
        <v>-41.5757</v>
      </c>
      <c r="C53">
        <v>-15.4427</v>
      </c>
      <c r="D53">
        <v>-23.6608</v>
      </c>
      <c r="E53"/>
      <c r="F53">
        <v>2.9979</v>
      </c>
      <c r="G53">
        <v>68.9751</v>
      </c>
      <c r="H53">
        <v>-91.995</v>
      </c>
      <c r="I53"/>
      <c r="J53">
        <v>128.7167</v>
      </c>
      <c r="K53">
        <v>98.6023</v>
      </c>
      <c r="L53">
        <v>-15.7356</v>
      </c>
    </row>
    <row r="54" spans="1:12" ht="12.75">
      <c r="A54" s="2">
        <f t="shared" si="0"/>
        <v>49</v>
      </c>
      <c r="B54">
        <v>-41.72</v>
      </c>
      <c r="C54">
        <v>-15.1927</v>
      </c>
      <c r="D54">
        <v>-23.9162</v>
      </c>
      <c r="E54"/>
      <c r="F54">
        <v>2.725</v>
      </c>
      <c r="G54">
        <v>69.3995</v>
      </c>
      <c r="H54">
        <v>-91.995</v>
      </c>
      <c r="I54"/>
      <c r="J54">
        <v>128.471</v>
      </c>
      <c r="K54">
        <v>99.0279</v>
      </c>
      <c r="L54">
        <v>-15.6904</v>
      </c>
    </row>
    <row r="55" spans="1:12" ht="12.75">
      <c r="A55" s="2">
        <f t="shared" si="0"/>
        <v>50</v>
      </c>
      <c r="B55">
        <v>-41.8597</v>
      </c>
      <c r="C55">
        <v>-14.9508</v>
      </c>
      <c r="D55">
        <v>-24.1967</v>
      </c>
      <c r="E55"/>
      <c r="F55">
        <v>2.4392</v>
      </c>
      <c r="G55">
        <v>69.8486</v>
      </c>
      <c r="H55">
        <v>-91.995</v>
      </c>
      <c r="I55"/>
      <c r="J55">
        <v>128.2151</v>
      </c>
      <c r="K55">
        <v>99.471</v>
      </c>
      <c r="L55">
        <v>-15.5947</v>
      </c>
    </row>
    <row r="56" spans="1:12" ht="12.75">
      <c r="A56" s="2">
        <f t="shared" si="0"/>
        <v>51</v>
      </c>
      <c r="B56">
        <v>-42.0125</v>
      </c>
      <c r="C56">
        <v>-14.6861</v>
      </c>
      <c r="D56">
        <v>-24.4248</v>
      </c>
      <c r="E56"/>
      <c r="F56">
        <v>2.2074</v>
      </c>
      <c r="G56">
        <v>70.1629</v>
      </c>
      <c r="H56">
        <v>-91.995</v>
      </c>
      <c r="I56"/>
      <c r="J56">
        <v>127.997</v>
      </c>
      <c r="K56">
        <v>99.8488</v>
      </c>
      <c r="L56">
        <v>-15.6578</v>
      </c>
    </row>
    <row r="57" spans="1:12" ht="12.75">
      <c r="A57" s="2">
        <f t="shared" si="0"/>
        <v>52</v>
      </c>
      <c r="B57">
        <v>-42.0008</v>
      </c>
      <c r="C57">
        <v>-14.7065</v>
      </c>
      <c r="D57">
        <v>-25.3318</v>
      </c>
      <c r="E57"/>
      <c r="F57">
        <v>2.7909</v>
      </c>
      <c r="G57">
        <v>70.7869</v>
      </c>
      <c r="H57">
        <v>-91.995</v>
      </c>
      <c r="I57"/>
      <c r="J57">
        <v>127.9273</v>
      </c>
      <c r="K57">
        <v>99.9695</v>
      </c>
      <c r="L57">
        <v>-14.705</v>
      </c>
    </row>
    <row r="58" spans="1:12" ht="12.75">
      <c r="A58" s="2">
        <f t="shared" si="0"/>
        <v>53</v>
      </c>
      <c r="B58">
        <v>-41.9889</v>
      </c>
      <c r="C58">
        <v>-14.7271</v>
      </c>
      <c r="D58">
        <v>-26.2432</v>
      </c>
      <c r="E58"/>
      <c r="F58">
        <v>3.3731</v>
      </c>
      <c r="G58">
        <v>71.411</v>
      </c>
      <c r="H58">
        <v>-91.995</v>
      </c>
      <c r="I58"/>
      <c r="J58">
        <v>127.8578</v>
      </c>
      <c r="K58">
        <v>100.09</v>
      </c>
      <c r="L58">
        <v>-13.7548</v>
      </c>
    </row>
    <row r="59" spans="1:12" ht="12.75">
      <c r="A59" s="2">
        <f t="shared" si="0"/>
        <v>54</v>
      </c>
      <c r="B59">
        <v>-41.9768</v>
      </c>
      <c r="C59">
        <v>-14.7479</v>
      </c>
      <c r="D59">
        <v>-27.1593</v>
      </c>
      <c r="E59"/>
      <c r="F59">
        <v>3.954</v>
      </c>
      <c r="G59">
        <v>72.0352</v>
      </c>
      <c r="H59">
        <v>-91.995</v>
      </c>
      <c r="I59"/>
      <c r="J59">
        <v>127.7884</v>
      </c>
      <c r="K59">
        <v>100.2102</v>
      </c>
      <c r="L59">
        <v>-12.8069</v>
      </c>
    </row>
    <row r="60" spans="1:12" ht="12.75">
      <c r="A60" s="2">
        <f t="shared" si="0"/>
        <v>55</v>
      </c>
      <c r="B60">
        <v>-41.9646</v>
      </c>
      <c r="C60">
        <v>-14.7691</v>
      </c>
      <c r="D60">
        <v>-28.0803</v>
      </c>
      <c r="E60"/>
      <c r="F60">
        <v>4.5338</v>
      </c>
      <c r="G60">
        <v>72.6597</v>
      </c>
      <c r="H60">
        <v>-91.995</v>
      </c>
      <c r="I60"/>
      <c r="J60">
        <v>127.7191</v>
      </c>
      <c r="K60">
        <v>100.3302</v>
      </c>
      <c r="L60">
        <v>-11.8613</v>
      </c>
    </row>
    <row r="61" spans="1:12" ht="12.75">
      <c r="A61" s="2">
        <f t="shared" si="0"/>
        <v>56</v>
      </c>
      <c r="B61">
        <v>-41.9523</v>
      </c>
      <c r="C61">
        <v>-14.7904</v>
      </c>
      <c r="D61">
        <v>-29.0061</v>
      </c>
      <c r="E61"/>
      <c r="F61">
        <v>5.1125</v>
      </c>
      <c r="G61">
        <v>73.2846</v>
      </c>
      <c r="H61">
        <v>-91.995</v>
      </c>
      <c r="I61"/>
      <c r="J61">
        <v>127.6499</v>
      </c>
      <c r="K61">
        <v>100.4499</v>
      </c>
      <c r="L61">
        <v>-10.9177</v>
      </c>
    </row>
    <row r="62" spans="1:12" ht="12.75">
      <c r="A62" s="2">
        <f t="shared" si="0"/>
        <v>57</v>
      </c>
      <c r="B62">
        <v>-41.9585</v>
      </c>
      <c r="C62">
        <v>-14.7797</v>
      </c>
      <c r="D62">
        <v>-29.3114</v>
      </c>
      <c r="E62"/>
      <c r="F62">
        <v>4.6554</v>
      </c>
      <c r="G62">
        <v>73.9758</v>
      </c>
      <c r="H62">
        <v>-91.995</v>
      </c>
      <c r="I62"/>
      <c r="J62">
        <v>127.2522</v>
      </c>
      <c r="K62">
        <v>101.1388</v>
      </c>
      <c r="L62">
        <v>-10.9294</v>
      </c>
    </row>
    <row r="63" spans="1:12" ht="12.75">
      <c r="A63" s="2">
        <f t="shared" si="0"/>
        <v>58</v>
      </c>
      <c r="B63">
        <v>-42.1763</v>
      </c>
      <c r="C63">
        <v>-14.4024</v>
      </c>
      <c r="D63">
        <v>-29.4217</v>
      </c>
      <c r="E63"/>
      <c r="F63">
        <v>4.4104</v>
      </c>
      <c r="G63">
        <v>74.3906</v>
      </c>
      <c r="H63">
        <v>-91.995</v>
      </c>
      <c r="I63"/>
      <c r="J63">
        <v>127.0951</v>
      </c>
      <c r="K63">
        <v>101.411</v>
      </c>
      <c r="L63">
        <v>-11.0333</v>
      </c>
    </row>
    <row r="64" spans="1:12" ht="12.75">
      <c r="A64" s="2">
        <f t="shared" si="0"/>
        <v>59</v>
      </c>
      <c r="B64">
        <v>-42.0727</v>
      </c>
      <c r="C64">
        <v>-14.5819</v>
      </c>
      <c r="D64">
        <v>-29.613</v>
      </c>
      <c r="E64"/>
      <c r="F64">
        <v>4.0281</v>
      </c>
      <c r="G64">
        <v>74.8525</v>
      </c>
      <c r="H64">
        <v>-91.995</v>
      </c>
      <c r="I64"/>
      <c r="J64">
        <v>126.7713</v>
      </c>
      <c r="K64">
        <v>101.9717</v>
      </c>
      <c r="L64">
        <v>-11.0317</v>
      </c>
    </row>
    <row r="65" spans="1:12" ht="12.75">
      <c r="A65" s="2">
        <f t="shared" si="0"/>
        <v>60</v>
      </c>
      <c r="B65">
        <v>-41.9687</v>
      </c>
      <c r="C65">
        <v>-14.7621</v>
      </c>
      <c r="D65">
        <v>-29.8043</v>
      </c>
      <c r="E65"/>
      <c r="F65">
        <v>3.6422</v>
      </c>
      <c r="G65">
        <v>75.3123</v>
      </c>
      <c r="H65">
        <v>-91.995</v>
      </c>
      <c r="I65"/>
      <c r="J65">
        <v>126.4478</v>
      </c>
      <c r="K65">
        <v>102.5322</v>
      </c>
      <c r="L65">
        <v>-11.0294</v>
      </c>
    </row>
    <row r="66" spans="1:12" ht="12.75">
      <c r="A66" s="2">
        <f t="shared" si="0"/>
        <v>61</v>
      </c>
      <c r="B66">
        <v>-41.9043</v>
      </c>
      <c r="C66">
        <v>-14.8735</v>
      </c>
      <c r="D66">
        <v>-29.8386</v>
      </c>
      <c r="E66"/>
      <c r="F66">
        <v>2.8367</v>
      </c>
      <c r="G66">
        <v>75.8361</v>
      </c>
      <c r="H66">
        <v>-91.995</v>
      </c>
      <c r="I66"/>
      <c r="J66">
        <v>125.9148</v>
      </c>
      <c r="K66">
        <v>103.4553</v>
      </c>
      <c r="L66">
        <v>-11.1134</v>
      </c>
    </row>
    <row r="67" spans="1:12" ht="12.75">
      <c r="A67" s="2">
        <f t="shared" si="0"/>
        <v>62</v>
      </c>
      <c r="B67">
        <v>-42.1122</v>
      </c>
      <c r="C67">
        <v>-14.5135</v>
      </c>
      <c r="D67">
        <v>-29.8432</v>
      </c>
      <c r="E67"/>
      <c r="F67">
        <v>2.494</v>
      </c>
      <c r="G67">
        <v>76.1964</v>
      </c>
      <c r="H67">
        <v>-91.995</v>
      </c>
      <c r="I67"/>
      <c r="J67">
        <v>125.7384</v>
      </c>
      <c r="K67">
        <v>103.7608</v>
      </c>
      <c r="L67">
        <v>-11.315</v>
      </c>
    </row>
    <row r="68" spans="1:12" ht="12.75">
      <c r="A68" s="2">
        <f t="shared" si="0"/>
        <v>63</v>
      </c>
      <c r="B68">
        <v>-42.2473</v>
      </c>
      <c r="C68">
        <v>-14.2794</v>
      </c>
      <c r="D68">
        <v>-29.9792</v>
      </c>
      <c r="E68"/>
      <c r="F68">
        <v>2.1285</v>
      </c>
      <c r="G68">
        <v>76.6113</v>
      </c>
      <c r="H68">
        <v>-91.995</v>
      </c>
      <c r="I68"/>
      <c r="J68">
        <v>125.447</v>
      </c>
      <c r="K68">
        <v>104.2656</v>
      </c>
      <c r="L68">
        <v>-11.2344</v>
      </c>
    </row>
    <row r="69" spans="1:12" ht="12.75">
      <c r="A69" s="2">
        <f t="shared" si="0"/>
        <v>64</v>
      </c>
      <c r="B69">
        <v>-42.183</v>
      </c>
      <c r="C69">
        <v>-14.3909</v>
      </c>
      <c r="D69">
        <v>-30.0887</v>
      </c>
      <c r="E69"/>
      <c r="F69">
        <v>1.7494</v>
      </c>
      <c r="G69">
        <v>76.8037</v>
      </c>
      <c r="H69">
        <v>-91.995</v>
      </c>
      <c r="I69"/>
      <c r="J69">
        <v>125.0873</v>
      </c>
      <c r="K69">
        <v>104.8885</v>
      </c>
      <c r="L69">
        <v>-10.9084</v>
      </c>
    </row>
    <row r="70" spans="1:12" ht="12.75">
      <c r="A70" s="2">
        <f t="shared" si="0"/>
        <v>65</v>
      </c>
      <c r="B70">
        <v>-42.1192</v>
      </c>
      <c r="C70">
        <v>-14.5014</v>
      </c>
      <c r="D70">
        <v>-30.1977</v>
      </c>
      <c r="E70"/>
      <c r="F70">
        <v>1.3692</v>
      </c>
      <c r="G70">
        <v>76.9963</v>
      </c>
      <c r="H70">
        <v>-91.995</v>
      </c>
      <c r="I70"/>
      <c r="J70">
        <v>124.7268</v>
      </c>
      <c r="K70">
        <v>105.513</v>
      </c>
      <c r="L70">
        <v>-10.5812</v>
      </c>
    </row>
    <row r="71" spans="1:12" ht="12.75">
      <c r="A71" s="2">
        <f aca="true" t="shared" si="1" ref="A71:A134">A70+1</f>
        <v>66</v>
      </c>
      <c r="B71">
        <v>-41.9998</v>
      </c>
      <c r="C71">
        <v>-14.7081</v>
      </c>
      <c r="D71">
        <v>-29.8562</v>
      </c>
      <c r="E71"/>
      <c r="F71">
        <v>0.5448</v>
      </c>
      <c r="G71">
        <v>76.994</v>
      </c>
      <c r="H71">
        <v>-91.995</v>
      </c>
      <c r="I71"/>
      <c r="J71">
        <v>124.3357</v>
      </c>
      <c r="K71">
        <v>106.1903</v>
      </c>
      <c r="L71">
        <v>-10.6282</v>
      </c>
    </row>
    <row r="72" spans="1:12" ht="12.75">
      <c r="A72" s="2">
        <f t="shared" si="1"/>
        <v>67</v>
      </c>
      <c r="B72">
        <v>-41.8817</v>
      </c>
      <c r="C72">
        <v>-14.9126</v>
      </c>
      <c r="D72">
        <v>-29.5159</v>
      </c>
      <c r="E72"/>
      <c r="F72">
        <v>-0.2819</v>
      </c>
      <c r="G72">
        <v>76.9891</v>
      </c>
      <c r="H72">
        <v>-91.995</v>
      </c>
      <c r="I72"/>
      <c r="J72">
        <v>123.9428</v>
      </c>
      <c r="K72">
        <v>106.8708</v>
      </c>
      <c r="L72">
        <v>-10.6761</v>
      </c>
    </row>
    <row r="73" spans="1:12" ht="12.75">
      <c r="A73" s="2">
        <f t="shared" si="1"/>
        <v>68</v>
      </c>
      <c r="B73">
        <v>-41.765</v>
      </c>
      <c r="C73">
        <v>-15.1148</v>
      </c>
      <c r="D73">
        <v>-29.1766</v>
      </c>
      <c r="E73"/>
      <c r="F73">
        <v>-1.1109</v>
      </c>
      <c r="G73">
        <v>76.9816</v>
      </c>
      <c r="H73">
        <v>-91.995</v>
      </c>
      <c r="I73"/>
      <c r="J73">
        <v>123.5481</v>
      </c>
      <c r="K73">
        <v>107.5546</v>
      </c>
      <c r="L73">
        <v>-10.725</v>
      </c>
    </row>
    <row r="74" spans="1:12" ht="12.75">
      <c r="A74" s="2">
        <f t="shared" si="1"/>
        <v>69</v>
      </c>
      <c r="B74">
        <v>-41.8524</v>
      </c>
      <c r="C74">
        <v>-14.9634</v>
      </c>
      <c r="D74">
        <v>-29.2679</v>
      </c>
      <c r="E74"/>
      <c r="F74">
        <v>-1.2204</v>
      </c>
      <c r="G74">
        <v>77.1425</v>
      </c>
      <c r="H74">
        <v>-91.995</v>
      </c>
      <c r="I74"/>
      <c r="J74">
        <v>123.4505</v>
      </c>
      <c r="K74">
        <v>107.7237</v>
      </c>
      <c r="L74">
        <v>-10.7717</v>
      </c>
    </row>
    <row r="75" spans="1:12" ht="12.75">
      <c r="A75" s="2">
        <f t="shared" si="1"/>
        <v>70</v>
      </c>
      <c r="B75">
        <v>-41.9399</v>
      </c>
      <c r="C75">
        <v>-14.8119</v>
      </c>
      <c r="D75">
        <v>-29.3593</v>
      </c>
      <c r="E75"/>
      <c r="F75">
        <v>-1.33</v>
      </c>
      <c r="G75">
        <v>77.3033</v>
      </c>
      <c r="H75">
        <v>-91.995</v>
      </c>
      <c r="I75"/>
      <c r="J75">
        <v>123.3529</v>
      </c>
      <c r="K75">
        <v>107.8927</v>
      </c>
      <c r="L75">
        <v>-10.8185</v>
      </c>
    </row>
    <row r="76" spans="1:12" ht="12.75">
      <c r="A76" s="2">
        <f t="shared" si="1"/>
        <v>71</v>
      </c>
      <c r="B76">
        <v>-42.0222</v>
      </c>
      <c r="C76">
        <v>-14.6694</v>
      </c>
      <c r="D76">
        <v>-29.703</v>
      </c>
      <c r="E76"/>
      <c r="F76">
        <v>-1.2618</v>
      </c>
      <c r="G76">
        <v>77.5883</v>
      </c>
      <c r="H76">
        <v>-91.995</v>
      </c>
      <c r="I76"/>
      <c r="J76">
        <v>123.2202</v>
      </c>
      <c r="K76">
        <v>108.1225</v>
      </c>
      <c r="L76">
        <v>-10.4072</v>
      </c>
    </row>
    <row r="77" spans="1:12" ht="12.75">
      <c r="A77" s="2">
        <f t="shared" si="1"/>
        <v>72</v>
      </c>
      <c r="B77">
        <v>-42.1045</v>
      </c>
      <c r="C77">
        <v>-14.5268</v>
      </c>
      <c r="D77">
        <v>-30.0467</v>
      </c>
      <c r="E77"/>
      <c r="F77">
        <v>-1.1937</v>
      </c>
      <c r="G77">
        <v>77.8737</v>
      </c>
      <c r="H77">
        <v>-91.995</v>
      </c>
      <c r="I77"/>
      <c r="J77">
        <v>123.0874</v>
      </c>
      <c r="K77">
        <v>108.3524</v>
      </c>
      <c r="L77">
        <v>-9.9953</v>
      </c>
    </row>
    <row r="78" spans="1:12" ht="12.75">
      <c r="A78" s="2">
        <f t="shared" si="1"/>
        <v>73</v>
      </c>
      <c r="B78">
        <v>-42.3039</v>
      </c>
      <c r="C78">
        <v>-14.1813</v>
      </c>
      <c r="D78">
        <v>-30.1295</v>
      </c>
      <c r="E78"/>
      <c r="F78">
        <v>-1.4815</v>
      </c>
      <c r="G78">
        <v>78.132</v>
      </c>
      <c r="H78">
        <v>-91.995</v>
      </c>
      <c r="I78"/>
      <c r="J78">
        <v>122.9072</v>
      </c>
      <c r="K78">
        <v>108.6646</v>
      </c>
      <c r="L78">
        <v>-10.1477</v>
      </c>
    </row>
    <row r="79" spans="1:12" ht="12.75">
      <c r="A79" s="2">
        <f t="shared" si="1"/>
        <v>74</v>
      </c>
      <c r="B79">
        <v>-42.2729</v>
      </c>
      <c r="C79">
        <v>-14.2351</v>
      </c>
      <c r="D79">
        <v>-30.3634</v>
      </c>
      <c r="E79"/>
      <c r="F79">
        <v>-1.706</v>
      </c>
      <c r="G79">
        <v>78.2665</v>
      </c>
      <c r="H79">
        <v>-91.995</v>
      </c>
      <c r="I79"/>
      <c r="J79">
        <v>122.5986</v>
      </c>
      <c r="K79">
        <v>109.1991</v>
      </c>
      <c r="L79">
        <v>-9.7458</v>
      </c>
    </row>
    <row r="80" spans="1:12" ht="12.75">
      <c r="A80" s="2">
        <f t="shared" si="1"/>
        <v>75</v>
      </c>
      <c r="B80">
        <v>-42.2424</v>
      </c>
      <c r="C80">
        <v>-14.288</v>
      </c>
      <c r="D80">
        <v>-30.5966</v>
      </c>
      <c r="E80"/>
      <c r="F80">
        <v>-1.931</v>
      </c>
      <c r="G80">
        <v>78.4021</v>
      </c>
      <c r="H80">
        <v>-91.995</v>
      </c>
      <c r="I80"/>
      <c r="J80">
        <v>122.2892</v>
      </c>
      <c r="K80">
        <v>109.7349</v>
      </c>
      <c r="L80">
        <v>-9.3421</v>
      </c>
    </row>
    <row r="81" spans="1:12" ht="12.75">
      <c r="A81" s="2">
        <f t="shared" si="1"/>
        <v>76</v>
      </c>
      <c r="B81">
        <v>-42.4582</v>
      </c>
      <c r="C81">
        <v>-13.9142</v>
      </c>
      <c r="D81">
        <v>-30.7623</v>
      </c>
      <c r="E81"/>
      <c r="F81">
        <v>-2.118</v>
      </c>
      <c r="G81">
        <v>78.7915</v>
      </c>
      <c r="H81">
        <v>-91.995</v>
      </c>
      <c r="I81"/>
      <c r="J81">
        <v>122.1476</v>
      </c>
      <c r="K81">
        <v>109.9802</v>
      </c>
      <c r="L81">
        <v>-9.4538</v>
      </c>
    </row>
    <row r="82" spans="1:12" ht="12.75">
      <c r="A82" s="2">
        <f t="shared" si="1"/>
        <v>77</v>
      </c>
      <c r="B82">
        <v>-42.6551</v>
      </c>
      <c r="C82">
        <v>-13.5732</v>
      </c>
      <c r="D82">
        <v>-30.9415</v>
      </c>
      <c r="E82"/>
      <c r="F82">
        <v>-2.3107</v>
      </c>
      <c r="G82">
        <v>79.1265</v>
      </c>
      <c r="H82">
        <v>-91.995</v>
      </c>
      <c r="I82"/>
      <c r="J82">
        <v>121.9876</v>
      </c>
      <c r="K82">
        <v>110.2574</v>
      </c>
      <c r="L82">
        <v>-9.5825</v>
      </c>
    </row>
    <row r="83" spans="1:12" ht="12.75">
      <c r="A83" s="2">
        <f t="shared" si="1"/>
        <v>78</v>
      </c>
      <c r="B83">
        <v>-42.7739</v>
      </c>
      <c r="C83">
        <v>-13.3673</v>
      </c>
      <c r="D83">
        <v>-31.1084</v>
      </c>
      <c r="E83"/>
      <c r="F83">
        <v>-2.6413</v>
      </c>
      <c r="G83">
        <v>79.4223</v>
      </c>
      <c r="H83">
        <v>-91.995</v>
      </c>
      <c r="I83"/>
      <c r="J83">
        <v>121.7044</v>
      </c>
      <c r="K83">
        <v>110.748</v>
      </c>
      <c r="L83">
        <v>-9.6228</v>
      </c>
    </row>
    <row r="84" spans="1:12" ht="12.75">
      <c r="A84" s="2">
        <f t="shared" si="1"/>
        <v>79</v>
      </c>
      <c r="B84">
        <v>-42.8941</v>
      </c>
      <c r="C84">
        <v>-13.1592</v>
      </c>
      <c r="D84">
        <v>-31.3671</v>
      </c>
      <c r="E84"/>
      <c r="F84">
        <v>-2.9185</v>
      </c>
      <c r="G84">
        <v>79.7202</v>
      </c>
      <c r="H84">
        <v>-91.995</v>
      </c>
      <c r="I84"/>
      <c r="J84">
        <v>121.4114</v>
      </c>
      <c r="K84">
        <v>111.2555</v>
      </c>
      <c r="L84">
        <v>-9.5009</v>
      </c>
    </row>
    <row r="85" spans="1:12" ht="12.75">
      <c r="A85" s="2">
        <f t="shared" si="1"/>
        <v>80</v>
      </c>
      <c r="B85">
        <v>-42.6434</v>
      </c>
      <c r="C85">
        <v>-13.5934</v>
      </c>
      <c r="D85">
        <v>-31.7674</v>
      </c>
      <c r="E85"/>
      <c r="F85">
        <v>-3.0926</v>
      </c>
      <c r="G85">
        <v>79.6238</v>
      </c>
      <c r="H85">
        <v>-91.995</v>
      </c>
      <c r="I85"/>
      <c r="J85">
        <v>120.9498</v>
      </c>
      <c r="K85">
        <v>112.0549</v>
      </c>
      <c r="L85">
        <v>-8.5456</v>
      </c>
    </row>
    <row r="86" spans="1:12" ht="12.75">
      <c r="A86" s="2">
        <f t="shared" si="1"/>
        <v>81</v>
      </c>
      <c r="B86">
        <v>-42.3947</v>
      </c>
      <c r="C86">
        <v>-14.0241</v>
      </c>
      <c r="D86">
        <v>-32.1656</v>
      </c>
      <c r="E86"/>
      <c r="F86">
        <v>-3.266</v>
      </c>
      <c r="G86">
        <v>79.5337</v>
      </c>
      <c r="H86">
        <v>-91.995</v>
      </c>
      <c r="I86"/>
      <c r="J86">
        <v>120.485</v>
      </c>
      <c r="K86">
        <v>112.8601</v>
      </c>
      <c r="L86">
        <v>-7.5825</v>
      </c>
    </row>
    <row r="87" spans="1:12" ht="12.75">
      <c r="A87" s="2">
        <f t="shared" si="1"/>
        <v>82</v>
      </c>
      <c r="B87">
        <v>-42.148</v>
      </c>
      <c r="C87">
        <v>-14.4514</v>
      </c>
      <c r="D87">
        <v>-32.5617</v>
      </c>
      <c r="E87"/>
      <c r="F87">
        <v>-3.4388</v>
      </c>
      <c r="G87">
        <v>79.4499</v>
      </c>
      <c r="H87">
        <v>-91.995</v>
      </c>
      <c r="I87"/>
      <c r="J87">
        <v>120.0168</v>
      </c>
      <c r="K87">
        <v>113.671</v>
      </c>
      <c r="L87">
        <v>-6.6116</v>
      </c>
    </row>
    <row r="88" spans="1:12" ht="12.75">
      <c r="A88" s="2">
        <f t="shared" si="1"/>
        <v>83</v>
      </c>
      <c r="B88">
        <v>-41.9033</v>
      </c>
      <c r="C88">
        <v>-14.8752</v>
      </c>
      <c r="D88">
        <v>-32.9559</v>
      </c>
      <c r="E88"/>
      <c r="F88">
        <v>-3.6109</v>
      </c>
      <c r="G88">
        <v>79.3724</v>
      </c>
      <c r="H88">
        <v>-91.995</v>
      </c>
      <c r="I88"/>
      <c r="J88">
        <v>119.5452</v>
      </c>
      <c r="K88">
        <v>114.4878</v>
      </c>
      <c r="L88">
        <v>-5.6326</v>
      </c>
    </row>
    <row r="89" spans="1:12" ht="12.75">
      <c r="A89" s="2">
        <f t="shared" si="1"/>
        <v>84</v>
      </c>
      <c r="B89">
        <v>-41.6606</v>
      </c>
      <c r="C89">
        <v>-15.2957</v>
      </c>
      <c r="D89">
        <v>-33.3482</v>
      </c>
      <c r="E89"/>
      <c r="F89">
        <v>-3.7825</v>
      </c>
      <c r="G89">
        <v>79.3013</v>
      </c>
      <c r="H89">
        <v>-91.995</v>
      </c>
      <c r="I89"/>
      <c r="J89">
        <v>119.0701</v>
      </c>
      <c r="K89">
        <v>115.3106</v>
      </c>
      <c r="L89">
        <v>-4.6453</v>
      </c>
    </row>
    <row r="90" spans="1:12" ht="12.75">
      <c r="A90" s="2">
        <f t="shared" si="1"/>
        <v>85</v>
      </c>
      <c r="B90">
        <v>-41.4197</v>
      </c>
      <c r="C90">
        <v>-15.7129</v>
      </c>
      <c r="D90">
        <v>-33.7388</v>
      </c>
      <c r="E90"/>
      <c r="F90">
        <v>-3.9536</v>
      </c>
      <c r="G90">
        <v>79.2365</v>
      </c>
      <c r="H90">
        <v>-91.995</v>
      </c>
      <c r="I90"/>
      <c r="J90">
        <v>118.5916</v>
      </c>
      <c r="K90">
        <v>116.1394</v>
      </c>
      <c r="L90">
        <v>-3.6495</v>
      </c>
    </row>
    <row r="91" spans="1:12" ht="12.75">
      <c r="A91" s="2">
        <f t="shared" si="1"/>
        <v>86</v>
      </c>
      <c r="B91">
        <v>-41.1807</v>
      </c>
      <c r="C91">
        <v>-16.1269</v>
      </c>
      <c r="D91">
        <v>-34.1278</v>
      </c>
      <c r="E91"/>
      <c r="F91">
        <v>-4.1242</v>
      </c>
      <c r="G91">
        <v>79.1783</v>
      </c>
      <c r="H91">
        <v>-91.995</v>
      </c>
      <c r="I91"/>
      <c r="J91">
        <v>118.1096</v>
      </c>
      <c r="K91">
        <v>116.9743</v>
      </c>
      <c r="L91">
        <v>-2.645</v>
      </c>
    </row>
    <row r="92" spans="1:12" ht="12.75">
      <c r="A92" s="2">
        <f t="shared" si="1"/>
        <v>87</v>
      </c>
      <c r="B92">
        <v>-40.9435</v>
      </c>
      <c r="C92">
        <v>-16.5376</v>
      </c>
      <c r="D92">
        <v>-34.5154</v>
      </c>
      <c r="E92"/>
      <c r="F92">
        <v>-4.2943</v>
      </c>
      <c r="G92">
        <v>79.1265</v>
      </c>
      <c r="H92">
        <v>-91.995</v>
      </c>
      <c r="I92"/>
      <c r="J92">
        <v>117.624</v>
      </c>
      <c r="K92">
        <v>117.8154</v>
      </c>
      <c r="L92">
        <v>-1.6316</v>
      </c>
    </row>
    <row r="93" spans="1:12" ht="12.75">
      <c r="A93" s="2">
        <f t="shared" si="1"/>
        <v>88</v>
      </c>
      <c r="B93">
        <v>-40.7082</v>
      </c>
      <c r="C93">
        <v>-16.9452</v>
      </c>
      <c r="D93">
        <v>-34.9016</v>
      </c>
      <c r="E93"/>
      <c r="F93">
        <v>-4.464</v>
      </c>
      <c r="G93">
        <v>79.0813</v>
      </c>
      <c r="H93">
        <v>-91.995</v>
      </c>
      <c r="I93"/>
      <c r="J93">
        <v>117.1347</v>
      </c>
      <c r="K93">
        <v>118.6628</v>
      </c>
      <c r="L93">
        <v>-0.6091</v>
      </c>
    </row>
    <row r="94" spans="1:12" ht="12.75">
      <c r="A94" s="2">
        <f t="shared" si="1"/>
        <v>89</v>
      </c>
      <c r="B94">
        <v>-40.4747</v>
      </c>
      <c r="C94">
        <v>-17.3496</v>
      </c>
      <c r="D94">
        <v>-35.2865</v>
      </c>
      <c r="E94"/>
      <c r="F94">
        <v>-4.6335</v>
      </c>
      <c r="G94">
        <v>79.0426</v>
      </c>
      <c r="H94">
        <v>-91.995</v>
      </c>
      <c r="I94"/>
      <c r="J94">
        <v>116.6418</v>
      </c>
      <c r="K94">
        <v>119.5166</v>
      </c>
      <c r="L94">
        <v>0.4228</v>
      </c>
    </row>
    <row r="95" spans="1:12" ht="12.75">
      <c r="A95" s="2">
        <f t="shared" si="1"/>
        <v>90</v>
      </c>
      <c r="B95">
        <v>-40.243</v>
      </c>
      <c r="C95">
        <v>-17.751</v>
      </c>
      <c r="D95">
        <v>-35.6704</v>
      </c>
      <c r="E95"/>
      <c r="F95">
        <v>-4.8026</v>
      </c>
      <c r="G95">
        <v>79.0106</v>
      </c>
      <c r="H95">
        <v>-91.995</v>
      </c>
      <c r="I95"/>
      <c r="J95">
        <v>116.1451</v>
      </c>
      <c r="K95">
        <v>120.3768</v>
      </c>
      <c r="L95">
        <v>1.4643</v>
      </c>
    </row>
    <row r="96" spans="1:12" ht="12.75">
      <c r="A96" s="2">
        <f t="shared" si="1"/>
        <v>91</v>
      </c>
      <c r="B96">
        <v>-40.013</v>
      </c>
      <c r="C96">
        <v>-18.1493</v>
      </c>
      <c r="D96">
        <v>-36.0533</v>
      </c>
      <c r="E96"/>
      <c r="F96">
        <v>-4.9714</v>
      </c>
      <c r="G96">
        <v>78.9853</v>
      </c>
      <c r="H96">
        <v>-91.995</v>
      </c>
      <c r="I96"/>
      <c r="J96">
        <v>115.6447</v>
      </c>
      <c r="K96">
        <v>121.2436</v>
      </c>
      <c r="L96">
        <v>2.5157</v>
      </c>
    </row>
    <row r="97" spans="1:12" ht="12.75">
      <c r="A97" s="2">
        <f t="shared" si="1"/>
        <v>92</v>
      </c>
      <c r="B97">
        <v>-40.0335</v>
      </c>
      <c r="C97">
        <v>-18.1139</v>
      </c>
      <c r="D97">
        <v>-36.0694</v>
      </c>
      <c r="E97"/>
      <c r="F97">
        <v>-4.995</v>
      </c>
      <c r="G97">
        <v>79.0167</v>
      </c>
      <c r="H97">
        <v>-91.995</v>
      </c>
      <c r="I97"/>
      <c r="J97">
        <v>115.6243</v>
      </c>
      <c r="K97">
        <v>121.279</v>
      </c>
      <c r="L97">
        <v>2.4996</v>
      </c>
    </row>
    <row r="98" spans="1:12" ht="12.75">
      <c r="A98" s="2">
        <f t="shared" si="1"/>
        <v>93</v>
      </c>
      <c r="B98">
        <v>-40.0539</v>
      </c>
      <c r="C98">
        <v>-18.0785</v>
      </c>
      <c r="D98">
        <v>-36.0855</v>
      </c>
      <c r="E98"/>
      <c r="F98">
        <v>-5.0185</v>
      </c>
      <c r="G98">
        <v>79.0482</v>
      </c>
      <c r="H98">
        <v>-91.995</v>
      </c>
      <c r="I98"/>
      <c r="J98">
        <v>115.6038</v>
      </c>
      <c r="K98">
        <v>121.3144</v>
      </c>
      <c r="L98">
        <v>2.4835</v>
      </c>
    </row>
    <row r="99" spans="1:12" ht="12.75">
      <c r="A99" s="2">
        <f t="shared" si="1"/>
        <v>94</v>
      </c>
      <c r="B99">
        <v>-40.0743</v>
      </c>
      <c r="C99">
        <v>-18.0431</v>
      </c>
      <c r="D99">
        <v>-36.1016</v>
      </c>
      <c r="E99"/>
      <c r="F99">
        <v>-5.0421</v>
      </c>
      <c r="G99">
        <v>79.0796</v>
      </c>
      <c r="H99">
        <v>-91.995</v>
      </c>
      <c r="I99"/>
      <c r="J99">
        <v>115.5834</v>
      </c>
      <c r="K99">
        <v>121.3498</v>
      </c>
      <c r="L99">
        <v>2.4674</v>
      </c>
    </row>
    <row r="100" spans="1:12" ht="12.75">
      <c r="A100" s="2">
        <f t="shared" si="1"/>
        <v>95</v>
      </c>
      <c r="B100">
        <v>-40.0948</v>
      </c>
      <c r="C100">
        <v>-18.0077</v>
      </c>
      <c r="D100">
        <v>-36.1177</v>
      </c>
      <c r="E100"/>
      <c r="F100">
        <v>-5.0656</v>
      </c>
      <c r="G100">
        <v>79.111</v>
      </c>
      <c r="H100">
        <v>-91.995</v>
      </c>
      <c r="I100"/>
      <c r="J100">
        <v>115.563</v>
      </c>
      <c r="K100">
        <v>121.3852</v>
      </c>
      <c r="L100">
        <v>2.4513</v>
      </c>
    </row>
    <row r="101" spans="1:12" ht="12.75">
      <c r="A101" s="2">
        <f t="shared" si="1"/>
        <v>96</v>
      </c>
      <c r="B101">
        <v>-40.1152</v>
      </c>
      <c r="C101">
        <v>-17.9723</v>
      </c>
      <c r="D101">
        <v>-36.1338</v>
      </c>
      <c r="E101"/>
      <c r="F101">
        <v>-5.0892</v>
      </c>
      <c r="G101">
        <v>79.1425</v>
      </c>
      <c r="H101">
        <v>-91.995</v>
      </c>
      <c r="I101"/>
      <c r="J101">
        <v>115.5425</v>
      </c>
      <c r="K101">
        <v>121.4206</v>
      </c>
      <c r="L101">
        <v>2.4352</v>
      </c>
    </row>
    <row r="102" spans="1:12" ht="12.75">
      <c r="A102" s="2">
        <f t="shared" si="1"/>
        <v>97</v>
      </c>
      <c r="B102">
        <v>-40.1357</v>
      </c>
      <c r="C102">
        <v>-17.9369</v>
      </c>
      <c r="D102">
        <v>-36.15</v>
      </c>
      <c r="E102"/>
      <c r="F102">
        <v>-5.1127</v>
      </c>
      <c r="G102">
        <v>79.1739</v>
      </c>
      <c r="H102">
        <v>-91.995</v>
      </c>
      <c r="I102"/>
      <c r="J102">
        <v>115.5221</v>
      </c>
      <c r="K102">
        <v>121.456</v>
      </c>
      <c r="L102">
        <v>2.419</v>
      </c>
    </row>
    <row r="103" spans="1:12" ht="12.75">
      <c r="A103" s="2">
        <f t="shared" si="1"/>
        <v>98</v>
      </c>
      <c r="B103">
        <v>-40.1561</v>
      </c>
      <c r="C103">
        <v>-17.9015</v>
      </c>
      <c r="D103">
        <v>-36.1661</v>
      </c>
      <c r="E103"/>
      <c r="F103">
        <v>-5.1363</v>
      </c>
      <c r="G103">
        <v>79.2054</v>
      </c>
      <c r="H103">
        <v>-91.995</v>
      </c>
      <c r="I103"/>
      <c r="J103">
        <v>115.5016</v>
      </c>
      <c r="K103">
        <v>121.4914</v>
      </c>
      <c r="L103">
        <v>2.4029</v>
      </c>
    </row>
    <row r="104" spans="1:12" ht="12.75">
      <c r="A104" s="2">
        <f t="shared" si="1"/>
        <v>99</v>
      </c>
      <c r="B104">
        <v>-40.1765</v>
      </c>
      <c r="C104">
        <v>-17.8661</v>
      </c>
      <c r="D104">
        <v>-36.1822</v>
      </c>
      <c r="E104"/>
      <c r="F104">
        <v>-5.1598</v>
      </c>
      <c r="G104">
        <v>79.2368</v>
      </c>
      <c r="H104">
        <v>-91.995</v>
      </c>
      <c r="I104"/>
      <c r="J104">
        <v>115.4812</v>
      </c>
      <c r="K104">
        <v>121.5268</v>
      </c>
      <c r="L104">
        <v>2.3868</v>
      </c>
    </row>
    <row r="105" spans="1:12" ht="12.75">
      <c r="A105" s="2">
        <f t="shared" si="1"/>
        <v>100</v>
      </c>
      <c r="B105">
        <v>-40.197</v>
      </c>
      <c r="C105">
        <v>-17.8307</v>
      </c>
      <c r="D105">
        <v>-36.1983</v>
      </c>
      <c r="E105"/>
      <c r="F105">
        <v>-5.1834</v>
      </c>
      <c r="G105">
        <v>79.2682</v>
      </c>
      <c r="H105">
        <v>-91.995</v>
      </c>
      <c r="I105"/>
      <c r="J105">
        <v>115.4607</v>
      </c>
      <c r="K105">
        <v>121.5622</v>
      </c>
      <c r="L105">
        <v>2.3707</v>
      </c>
    </row>
    <row r="106" spans="1:12" ht="12.75">
      <c r="A106" s="2">
        <f t="shared" si="1"/>
        <v>101</v>
      </c>
      <c r="B106">
        <v>-40.3261</v>
      </c>
      <c r="C106">
        <v>-17.6071</v>
      </c>
      <c r="D106">
        <v>-36.4907</v>
      </c>
      <c r="E106"/>
      <c r="F106">
        <v>-5.414</v>
      </c>
      <c r="G106">
        <v>79.3751</v>
      </c>
      <c r="H106">
        <v>-91.995</v>
      </c>
      <c r="I106"/>
      <c r="J106">
        <v>115.2533</v>
      </c>
      <c r="K106">
        <v>121.9215</v>
      </c>
      <c r="L106">
        <v>2.1309</v>
      </c>
    </row>
    <row r="107" spans="1:12" ht="12.75">
      <c r="A107" s="2">
        <f t="shared" si="1"/>
        <v>102</v>
      </c>
      <c r="B107">
        <v>-40.4786</v>
      </c>
      <c r="C107">
        <v>-17.343</v>
      </c>
      <c r="D107">
        <v>-36.7205</v>
      </c>
      <c r="E107"/>
      <c r="F107">
        <v>-5.6365</v>
      </c>
      <c r="G107">
        <v>79.5575</v>
      </c>
      <c r="H107">
        <v>-91.995</v>
      </c>
      <c r="I107"/>
      <c r="J107">
        <v>115.0561</v>
      </c>
      <c r="K107">
        <v>122.2631</v>
      </c>
      <c r="L107">
        <v>1.9311</v>
      </c>
    </row>
    <row r="108" spans="1:12" ht="12.75">
      <c r="A108" s="2">
        <f t="shared" si="1"/>
        <v>103</v>
      </c>
      <c r="B108">
        <v>-40.5911</v>
      </c>
      <c r="C108">
        <v>-17.1481</v>
      </c>
      <c r="D108">
        <v>-37.059</v>
      </c>
      <c r="E108"/>
      <c r="F108">
        <v>-5.8717</v>
      </c>
      <c r="G108">
        <v>79.6134</v>
      </c>
      <c r="H108">
        <v>-91.995</v>
      </c>
      <c r="I108"/>
      <c r="J108">
        <v>114.8424</v>
      </c>
      <c r="K108">
        <v>122.6332</v>
      </c>
      <c r="L108">
        <v>1.6605</v>
      </c>
    </row>
    <row r="109" spans="1:12" ht="12.75">
      <c r="A109" s="2">
        <f t="shared" si="1"/>
        <v>104</v>
      </c>
      <c r="B109">
        <v>-40.775</v>
      </c>
      <c r="C109">
        <v>-16.8295</v>
      </c>
      <c r="D109">
        <v>-37.204</v>
      </c>
      <c r="E109"/>
      <c r="F109">
        <v>-6.084</v>
      </c>
      <c r="G109">
        <v>79.8966</v>
      </c>
      <c r="H109">
        <v>-91.995</v>
      </c>
      <c r="I109"/>
      <c r="J109">
        <v>114.6584</v>
      </c>
      <c r="K109">
        <v>122.9519</v>
      </c>
      <c r="L109">
        <v>1.5155</v>
      </c>
    </row>
    <row r="110" spans="1:12" ht="12.75">
      <c r="A110" s="2">
        <f t="shared" si="1"/>
        <v>105</v>
      </c>
      <c r="B110">
        <v>-40.8748</v>
      </c>
      <c r="C110">
        <v>-16.6567</v>
      </c>
      <c r="D110">
        <v>-37.5728</v>
      </c>
      <c r="E110"/>
      <c r="F110">
        <v>-6.3147</v>
      </c>
      <c r="G110">
        <v>79.9226</v>
      </c>
      <c r="H110">
        <v>-91.995</v>
      </c>
      <c r="I110"/>
      <c r="J110">
        <v>114.4386</v>
      </c>
      <c r="K110">
        <v>123.3327</v>
      </c>
      <c r="L110">
        <v>1.2266</v>
      </c>
    </row>
    <row r="111" spans="1:12" ht="12.75">
      <c r="A111" s="2">
        <f t="shared" si="1"/>
        <v>106</v>
      </c>
      <c r="B111">
        <v>-41.0466</v>
      </c>
      <c r="C111">
        <v>-16.3592</v>
      </c>
      <c r="D111">
        <v>-37.7437</v>
      </c>
      <c r="E111"/>
      <c r="F111">
        <v>-6.5243</v>
      </c>
      <c r="G111">
        <v>80.1758</v>
      </c>
      <c r="H111">
        <v>-91.995</v>
      </c>
      <c r="I111"/>
      <c r="J111">
        <v>114.2468</v>
      </c>
      <c r="K111">
        <v>123.6649</v>
      </c>
      <c r="L111">
        <v>1.0684</v>
      </c>
    </row>
    <row r="112" spans="1:12" ht="12.75">
      <c r="A112" s="2">
        <f t="shared" si="1"/>
        <v>107</v>
      </c>
      <c r="B112">
        <v>-41.0557</v>
      </c>
      <c r="C112">
        <v>-16.3434</v>
      </c>
      <c r="D112">
        <v>-38.1894</v>
      </c>
      <c r="E112"/>
      <c r="F112">
        <v>-6.7416</v>
      </c>
      <c r="G112">
        <v>80.3744</v>
      </c>
      <c r="H112">
        <v>-91.995</v>
      </c>
      <c r="I112"/>
      <c r="J112">
        <v>113.886</v>
      </c>
      <c r="K112">
        <v>124.2898</v>
      </c>
      <c r="L112">
        <v>1.0363</v>
      </c>
    </row>
    <row r="113" spans="1:12" ht="12.75">
      <c r="A113" s="2">
        <f t="shared" si="1"/>
        <v>108</v>
      </c>
      <c r="B113">
        <v>-41.0829</v>
      </c>
      <c r="C113">
        <v>-16.2963</v>
      </c>
      <c r="D113">
        <v>-38.5973</v>
      </c>
      <c r="E113"/>
      <c r="F113">
        <v>-6.8507</v>
      </c>
      <c r="G113">
        <v>80.3559</v>
      </c>
      <c r="H113">
        <v>-91.995</v>
      </c>
      <c r="I113"/>
      <c r="J113">
        <v>113.5775</v>
      </c>
      <c r="K113">
        <v>124.8242</v>
      </c>
      <c r="L113">
        <v>0.7953</v>
      </c>
    </row>
    <row r="114" spans="1:12" ht="12.75">
      <c r="A114" s="2">
        <f t="shared" si="1"/>
        <v>109</v>
      </c>
      <c r="B114">
        <v>-41.1104</v>
      </c>
      <c r="C114">
        <v>-16.2487</v>
      </c>
      <c r="D114">
        <v>-39.0098</v>
      </c>
      <c r="E114"/>
      <c r="F114">
        <v>-6.9517</v>
      </c>
      <c r="G114">
        <v>80.3395</v>
      </c>
      <c r="H114">
        <v>-91.995</v>
      </c>
      <c r="I114"/>
      <c r="J114">
        <v>113.2743</v>
      </c>
      <c r="K114">
        <v>125.3493</v>
      </c>
      <c r="L114">
        <v>0.5426</v>
      </c>
    </row>
    <row r="115" spans="1:12" ht="12.75">
      <c r="A115" s="2">
        <f t="shared" si="1"/>
        <v>110</v>
      </c>
      <c r="B115">
        <v>-41.1617</v>
      </c>
      <c r="C115">
        <v>-16.1598</v>
      </c>
      <c r="D115">
        <v>-39.3779</v>
      </c>
      <c r="E115"/>
      <c r="F115">
        <v>-7.0724</v>
      </c>
      <c r="G115">
        <v>80.3581</v>
      </c>
      <c r="H115">
        <v>-91.995</v>
      </c>
      <c r="I115"/>
      <c r="J115">
        <v>112.9867</v>
      </c>
      <c r="K115">
        <v>125.8474</v>
      </c>
      <c r="L115">
        <v>0.3091</v>
      </c>
    </row>
    <row r="116" spans="1:12" ht="12.75">
      <c r="A116" s="2">
        <f t="shared" si="1"/>
        <v>111</v>
      </c>
      <c r="B116">
        <v>-41.2839</v>
      </c>
      <c r="C116">
        <v>-15.9482</v>
      </c>
      <c r="D116">
        <v>-39.6277</v>
      </c>
      <c r="E116"/>
      <c r="F116">
        <v>-7.2461</v>
      </c>
      <c r="G116">
        <v>80.5106</v>
      </c>
      <c r="H116">
        <v>-91.995</v>
      </c>
      <c r="I116"/>
      <c r="J116">
        <v>112.754</v>
      </c>
      <c r="K116">
        <v>126.2504</v>
      </c>
      <c r="L116">
        <v>0.1218</v>
      </c>
    </row>
    <row r="117" spans="1:12" ht="12.75">
      <c r="A117" s="2">
        <f t="shared" si="1"/>
        <v>112</v>
      </c>
      <c r="B117">
        <v>-41.3905</v>
      </c>
      <c r="C117">
        <v>-15.7634</v>
      </c>
      <c r="D117">
        <v>-39.9071</v>
      </c>
      <c r="E117"/>
      <c r="F117">
        <v>-7.4181</v>
      </c>
      <c r="G117">
        <v>80.6634</v>
      </c>
      <c r="H117">
        <v>-91.995</v>
      </c>
      <c r="I117"/>
      <c r="J117">
        <v>112.5006</v>
      </c>
      <c r="K117">
        <v>126.6893</v>
      </c>
      <c r="L117">
        <v>-0.0282</v>
      </c>
    </row>
    <row r="118" spans="1:12" ht="12.75">
      <c r="A118" s="2">
        <f t="shared" si="1"/>
        <v>113</v>
      </c>
      <c r="B118">
        <v>-41.4225</v>
      </c>
      <c r="C118">
        <v>-15.708</v>
      </c>
      <c r="D118">
        <v>-40.313</v>
      </c>
      <c r="E118"/>
      <c r="F118">
        <v>-7.5361</v>
      </c>
      <c r="G118">
        <v>80.681</v>
      </c>
      <c r="H118">
        <v>-91.995</v>
      </c>
      <c r="I118"/>
      <c r="J118">
        <v>112.1759</v>
      </c>
      <c r="K118">
        <v>127.2518</v>
      </c>
      <c r="L118">
        <v>-0.1671</v>
      </c>
    </row>
    <row r="119" spans="1:12" ht="12.75">
      <c r="A119" s="2">
        <f t="shared" si="1"/>
        <v>114</v>
      </c>
      <c r="B119">
        <v>-41.501</v>
      </c>
      <c r="C119">
        <v>-15.572</v>
      </c>
      <c r="D119">
        <v>-41.0267</v>
      </c>
      <c r="E119"/>
      <c r="F119">
        <v>-7.625</v>
      </c>
      <c r="G119">
        <v>81.362</v>
      </c>
      <c r="H119">
        <v>-91.995</v>
      </c>
      <c r="I119"/>
      <c r="J119">
        <v>111.8078</v>
      </c>
      <c r="K119">
        <v>127.8894</v>
      </c>
      <c r="L119">
        <v>0.6694</v>
      </c>
    </row>
    <row r="120" spans="1:12" ht="12.75">
      <c r="A120" s="2">
        <f t="shared" si="1"/>
        <v>115</v>
      </c>
      <c r="B120">
        <v>-41.68</v>
      </c>
      <c r="C120">
        <v>-15.262</v>
      </c>
      <c r="D120">
        <v>-41.3667</v>
      </c>
      <c r="E120"/>
      <c r="F120">
        <v>-7.8067</v>
      </c>
      <c r="G120">
        <v>81.8807</v>
      </c>
      <c r="H120">
        <v>-91.995</v>
      </c>
      <c r="I120"/>
      <c r="J120">
        <v>111.5815</v>
      </c>
      <c r="K120">
        <v>128.2813</v>
      </c>
      <c r="L120">
        <v>0.9666</v>
      </c>
    </row>
    <row r="121" spans="1:12" ht="12.75">
      <c r="A121" s="2">
        <f t="shared" si="1"/>
        <v>116</v>
      </c>
      <c r="B121">
        <v>-41.8827</v>
      </c>
      <c r="C121">
        <v>-14.9109</v>
      </c>
      <c r="D121">
        <v>-41.4716</v>
      </c>
      <c r="E121"/>
      <c r="F121">
        <v>-8.0179</v>
      </c>
      <c r="G121">
        <v>82.2389</v>
      </c>
      <c r="H121">
        <v>-91.995</v>
      </c>
      <c r="I121"/>
      <c r="J121">
        <v>111.4037</v>
      </c>
      <c r="K121">
        <v>128.5892</v>
      </c>
      <c r="L121">
        <v>0.8775</v>
      </c>
    </row>
    <row r="122" spans="1:12" ht="12.75">
      <c r="A122" s="2">
        <f t="shared" si="1"/>
        <v>117</v>
      </c>
      <c r="B122">
        <v>-42.0963</v>
      </c>
      <c r="C122">
        <v>-14.5411</v>
      </c>
      <c r="D122">
        <v>-41.5533</v>
      </c>
      <c r="E122"/>
      <c r="F122">
        <v>-8.2267</v>
      </c>
      <c r="G122">
        <v>82.6403</v>
      </c>
      <c r="H122">
        <v>-91.995</v>
      </c>
      <c r="I122"/>
      <c r="J122">
        <v>111.23</v>
      </c>
      <c r="K122">
        <v>128.8901</v>
      </c>
      <c r="L122">
        <v>0.8191</v>
      </c>
    </row>
    <row r="123" spans="1:12" ht="12.75">
      <c r="A123" s="2">
        <f t="shared" si="1"/>
        <v>118</v>
      </c>
      <c r="B123">
        <v>-42.2804</v>
      </c>
      <c r="C123">
        <v>-14.2221</v>
      </c>
      <c r="D123">
        <v>-41.6979</v>
      </c>
      <c r="E123"/>
      <c r="F123">
        <v>-8.4414</v>
      </c>
      <c r="G123">
        <v>82.9226</v>
      </c>
      <c r="H123">
        <v>-91.995</v>
      </c>
      <c r="I123"/>
      <c r="J123">
        <v>111.0458</v>
      </c>
      <c r="K123">
        <v>129.2091</v>
      </c>
      <c r="L123">
        <v>0.6745</v>
      </c>
    </row>
    <row r="124" spans="1:12" ht="12.75">
      <c r="A124" s="2">
        <f t="shared" si="1"/>
        <v>119</v>
      </c>
      <c r="B124">
        <v>-42.4026</v>
      </c>
      <c r="C124">
        <v>-14.0104</v>
      </c>
      <c r="D124">
        <v>-41.6867</v>
      </c>
      <c r="E124"/>
      <c r="F124">
        <v>-8.5874</v>
      </c>
      <c r="G124">
        <v>83.2135</v>
      </c>
      <c r="H124">
        <v>-91.995</v>
      </c>
      <c r="I124"/>
      <c r="J124">
        <v>110.9478</v>
      </c>
      <c r="K124">
        <v>129.3788</v>
      </c>
      <c r="L124">
        <v>0.737</v>
      </c>
    </row>
    <row r="125" spans="1:12" ht="12.75">
      <c r="A125" s="2">
        <f t="shared" si="1"/>
        <v>120</v>
      </c>
      <c r="B125">
        <v>-42.5248</v>
      </c>
      <c r="C125">
        <v>-13.7988</v>
      </c>
      <c r="D125">
        <v>-41.6755</v>
      </c>
      <c r="E125"/>
      <c r="F125">
        <v>-8.7334</v>
      </c>
      <c r="G125">
        <v>83.5046</v>
      </c>
      <c r="H125">
        <v>-91.995</v>
      </c>
      <c r="I125"/>
      <c r="J125">
        <v>110.8498</v>
      </c>
      <c r="K125">
        <v>129.5486</v>
      </c>
      <c r="L125">
        <v>0.7995</v>
      </c>
    </row>
    <row r="126" spans="1:12" ht="12.75">
      <c r="A126" s="2">
        <f t="shared" si="1"/>
        <v>121</v>
      </c>
      <c r="B126">
        <v>-42.709</v>
      </c>
      <c r="C126">
        <v>-13.4798</v>
      </c>
      <c r="D126">
        <v>-41.8201</v>
      </c>
      <c r="E126"/>
      <c r="F126">
        <v>-8.9479</v>
      </c>
      <c r="G126">
        <v>83.7866</v>
      </c>
      <c r="H126">
        <v>-91.995</v>
      </c>
      <c r="I126"/>
      <c r="J126">
        <v>110.6657</v>
      </c>
      <c r="K126">
        <v>129.8675</v>
      </c>
      <c r="L126">
        <v>0.6549</v>
      </c>
    </row>
    <row r="127" spans="1:12" ht="12.75">
      <c r="A127" s="2">
        <f t="shared" si="1"/>
        <v>122</v>
      </c>
      <c r="B127">
        <v>-42.9064</v>
      </c>
      <c r="C127">
        <v>-13.1379</v>
      </c>
      <c r="D127">
        <v>-41.9248</v>
      </c>
      <c r="E127"/>
      <c r="F127">
        <v>-9.1803</v>
      </c>
      <c r="G127">
        <v>84.1384</v>
      </c>
      <c r="H127">
        <v>-91.995</v>
      </c>
      <c r="I127"/>
      <c r="J127">
        <v>110.4759</v>
      </c>
      <c r="K127">
        <v>130.1962</v>
      </c>
      <c r="L127">
        <v>0.58</v>
      </c>
    </row>
    <row r="128" spans="1:12" ht="12.75">
      <c r="A128" s="2">
        <f t="shared" si="1"/>
        <v>123</v>
      </c>
      <c r="B128">
        <v>-43.0905</v>
      </c>
      <c r="C128">
        <v>-12.8189</v>
      </c>
      <c r="D128">
        <v>-42.0694</v>
      </c>
      <c r="E128"/>
      <c r="F128">
        <v>-9.3947</v>
      </c>
      <c r="G128">
        <v>84.4204</v>
      </c>
      <c r="H128">
        <v>-91.995</v>
      </c>
      <c r="I128"/>
      <c r="J128">
        <v>110.2917</v>
      </c>
      <c r="K128">
        <v>130.5152</v>
      </c>
      <c r="L128">
        <v>0.4354</v>
      </c>
    </row>
    <row r="129" spans="1:12" ht="12.75">
      <c r="A129" s="2">
        <f t="shared" si="1"/>
        <v>124</v>
      </c>
      <c r="B129">
        <v>-43.2138</v>
      </c>
      <c r="C129">
        <v>-12.6054</v>
      </c>
      <c r="D129">
        <v>-42.064</v>
      </c>
      <c r="E129"/>
      <c r="F129">
        <v>-9.523</v>
      </c>
      <c r="G129">
        <v>84.7016</v>
      </c>
      <c r="H129">
        <v>-91.995</v>
      </c>
      <c r="I129"/>
      <c r="J129">
        <v>110.202</v>
      </c>
      <c r="K129">
        <v>130.6706</v>
      </c>
      <c r="L129">
        <v>0.4774</v>
      </c>
    </row>
    <row r="130" spans="1:12" ht="12.75">
      <c r="A130" s="2">
        <f t="shared" si="1"/>
        <v>125</v>
      </c>
      <c r="B130">
        <v>-43.3371</v>
      </c>
      <c r="C130">
        <v>-12.3918</v>
      </c>
      <c r="D130">
        <v>-42.0586</v>
      </c>
      <c r="E130"/>
      <c r="F130">
        <v>-9.6513</v>
      </c>
      <c r="G130">
        <v>84.983</v>
      </c>
      <c r="H130">
        <v>-91.995</v>
      </c>
      <c r="I130"/>
      <c r="J130">
        <v>110.1123</v>
      </c>
      <c r="K130">
        <v>130.826</v>
      </c>
      <c r="L130">
        <v>0.5195</v>
      </c>
    </row>
    <row r="131" spans="1:12" ht="12.75">
      <c r="A131" s="2">
        <f t="shared" si="1"/>
        <v>126</v>
      </c>
      <c r="B131">
        <v>-43.5213</v>
      </c>
      <c r="C131">
        <v>-12.0729</v>
      </c>
      <c r="D131">
        <v>-42.2032</v>
      </c>
      <c r="E131"/>
      <c r="F131">
        <v>-9.8655</v>
      </c>
      <c r="G131">
        <v>85.2647</v>
      </c>
      <c r="H131">
        <v>-91.995</v>
      </c>
      <c r="I131"/>
      <c r="J131">
        <v>109.9281</v>
      </c>
      <c r="K131">
        <v>131.145</v>
      </c>
      <c r="L131">
        <v>0.3749</v>
      </c>
    </row>
    <row r="132" spans="1:12" ht="12.75">
      <c r="A132" s="2">
        <f t="shared" si="1"/>
        <v>127</v>
      </c>
      <c r="B132">
        <v>-43.7411</v>
      </c>
      <c r="C132">
        <v>-11.692</v>
      </c>
      <c r="D132">
        <v>-42.2605</v>
      </c>
      <c r="E132"/>
      <c r="F132">
        <v>-10.1038</v>
      </c>
      <c r="G132">
        <v>85.7053</v>
      </c>
      <c r="H132">
        <v>-91.995</v>
      </c>
      <c r="I132"/>
      <c r="J132">
        <v>109.7482</v>
      </c>
      <c r="K132">
        <v>131.4566</v>
      </c>
      <c r="L132">
        <v>0.356</v>
      </c>
    </row>
    <row r="133" spans="1:12" ht="12.75">
      <c r="A133" s="2">
        <f t="shared" si="1"/>
        <v>128</v>
      </c>
      <c r="B133">
        <v>-43.9266</v>
      </c>
      <c r="C133">
        <v>-11.3708</v>
      </c>
      <c r="D133">
        <v>-42.4016</v>
      </c>
      <c r="E133"/>
      <c r="F133">
        <v>-10.3188</v>
      </c>
      <c r="G133">
        <v>85.9929</v>
      </c>
      <c r="H133">
        <v>-91.995</v>
      </c>
      <c r="I133"/>
      <c r="J133">
        <v>109.564</v>
      </c>
      <c r="K133">
        <v>131.7757</v>
      </c>
      <c r="L133">
        <v>0.2168</v>
      </c>
    </row>
    <row r="134" spans="1:12" ht="12.75">
      <c r="A134" s="2">
        <f t="shared" si="1"/>
        <v>129</v>
      </c>
      <c r="B134">
        <v>-44.1224</v>
      </c>
      <c r="C134">
        <v>-11.0316</v>
      </c>
      <c r="D134">
        <v>-42.5099</v>
      </c>
      <c r="E134"/>
      <c r="F134">
        <v>-10.541</v>
      </c>
      <c r="G134">
        <v>86.3343</v>
      </c>
      <c r="H134">
        <v>-91.995</v>
      </c>
      <c r="I134"/>
      <c r="J134">
        <v>109.3746</v>
      </c>
      <c r="K134">
        <v>132.1038</v>
      </c>
      <c r="L134">
        <v>0.1356</v>
      </c>
    </row>
    <row r="135" spans="1:12" ht="12.75">
      <c r="A135" s="2">
        <f aca="true" t="shared" si="2" ref="A135:A198">A134+1</f>
        <v>130</v>
      </c>
      <c r="B135">
        <v>-44.334</v>
      </c>
      <c r="C135">
        <v>-10.6651</v>
      </c>
      <c r="D135">
        <v>-42.5936</v>
      </c>
      <c r="E135"/>
      <c r="F135">
        <v>-10.7607</v>
      </c>
      <c r="G135">
        <v>86.7282</v>
      </c>
      <c r="H135">
        <v>-91.995</v>
      </c>
      <c r="I135"/>
      <c r="J135">
        <v>109.1995</v>
      </c>
      <c r="K135">
        <v>132.4071</v>
      </c>
      <c r="L135">
        <v>0.0703</v>
      </c>
    </row>
    <row r="136" spans="1:12" ht="12.75">
      <c r="A136" s="2">
        <f t="shared" si="2"/>
        <v>131</v>
      </c>
      <c r="B136">
        <v>-44.553</v>
      </c>
      <c r="C136">
        <v>-10.2858</v>
      </c>
      <c r="D136">
        <v>-42.6617</v>
      </c>
      <c r="E136"/>
      <c r="F136">
        <v>-10.9819</v>
      </c>
      <c r="G136">
        <v>87.1513</v>
      </c>
      <c r="H136">
        <v>-91.995</v>
      </c>
      <c r="I136"/>
      <c r="J136">
        <v>109.0275</v>
      </c>
      <c r="K136">
        <v>132.7049</v>
      </c>
      <c r="L136">
        <v>0.0239</v>
      </c>
    </row>
    <row r="137" spans="1:12" ht="12.75">
      <c r="A137" s="2">
        <f t="shared" si="2"/>
        <v>132</v>
      </c>
      <c r="B137">
        <v>-44.7423</v>
      </c>
      <c r="C137">
        <v>-9.958</v>
      </c>
      <c r="D137">
        <v>-42.7937</v>
      </c>
      <c r="E137"/>
      <c r="F137">
        <v>-11.1967</v>
      </c>
      <c r="G137">
        <v>87.4546</v>
      </c>
      <c r="H137">
        <v>-91.995</v>
      </c>
      <c r="I137"/>
      <c r="J137">
        <v>108.8442</v>
      </c>
      <c r="K137">
        <v>133.0224</v>
      </c>
      <c r="L137">
        <v>-0.103</v>
      </c>
    </row>
    <row r="138" spans="1:12" ht="12.75">
      <c r="A138" s="2">
        <f t="shared" si="2"/>
        <v>133</v>
      </c>
      <c r="B138">
        <v>-44.9309</v>
      </c>
      <c r="C138">
        <v>-9.6313</v>
      </c>
      <c r="D138">
        <v>-42.9256</v>
      </c>
      <c r="E138"/>
      <c r="F138">
        <v>-11.4109</v>
      </c>
      <c r="G138">
        <v>87.7562</v>
      </c>
      <c r="H138">
        <v>-91.995</v>
      </c>
      <c r="I138"/>
      <c r="J138">
        <v>108.6597</v>
      </c>
      <c r="K138">
        <v>133.342</v>
      </c>
      <c r="L138">
        <v>-0.2288</v>
      </c>
    </row>
    <row r="139" spans="1:12" ht="12.75">
      <c r="A139" s="2">
        <f t="shared" si="2"/>
        <v>134</v>
      </c>
      <c r="B139">
        <v>-45.1258</v>
      </c>
      <c r="C139">
        <v>-9.2937</v>
      </c>
      <c r="D139">
        <v>-43.0487</v>
      </c>
      <c r="E139"/>
      <c r="F139">
        <v>-11.6224</v>
      </c>
      <c r="G139">
        <v>88.0771</v>
      </c>
      <c r="H139">
        <v>-91.995</v>
      </c>
      <c r="I139"/>
      <c r="J139">
        <v>108.4816</v>
      </c>
      <c r="K139">
        <v>133.6504</v>
      </c>
      <c r="L139">
        <v>-0.3507</v>
      </c>
    </row>
    <row r="140" spans="1:12" ht="12.75">
      <c r="A140" s="2">
        <f t="shared" si="2"/>
        <v>135</v>
      </c>
      <c r="B140">
        <v>-45.3319</v>
      </c>
      <c r="C140">
        <v>-8.9368</v>
      </c>
      <c r="D140">
        <v>-43.1618</v>
      </c>
      <c r="E140"/>
      <c r="F140">
        <v>-11.8314</v>
      </c>
      <c r="G140">
        <v>88.4549</v>
      </c>
      <c r="H140">
        <v>-91.995</v>
      </c>
      <c r="I140"/>
      <c r="J140">
        <v>108.3082</v>
      </c>
      <c r="K140">
        <v>133.9508</v>
      </c>
      <c r="L140">
        <v>-0.423</v>
      </c>
    </row>
    <row r="141" spans="1:12" ht="12.75">
      <c r="A141" s="2">
        <f t="shared" si="2"/>
        <v>136</v>
      </c>
      <c r="B141">
        <v>-45.5206</v>
      </c>
      <c r="C141">
        <v>-8.61</v>
      </c>
      <c r="D141">
        <v>-43.3815</v>
      </c>
      <c r="E141"/>
      <c r="F141">
        <v>-12.0429</v>
      </c>
      <c r="G141">
        <v>88.8161</v>
      </c>
      <c r="H141">
        <v>-91.995</v>
      </c>
      <c r="I141"/>
      <c r="J141">
        <v>108.1226</v>
      </c>
      <c r="K141">
        <v>134.2723</v>
      </c>
      <c r="L141">
        <v>-0.4287</v>
      </c>
    </row>
    <row r="142" spans="1:12" ht="12.75">
      <c r="A142" s="2">
        <f t="shared" si="2"/>
        <v>137</v>
      </c>
      <c r="B142">
        <v>-45.7127</v>
      </c>
      <c r="C142">
        <v>-8.2772</v>
      </c>
      <c r="D142">
        <v>-43.5083</v>
      </c>
      <c r="E142"/>
      <c r="F142">
        <v>-12.2592</v>
      </c>
      <c r="G142">
        <v>89.1366</v>
      </c>
      <c r="H142">
        <v>-91.995</v>
      </c>
      <c r="I142"/>
      <c r="J142">
        <v>107.9369</v>
      </c>
      <c r="K142">
        <v>134.5939</v>
      </c>
      <c r="L142">
        <v>-0.5307</v>
      </c>
    </row>
    <row r="143" spans="1:12" ht="12.75">
      <c r="A143" s="2">
        <f t="shared" si="2"/>
        <v>138</v>
      </c>
      <c r="B143">
        <v>-45.8968</v>
      </c>
      <c r="C143">
        <v>-7.9583</v>
      </c>
      <c r="D143">
        <v>-43.6529</v>
      </c>
      <c r="E143"/>
      <c r="F143">
        <v>-12.4731</v>
      </c>
      <c r="G143">
        <v>89.4174</v>
      </c>
      <c r="H143">
        <v>-91.995</v>
      </c>
      <c r="I143"/>
      <c r="J143">
        <v>107.7528</v>
      </c>
      <c r="K143">
        <v>134.9128</v>
      </c>
      <c r="L143">
        <v>-0.6752</v>
      </c>
    </row>
    <row r="144" spans="1:12" ht="12.75">
      <c r="A144" s="2">
        <f t="shared" si="2"/>
        <v>139</v>
      </c>
      <c r="B144">
        <v>-46.0175</v>
      </c>
      <c r="C144">
        <v>-7.7492</v>
      </c>
      <c r="D144">
        <v>-43.6669</v>
      </c>
      <c r="E144"/>
      <c r="F144">
        <v>-12.5734</v>
      </c>
      <c r="G144">
        <v>89.6685</v>
      </c>
      <c r="H144">
        <v>-91.995</v>
      </c>
      <c r="I144"/>
      <c r="J144">
        <v>107.6748</v>
      </c>
      <c r="K144">
        <v>135.0478</v>
      </c>
      <c r="L144">
        <v>-0.6772</v>
      </c>
    </row>
    <row r="145" spans="1:12" ht="12.75">
      <c r="A145" s="2">
        <f t="shared" si="2"/>
        <v>140</v>
      </c>
      <c r="B145">
        <v>-46.1383</v>
      </c>
      <c r="C145">
        <v>-7.5401</v>
      </c>
      <c r="D145">
        <v>-43.681</v>
      </c>
      <c r="E145"/>
      <c r="F145">
        <v>-12.6738</v>
      </c>
      <c r="G145">
        <v>89.9196</v>
      </c>
      <c r="H145">
        <v>-91.995</v>
      </c>
      <c r="I145"/>
      <c r="J145">
        <v>107.5968</v>
      </c>
      <c r="K145">
        <v>135.1829</v>
      </c>
      <c r="L145">
        <v>-0.6792</v>
      </c>
    </row>
    <row r="146" spans="1:12" ht="12.75">
      <c r="A146" s="2">
        <f t="shared" si="2"/>
        <v>141</v>
      </c>
      <c r="B146">
        <v>-46.3224</v>
      </c>
      <c r="C146">
        <v>-7.2212</v>
      </c>
      <c r="D146">
        <v>-43.8255</v>
      </c>
      <c r="E146"/>
      <c r="F146">
        <v>-12.8875</v>
      </c>
      <c r="G146">
        <v>90.2002</v>
      </c>
      <c r="H146">
        <v>-91.995</v>
      </c>
      <c r="I146"/>
      <c r="J146">
        <v>107.4127</v>
      </c>
      <c r="K146">
        <v>135.5018</v>
      </c>
      <c r="L146">
        <v>-0.8237</v>
      </c>
    </row>
    <row r="147" spans="1:12" ht="12.75">
      <c r="A147" s="2">
        <f t="shared" si="2"/>
        <v>142</v>
      </c>
      <c r="B147">
        <v>-46.5065</v>
      </c>
      <c r="C147">
        <v>-6.9023</v>
      </c>
      <c r="D147">
        <v>-43.9701</v>
      </c>
      <c r="E147"/>
      <c r="F147">
        <v>-13.1012</v>
      </c>
      <c r="G147">
        <v>90.4809</v>
      </c>
      <c r="H147">
        <v>-91.995</v>
      </c>
      <c r="I147"/>
      <c r="J147">
        <v>107.2286</v>
      </c>
      <c r="K147">
        <v>135.8208</v>
      </c>
      <c r="L147">
        <v>-0.9683</v>
      </c>
    </row>
    <row r="148" spans="1:12" ht="12.75">
      <c r="A148" s="2">
        <f t="shared" si="2"/>
        <v>143</v>
      </c>
      <c r="B148">
        <v>-46.6906</v>
      </c>
      <c r="C148">
        <v>-6.5833</v>
      </c>
      <c r="D148">
        <v>-44.1147</v>
      </c>
      <c r="E148"/>
      <c r="F148">
        <v>-13.3149</v>
      </c>
      <c r="G148">
        <v>90.7615</v>
      </c>
      <c r="H148">
        <v>-91.995</v>
      </c>
      <c r="I148"/>
      <c r="J148">
        <v>107.0445</v>
      </c>
      <c r="K148">
        <v>136.1397</v>
      </c>
      <c r="L148">
        <v>-1.1129</v>
      </c>
    </row>
    <row r="149" spans="1:12" ht="12.75">
      <c r="A149" s="2">
        <f t="shared" si="2"/>
        <v>144</v>
      </c>
      <c r="B149">
        <v>-46.8849</v>
      </c>
      <c r="C149">
        <v>-6.2468</v>
      </c>
      <c r="D149">
        <v>-44.2363</v>
      </c>
      <c r="E149"/>
      <c r="F149">
        <v>-13.5263</v>
      </c>
      <c r="G149">
        <v>91.0803</v>
      </c>
      <c r="H149">
        <v>-91.995</v>
      </c>
      <c r="I149"/>
      <c r="J149">
        <v>106.8653</v>
      </c>
      <c r="K149">
        <v>136.45</v>
      </c>
      <c r="L149">
        <v>-1.2352</v>
      </c>
    </row>
    <row r="150" spans="1:12" ht="12.75">
      <c r="A150" s="2">
        <f t="shared" si="2"/>
        <v>145</v>
      </c>
      <c r="B150">
        <v>-46.998</v>
      </c>
      <c r="C150">
        <v>-6.0509</v>
      </c>
      <c r="D150">
        <v>-44.2566</v>
      </c>
      <c r="E150"/>
      <c r="F150">
        <v>-13.6264</v>
      </c>
      <c r="G150">
        <v>91.3018</v>
      </c>
      <c r="H150">
        <v>-91.995</v>
      </c>
      <c r="I150"/>
      <c r="J150">
        <v>106.781</v>
      </c>
      <c r="K150">
        <v>136.5959</v>
      </c>
      <c r="L150">
        <v>-1.2546</v>
      </c>
    </row>
    <row r="151" spans="1:12" ht="12.75">
      <c r="A151" s="2">
        <f t="shared" si="2"/>
        <v>146</v>
      </c>
      <c r="B151">
        <v>-47.1111</v>
      </c>
      <c r="C151">
        <v>-5.8551</v>
      </c>
      <c r="D151">
        <v>-44.2769</v>
      </c>
      <c r="E151"/>
      <c r="F151">
        <v>-13.7264</v>
      </c>
      <c r="G151">
        <v>91.5234</v>
      </c>
      <c r="H151">
        <v>-91.995</v>
      </c>
      <c r="I151"/>
      <c r="J151">
        <v>106.6967</v>
      </c>
      <c r="K151">
        <v>136.7419</v>
      </c>
      <c r="L151">
        <v>-1.2741</v>
      </c>
    </row>
    <row r="152" spans="1:12" ht="12.75">
      <c r="A152" s="2">
        <f t="shared" si="2"/>
        <v>147</v>
      </c>
      <c r="B152">
        <v>-47.2952</v>
      </c>
      <c r="C152">
        <v>-5.5361</v>
      </c>
      <c r="D152">
        <v>-44.4215</v>
      </c>
      <c r="E152"/>
      <c r="F152">
        <v>-13.9401</v>
      </c>
      <c r="G152">
        <v>91.8039</v>
      </c>
      <c r="H152">
        <v>-91.995</v>
      </c>
      <c r="I152"/>
      <c r="J152">
        <v>106.5126</v>
      </c>
      <c r="K152">
        <v>137.0609</v>
      </c>
      <c r="L152">
        <v>-1.4186</v>
      </c>
    </row>
    <row r="153" spans="1:12" ht="12.75">
      <c r="A153" s="2">
        <f t="shared" si="2"/>
        <v>148</v>
      </c>
      <c r="B153">
        <v>-47.4794</v>
      </c>
      <c r="C153">
        <v>-5.2173</v>
      </c>
      <c r="D153">
        <v>-44.566</v>
      </c>
      <c r="E153"/>
      <c r="F153">
        <v>-14.1537</v>
      </c>
      <c r="G153">
        <v>92.0844</v>
      </c>
      <c r="H153">
        <v>-91.995</v>
      </c>
      <c r="I153"/>
      <c r="J153">
        <v>106.3285</v>
      </c>
      <c r="K153">
        <v>137.3797</v>
      </c>
      <c r="L153">
        <v>-1.5632</v>
      </c>
    </row>
    <row r="154" spans="1:12" ht="12.75">
      <c r="A154" s="2">
        <f t="shared" si="2"/>
        <v>149</v>
      </c>
      <c r="B154">
        <v>-47.6635</v>
      </c>
      <c r="C154">
        <v>-4.8984</v>
      </c>
      <c r="D154">
        <v>-44.7106</v>
      </c>
      <c r="E154"/>
      <c r="F154">
        <v>-14.3673</v>
      </c>
      <c r="G154">
        <v>92.3649</v>
      </c>
      <c r="H154">
        <v>-91.995</v>
      </c>
      <c r="I154"/>
      <c r="J154">
        <v>106.1444</v>
      </c>
      <c r="K154">
        <v>137.6986</v>
      </c>
      <c r="L154">
        <v>-1.7078</v>
      </c>
    </row>
    <row r="155" spans="1:12" ht="12.75">
      <c r="A155" s="2">
        <f t="shared" si="2"/>
        <v>150</v>
      </c>
      <c r="B155">
        <v>-47.8476</v>
      </c>
      <c r="C155">
        <v>-4.5794</v>
      </c>
      <c r="D155">
        <v>-44.8552</v>
      </c>
      <c r="E155"/>
      <c r="F155">
        <v>-14.5809</v>
      </c>
      <c r="G155">
        <v>92.6454</v>
      </c>
      <c r="H155">
        <v>-91.995</v>
      </c>
      <c r="I155"/>
      <c r="J155">
        <v>105.9603</v>
      </c>
      <c r="K155">
        <v>138.0176</v>
      </c>
      <c r="L155">
        <v>-1.8523</v>
      </c>
    </row>
    <row r="156" spans="1:12" ht="12.75">
      <c r="A156" s="2">
        <f t="shared" si="2"/>
        <v>151</v>
      </c>
      <c r="B156">
        <v>-48.0317</v>
      </c>
      <c r="C156">
        <v>-4.2605</v>
      </c>
      <c r="D156">
        <v>-44.9997</v>
      </c>
      <c r="E156"/>
      <c r="F156">
        <v>-14.7945</v>
      </c>
      <c r="G156">
        <v>92.9259</v>
      </c>
      <c r="H156">
        <v>-91.995</v>
      </c>
      <c r="I156"/>
      <c r="J156">
        <v>105.7761</v>
      </c>
      <c r="K156">
        <v>138.3365</v>
      </c>
      <c r="L156">
        <v>-1.9969</v>
      </c>
    </row>
    <row r="157" spans="1:12" ht="12.75">
      <c r="A157" s="2">
        <f t="shared" si="2"/>
        <v>152</v>
      </c>
      <c r="B157">
        <v>-48.2158</v>
      </c>
      <c r="C157">
        <v>-3.9416</v>
      </c>
      <c r="D157">
        <v>-45.1443</v>
      </c>
      <c r="E157"/>
      <c r="F157">
        <v>-15.0081</v>
      </c>
      <c r="G157">
        <v>93.2064</v>
      </c>
      <c r="H157">
        <v>-91.995</v>
      </c>
      <c r="I157"/>
      <c r="J157">
        <v>105.592</v>
      </c>
      <c r="K157">
        <v>138.6554</v>
      </c>
      <c r="L157">
        <v>-2.1415</v>
      </c>
    </row>
    <row r="158" spans="1:12" ht="12.75">
      <c r="A158" s="2">
        <f t="shared" si="2"/>
        <v>153</v>
      </c>
      <c r="B158">
        <v>-48.398</v>
      </c>
      <c r="C158">
        <v>-3.6261</v>
      </c>
      <c r="D158">
        <v>-45.1443</v>
      </c>
      <c r="E158"/>
      <c r="F158">
        <v>-15.1903</v>
      </c>
      <c r="G158">
        <v>93.5219</v>
      </c>
      <c r="H158">
        <v>-91.995</v>
      </c>
      <c r="I158"/>
      <c r="J158">
        <v>105.4098</v>
      </c>
      <c r="K158">
        <v>138.9709</v>
      </c>
      <c r="L158">
        <v>-2.1415</v>
      </c>
    </row>
    <row r="159" spans="1:12" ht="12.75">
      <c r="A159" s="2">
        <f t="shared" si="2"/>
        <v>154</v>
      </c>
      <c r="B159">
        <v>-48.5802</v>
      </c>
      <c r="C159">
        <v>-3.3105</v>
      </c>
      <c r="D159">
        <v>-45.1443</v>
      </c>
      <c r="E159"/>
      <c r="F159">
        <v>-15.3725</v>
      </c>
      <c r="G159">
        <v>93.8375</v>
      </c>
      <c r="H159">
        <v>-91.995</v>
      </c>
      <c r="I159"/>
      <c r="J159">
        <v>105.2276</v>
      </c>
      <c r="K159">
        <v>139.2865</v>
      </c>
      <c r="L159">
        <v>-2.1415</v>
      </c>
    </row>
    <row r="160" spans="1:12" ht="12.75">
      <c r="A160" s="2">
        <f t="shared" si="2"/>
        <v>155</v>
      </c>
      <c r="B160">
        <v>-48.7624</v>
      </c>
      <c r="C160">
        <v>-2.9949</v>
      </c>
      <c r="D160">
        <v>-45.1443</v>
      </c>
      <c r="E160"/>
      <c r="F160">
        <v>-15.5547</v>
      </c>
      <c r="G160">
        <v>94.1531</v>
      </c>
      <c r="H160">
        <v>-91.995</v>
      </c>
      <c r="I160"/>
      <c r="J160">
        <v>105.0455</v>
      </c>
      <c r="K160">
        <v>139.6021</v>
      </c>
      <c r="L160">
        <v>-2.1415</v>
      </c>
    </row>
    <row r="161" spans="1:12" ht="12.75">
      <c r="A161" s="2">
        <f t="shared" si="2"/>
        <v>156</v>
      </c>
      <c r="B161">
        <v>-48.9446</v>
      </c>
      <c r="C161">
        <v>-2.6794</v>
      </c>
      <c r="D161">
        <v>-45.1443</v>
      </c>
      <c r="E161"/>
      <c r="F161">
        <v>-15.7368</v>
      </c>
      <c r="G161">
        <v>94.4686</v>
      </c>
      <c r="H161">
        <v>-91.995</v>
      </c>
      <c r="I161"/>
      <c r="J161">
        <v>104.8633</v>
      </c>
      <c r="K161">
        <v>139.9176</v>
      </c>
      <c r="L161">
        <v>-2.1415</v>
      </c>
    </row>
    <row r="162" spans="1:12" ht="12.75">
      <c r="A162" s="2">
        <f t="shared" si="2"/>
        <v>157</v>
      </c>
      <c r="B162">
        <v>-49.1268</v>
      </c>
      <c r="C162">
        <v>-2.3638</v>
      </c>
      <c r="D162">
        <v>-45.1443</v>
      </c>
      <c r="E162"/>
      <c r="F162">
        <v>-15.919</v>
      </c>
      <c r="G162">
        <v>94.7842</v>
      </c>
      <c r="H162">
        <v>-91.995</v>
      </c>
      <c r="I162"/>
      <c r="J162">
        <v>104.6811</v>
      </c>
      <c r="K162">
        <v>140.2332</v>
      </c>
      <c r="L162">
        <v>-2.1415</v>
      </c>
    </row>
    <row r="163" spans="1:12" ht="12.75">
      <c r="A163" s="2">
        <f t="shared" si="2"/>
        <v>158</v>
      </c>
      <c r="B163">
        <v>-49.309</v>
      </c>
      <c r="C163">
        <v>-2.0483</v>
      </c>
      <c r="D163">
        <v>-45.1443</v>
      </c>
      <c r="E163"/>
      <c r="F163">
        <v>-16.1012</v>
      </c>
      <c r="G163">
        <v>95.0998</v>
      </c>
      <c r="H163">
        <v>-91.995</v>
      </c>
      <c r="I163"/>
      <c r="J163">
        <v>104.4989</v>
      </c>
      <c r="K163">
        <v>140.5487</v>
      </c>
      <c r="L163">
        <v>-2.1415</v>
      </c>
    </row>
    <row r="164" spans="1:12" ht="12.75">
      <c r="A164" s="2">
        <f t="shared" si="2"/>
        <v>159</v>
      </c>
      <c r="B164">
        <v>-49.4912</v>
      </c>
      <c r="C164">
        <v>-1.7327</v>
      </c>
      <c r="D164">
        <v>-45.1443</v>
      </c>
      <c r="E164"/>
      <c r="F164">
        <v>-16.2834</v>
      </c>
      <c r="G164">
        <v>95.4153</v>
      </c>
      <c r="H164">
        <v>-91.995</v>
      </c>
      <c r="I164"/>
      <c r="J164">
        <v>104.3167</v>
      </c>
      <c r="K164">
        <v>140.8643</v>
      </c>
      <c r="L164">
        <v>-2.1415</v>
      </c>
    </row>
    <row r="165" spans="1:12" ht="12.75">
      <c r="A165" s="2">
        <f t="shared" si="2"/>
        <v>160</v>
      </c>
      <c r="B165">
        <v>-49.6868</v>
      </c>
      <c r="C165">
        <v>-1.3939</v>
      </c>
      <c r="D165">
        <v>-45.1443</v>
      </c>
      <c r="E165"/>
      <c r="F165">
        <v>-16.479</v>
      </c>
      <c r="G165">
        <v>95.7541</v>
      </c>
      <c r="H165">
        <v>-91.995</v>
      </c>
      <c r="I165"/>
      <c r="J165">
        <v>104.1211</v>
      </c>
      <c r="K165">
        <v>141.2031</v>
      </c>
      <c r="L165">
        <v>-2.1415</v>
      </c>
    </row>
    <row r="166" spans="1:12" ht="12.75">
      <c r="A166" s="2">
        <f t="shared" si="2"/>
        <v>161</v>
      </c>
      <c r="B166">
        <v>-49.8713</v>
      </c>
      <c r="C166">
        <v>-1.0743</v>
      </c>
      <c r="D166">
        <v>-45.1443</v>
      </c>
      <c r="E166"/>
      <c r="F166">
        <v>-16.6635</v>
      </c>
      <c r="G166">
        <v>96.0737</v>
      </c>
      <c r="H166">
        <v>-91.995</v>
      </c>
      <c r="I166"/>
      <c r="J166">
        <v>103.9366</v>
      </c>
      <c r="K166">
        <v>141.5227</v>
      </c>
      <c r="L166">
        <v>-2.1415</v>
      </c>
    </row>
    <row r="167" spans="1:12" ht="12.75">
      <c r="A167" s="2">
        <f t="shared" si="2"/>
        <v>162</v>
      </c>
      <c r="B167">
        <v>-50.0663</v>
      </c>
      <c r="C167">
        <v>-0.7366</v>
      </c>
      <c r="D167">
        <v>-45.1443</v>
      </c>
      <c r="E167"/>
      <c r="F167">
        <v>-16.8585</v>
      </c>
      <c r="G167">
        <v>96.4114</v>
      </c>
      <c r="H167">
        <v>-91.995</v>
      </c>
      <c r="I167"/>
      <c r="J167">
        <v>103.7416</v>
      </c>
      <c r="K167">
        <v>141.8604</v>
      </c>
      <c r="L167">
        <v>-2.1415</v>
      </c>
    </row>
    <row r="168" spans="1:12" ht="12.75">
      <c r="A168" s="2">
        <f t="shared" si="2"/>
        <v>163</v>
      </c>
      <c r="B168">
        <v>-50.25</v>
      </c>
      <c r="C168">
        <v>-0.4184</v>
      </c>
      <c r="D168">
        <v>-45.1443</v>
      </c>
      <c r="E168"/>
      <c r="F168">
        <v>-17.0422</v>
      </c>
      <c r="G168">
        <v>96.7296</v>
      </c>
      <c r="H168">
        <v>-91.995</v>
      </c>
      <c r="I168"/>
      <c r="J168">
        <v>103.5579</v>
      </c>
      <c r="K168">
        <v>142.1786</v>
      </c>
      <c r="L168">
        <v>-2.1415</v>
      </c>
    </row>
    <row r="169" spans="1:12" ht="12.75">
      <c r="A169" s="2">
        <f t="shared" si="2"/>
        <v>164</v>
      </c>
      <c r="B169">
        <v>-50.4462</v>
      </c>
      <c r="C169">
        <v>-0.0786</v>
      </c>
      <c r="D169">
        <v>-45.1443</v>
      </c>
      <c r="E169"/>
      <c r="F169">
        <v>-17.2384</v>
      </c>
      <c r="G169">
        <v>97.0695</v>
      </c>
      <c r="H169">
        <v>-91.995</v>
      </c>
      <c r="I169"/>
      <c r="J169">
        <v>103.3617</v>
      </c>
      <c r="K169">
        <v>142.5184</v>
      </c>
      <c r="L169">
        <v>-2.1415</v>
      </c>
    </row>
    <row r="170" spans="1:12" ht="12.75">
      <c r="A170" s="2">
        <f t="shared" si="2"/>
        <v>165</v>
      </c>
      <c r="B170">
        <v>-50.63</v>
      </c>
      <c r="C170">
        <v>0.2399</v>
      </c>
      <c r="D170">
        <v>-45.1443</v>
      </c>
      <c r="E170"/>
      <c r="F170">
        <v>-17.4223</v>
      </c>
      <c r="G170">
        <v>97.3879</v>
      </c>
      <c r="H170">
        <v>-91.995</v>
      </c>
      <c r="I170"/>
      <c r="J170">
        <v>103.1778</v>
      </c>
      <c r="K170">
        <v>142.8369</v>
      </c>
      <c r="L170">
        <v>-2.1415</v>
      </c>
    </row>
    <row r="171" spans="1:12" ht="12.75">
      <c r="A171" s="2">
        <f t="shared" si="2"/>
        <v>166</v>
      </c>
      <c r="B171">
        <v>-50.8257</v>
      </c>
      <c r="C171">
        <v>0.5788</v>
      </c>
      <c r="D171">
        <v>-45.1443</v>
      </c>
      <c r="E171"/>
      <c r="F171">
        <v>-17.618</v>
      </c>
      <c r="G171">
        <v>97.7269</v>
      </c>
      <c r="H171">
        <v>-91.995</v>
      </c>
      <c r="I171"/>
      <c r="J171">
        <v>102.9821</v>
      </c>
      <c r="K171">
        <v>143.1758</v>
      </c>
      <c r="L171">
        <v>-2.1415</v>
      </c>
    </row>
    <row r="172" spans="1:12" ht="12.75">
      <c r="A172" s="2">
        <f t="shared" si="2"/>
        <v>167</v>
      </c>
      <c r="B172">
        <v>-51.0089</v>
      </c>
      <c r="C172">
        <v>0.8961</v>
      </c>
      <c r="D172">
        <v>-45.1443</v>
      </c>
      <c r="E172"/>
      <c r="F172">
        <v>-17.8012</v>
      </c>
      <c r="G172">
        <v>98.0442</v>
      </c>
      <c r="H172">
        <v>-91.995</v>
      </c>
      <c r="I172"/>
      <c r="J172">
        <v>102.7989</v>
      </c>
      <c r="K172">
        <v>143.4931</v>
      </c>
      <c r="L172">
        <v>-2.1415</v>
      </c>
    </row>
    <row r="173" spans="1:12" ht="12.75">
      <c r="A173" s="2">
        <f t="shared" si="2"/>
        <v>168</v>
      </c>
      <c r="B173">
        <v>-51.2043</v>
      </c>
      <c r="C173">
        <v>1.2345</v>
      </c>
      <c r="D173">
        <v>-45.1443</v>
      </c>
      <c r="E173"/>
      <c r="F173">
        <v>-17.9965</v>
      </c>
      <c r="G173">
        <v>98.3825</v>
      </c>
      <c r="H173">
        <v>-91.995</v>
      </c>
      <c r="I173"/>
      <c r="J173">
        <v>102.6036</v>
      </c>
      <c r="K173">
        <v>143.8315</v>
      </c>
      <c r="L173">
        <v>-2.1415</v>
      </c>
    </row>
    <row r="174" spans="1:12" ht="12.75">
      <c r="A174" s="2">
        <f t="shared" si="2"/>
        <v>169</v>
      </c>
      <c r="B174">
        <v>-51.3868</v>
      </c>
      <c r="C174">
        <v>1.5506</v>
      </c>
      <c r="D174">
        <v>-45.1443</v>
      </c>
      <c r="E174"/>
      <c r="F174">
        <v>-18.179</v>
      </c>
      <c r="G174">
        <v>98.6986</v>
      </c>
      <c r="H174">
        <v>-91.995</v>
      </c>
      <c r="I174"/>
      <c r="J174">
        <v>102.4211</v>
      </c>
      <c r="K174">
        <v>144.1476</v>
      </c>
      <c r="L174">
        <v>-2.1415</v>
      </c>
    </row>
    <row r="175" spans="1:12" ht="12.75">
      <c r="A175" s="2">
        <f t="shared" si="2"/>
        <v>170</v>
      </c>
      <c r="B175">
        <v>-51.5819</v>
      </c>
      <c r="C175">
        <v>1.8886</v>
      </c>
      <c r="D175">
        <v>-45.1443</v>
      </c>
      <c r="E175"/>
      <c r="F175">
        <v>-18.3742</v>
      </c>
      <c r="G175">
        <v>99.0367</v>
      </c>
      <c r="H175">
        <v>-91.995</v>
      </c>
      <c r="I175"/>
      <c r="J175">
        <v>102.2259</v>
      </c>
      <c r="K175">
        <v>144.4856</v>
      </c>
      <c r="L175">
        <v>-2.1415</v>
      </c>
    </row>
    <row r="176" spans="1:12" ht="12.75">
      <c r="A176" s="2">
        <f t="shared" si="2"/>
        <v>171</v>
      </c>
      <c r="B176">
        <v>-51.7641</v>
      </c>
      <c r="C176">
        <v>2.2042</v>
      </c>
      <c r="D176">
        <v>-45.1443</v>
      </c>
      <c r="E176"/>
      <c r="F176">
        <v>-18.5564</v>
      </c>
      <c r="G176">
        <v>99.3522</v>
      </c>
      <c r="H176">
        <v>-91.995</v>
      </c>
      <c r="I176"/>
      <c r="J176">
        <v>102.0437</v>
      </c>
      <c r="K176">
        <v>144.8012</v>
      </c>
      <c r="L176">
        <v>-2.1415</v>
      </c>
    </row>
    <row r="177" spans="1:12" ht="12.75">
      <c r="A177" s="2">
        <f t="shared" si="2"/>
        <v>172</v>
      </c>
      <c r="B177">
        <v>-51.9586</v>
      </c>
      <c r="C177">
        <v>2.541</v>
      </c>
      <c r="D177">
        <v>-45.1443</v>
      </c>
      <c r="E177"/>
      <c r="F177">
        <v>-18.7509</v>
      </c>
      <c r="G177">
        <v>99.6891</v>
      </c>
      <c r="H177">
        <v>-91.995</v>
      </c>
      <c r="I177"/>
      <c r="J177">
        <v>101.8493</v>
      </c>
      <c r="K177">
        <v>145.138</v>
      </c>
      <c r="L177">
        <v>-2.1415</v>
      </c>
    </row>
    <row r="178" spans="1:12" ht="12.75">
      <c r="A178" s="2">
        <f t="shared" si="2"/>
        <v>173</v>
      </c>
      <c r="B178">
        <v>-52.1408</v>
      </c>
      <c r="C178">
        <v>2.8566</v>
      </c>
      <c r="D178">
        <v>-45.1443</v>
      </c>
      <c r="E178"/>
      <c r="F178">
        <v>-18.933</v>
      </c>
      <c r="G178">
        <v>100.0046</v>
      </c>
      <c r="H178">
        <v>-91.995</v>
      </c>
      <c r="I178"/>
      <c r="J178">
        <v>101.6671</v>
      </c>
      <c r="K178">
        <v>145.4536</v>
      </c>
      <c r="L178">
        <v>-2.1415</v>
      </c>
    </row>
    <row r="179" spans="1:12" ht="12.75">
      <c r="A179" s="2">
        <f t="shared" si="2"/>
        <v>174</v>
      </c>
      <c r="B179">
        <v>-52.3347</v>
      </c>
      <c r="C179">
        <v>3.1925</v>
      </c>
      <c r="D179">
        <v>-45.1443</v>
      </c>
      <c r="E179"/>
      <c r="F179">
        <v>-19.127</v>
      </c>
      <c r="G179">
        <v>100.3405</v>
      </c>
      <c r="H179">
        <v>-91.995</v>
      </c>
      <c r="I179"/>
      <c r="J179">
        <v>101.4732</v>
      </c>
      <c r="K179">
        <v>145.7895</v>
      </c>
      <c r="L179">
        <v>-2.1415</v>
      </c>
    </row>
    <row r="180" spans="1:12" ht="12.75">
      <c r="A180" s="2">
        <f t="shared" si="2"/>
        <v>175</v>
      </c>
      <c r="B180">
        <v>-52.5169</v>
      </c>
      <c r="C180">
        <v>3.508</v>
      </c>
      <c r="D180">
        <v>-45.1443</v>
      </c>
      <c r="E180"/>
      <c r="F180">
        <v>-19.3091</v>
      </c>
      <c r="G180">
        <v>100.656</v>
      </c>
      <c r="H180">
        <v>-91.995</v>
      </c>
      <c r="I180"/>
      <c r="J180">
        <v>101.291</v>
      </c>
      <c r="K180">
        <v>146.105</v>
      </c>
      <c r="L180">
        <v>-2.1415</v>
      </c>
    </row>
    <row r="181" spans="1:12" ht="12.75">
      <c r="A181" s="2">
        <f t="shared" si="2"/>
        <v>176</v>
      </c>
      <c r="B181">
        <v>-52.7103</v>
      </c>
      <c r="C181">
        <v>3.843</v>
      </c>
      <c r="D181">
        <v>-45.1443</v>
      </c>
      <c r="E181"/>
      <c r="F181">
        <v>-19.5026</v>
      </c>
      <c r="G181">
        <v>100.9911</v>
      </c>
      <c r="H181">
        <v>-91.995</v>
      </c>
      <c r="I181"/>
      <c r="J181">
        <v>101.0975</v>
      </c>
      <c r="K181">
        <v>146.44</v>
      </c>
      <c r="L181">
        <v>-2.1415</v>
      </c>
    </row>
    <row r="182" spans="1:12" ht="12.75">
      <c r="A182" s="2">
        <f t="shared" si="2"/>
        <v>177</v>
      </c>
      <c r="B182">
        <v>-52.8925</v>
      </c>
      <c r="C182">
        <v>4.1586</v>
      </c>
      <c r="D182">
        <v>-45.1443</v>
      </c>
      <c r="E182"/>
      <c r="F182">
        <v>-19.6848</v>
      </c>
      <c r="G182">
        <v>101.3066</v>
      </c>
      <c r="H182">
        <v>-91.995</v>
      </c>
      <c r="I182"/>
      <c r="J182">
        <v>100.9154</v>
      </c>
      <c r="K182">
        <v>146.7556</v>
      </c>
      <c r="L182">
        <v>-2.1415</v>
      </c>
    </row>
    <row r="183" spans="1:12" ht="12.75">
      <c r="A183" s="2">
        <f t="shared" si="2"/>
        <v>178</v>
      </c>
      <c r="B183">
        <v>-53.0854</v>
      </c>
      <c r="C183">
        <v>4.4927</v>
      </c>
      <c r="D183">
        <v>-45.1443</v>
      </c>
      <c r="E183"/>
      <c r="F183">
        <v>-19.8776</v>
      </c>
      <c r="G183">
        <v>101.6407</v>
      </c>
      <c r="H183">
        <v>-91.995</v>
      </c>
      <c r="I183"/>
      <c r="J183">
        <v>100.7225</v>
      </c>
      <c r="K183">
        <v>147.0897</v>
      </c>
      <c r="L183">
        <v>-2.1415</v>
      </c>
    </row>
    <row r="184" spans="1:12" ht="12.75">
      <c r="A184" s="2">
        <f t="shared" si="2"/>
        <v>179</v>
      </c>
      <c r="B184">
        <v>-53.2676</v>
      </c>
      <c r="C184">
        <v>4.8083</v>
      </c>
      <c r="D184">
        <v>-45.1443</v>
      </c>
      <c r="E184"/>
      <c r="F184">
        <v>-20.0599</v>
      </c>
      <c r="G184">
        <v>101.9563</v>
      </c>
      <c r="H184">
        <v>-91.995</v>
      </c>
      <c r="I184"/>
      <c r="J184">
        <v>100.5403</v>
      </c>
      <c r="K184">
        <v>147.4053</v>
      </c>
      <c r="L184">
        <v>-2.1415</v>
      </c>
    </row>
    <row r="185" spans="1:12" ht="12.75">
      <c r="A185" s="2">
        <f t="shared" si="2"/>
        <v>180</v>
      </c>
      <c r="B185">
        <v>-53.46</v>
      </c>
      <c r="C185">
        <v>5.1415</v>
      </c>
      <c r="D185">
        <v>-45.1443</v>
      </c>
      <c r="E185"/>
      <c r="F185">
        <v>-20.2523</v>
      </c>
      <c r="G185">
        <v>102.2896</v>
      </c>
      <c r="H185">
        <v>-91.995</v>
      </c>
      <c r="I185"/>
      <c r="J185">
        <v>100.3479</v>
      </c>
      <c r="K185">
        <v>147.7385</v>
      </c>
      <c r="L185">
        <v>-2.1415</v>
      </c>
    </row>
    <row r="186" spans="1:12" ht="12.75">
      <c r="A186" s="2">
        <f t="shared" si="2"/>
        <v>181</v>
      </c>
      <c r="B186">
        <v>-53.6422</v>
      </c>
      <c r="C186">
        <v>5.4571</v>
      </c>
      <c r="D186">
        <v>-45.1443</v>
      </c>
      <c r="E186"/>
      <c r="F186">
        <v>-20.4344</v>
      </c>
      <c r="G186">
        <v>102.6051</v>
      </c>
      <c r="H186">
        <v>-91.995</v>
      </c>
      <c r="I186"/>
      <c r="J186">
        <v>100.1657</v>
      </c>
      <c r="K186">
        <v>148.0541</v>
      </c>
      <c r="L186">
        <v>-2.1415</v>
      </c>
    </row>
    <row r="187" spans="1:12" ht="12.75">
      <c r="A187" s="2">
        <f t="shared" si="2"/>
        <v>182</v>
      </c>
      <c r="B187">
        <v>-53.8341</v>
      </c>
      <c r="C187">
        <v>5.7894</v>
      </c>
      <c r="D187">
        <v>-45.1443</v>
      </c>
      <c r="E187"/>
      <c r="F187">
        <v>-20.6263</v>
      </c>
      <c r="G187">
        <v>102.9374</v>
      </c>
      <c r="H187">
        <v>-91.995</v>
      </c>
      <c r="I187"/>
      <c r="J187">
        <v>99.9738</v>
      </c>
      <c r="K187">
        <v>148.3864</v>
      </c>
      <c r="L187">
        <v>-2.1415</v>
      </c>
    </row>
    <row r="188" spans="1:12" ht="12.75">
      <c r="A188" s="2">
        <f t="shared" si="2"/>
        <v>183</v>
      </c>
      <c r="B188">
        <v>-54.0186</v>
      </c>
      <c r="C188">
        <v>6.109</v>
      </c>
      <c r="D188">
        <v>-45.1443</v>
      </c>
      <c r="E188"/>
      <c r="F188">
        <v>-20.8108</v>
      </c>
      <c r="G188">
        <v>103.257</v>
      </c>
      <c r="H188">
        <v>-91.995</v>
      </c>
      <c r="I188"/>
      <c r="J188">
        <v>99.7893</v>
      </c>
      <c r="K188">
        <v>148.706</v>
      </c>
      <c r="L188">
        <v>-2.1415</v>
      </c>
    </row>
    <row r="189" spans="1:12" ht="12.75">
      <c r="A189" s="2">
        <f t="shared" si="2"/>
        <v>184</v>
      </c>
      <c r="B189">
        <v>-54.2117</v>
      </c>
      <c r="C189">
        <v>6.4435</v>
      </c>
      <c r="D189">
        <v>-45.1443</v>
      </c>
      <c r="E189"/>
      <c r="F189">
        <v>-21.0039</v>
      </c>
      <c r="G189">
        <v>103.5915</v>
      </c>
      <c r="H189">
        <v>-91.995</v>
      </c>
      <c r="I189"/>
      <c r="J189">
        <v>99.5962</v>
      </c>
      <c r="K189">
        <v>149.0405</v>
      </c>
      <c r="L189">
        <v>-2.1415</v>
      </c>
    </row>
    <row r="190" spans="1:12" ht="12.75">
      <c r="A190" s="2">
        <f t="shared" si="2"/>
        <v>185</v>
      </c>
      <c r="B190">
        <v>-54.3958</v>
      </c>
      <c r="C190">
        <v>6.7624</v>
      </c>
      <c r="D190">
        <v>-45.1443</v>
      </c>
      <c r="E190"/>
      <c r="F190">
        <v>-21.1881</v>
      </c>
      <c r="G190">
        <v>103.9104</v>
      </c>
      <c r="H190">
        <v>-91.995</v>
      </c>
      <c r="I190"/>
      <c r="J190">
        <v>99.4121</v>
      </c>
      <c r="K190">
        <v>149.3594</v>
      </c>
      <c r="L190">
        <v>-2.1415</v>
      </c>
    </row>
    <row r="191" spans="1:12" ht="12.75">
      <c r="A191" s="2">
        <f t="shared" si="2"/>
        <v>186</v>
      </c>
      <c r="B191">
        <v>-54.589</v>
      </c>
      <c r="C191">
        <v>7.097</v>
      </c>
      <c r="D191">
        <v>-45.1443</v>
      </c>
      <c r="E191"/>
      <c r="F191">
        <v>-21.3812</v>
      </c>
      <c r="G191">
        <v>104.245</v>
      </c>
      <c r="H191">
        <v>-91.995</v>
      </c>
      <c r="I191"/>
      <c r="J191">
        <v>99.2189</v>
      </c>
      <c r="K191">
        <v>149.694</v>
      </c>
      <c r="L191">
        <v>-2.1415</v>
      </c>
    </row>
    <row r="192" spans="1:12" ht="12.75">
      <c r="A192" s="2">
        <f t="shared" si="2"/>
        <v>187</v>
      </c>
      <c r="B192">
        <v>-54.7727</v>
      </c>
      <c r="C192">
        <v>7.4153</v>
      </c>
      <c r="D192">
        <v>-45.1443</v>
      </c>
      <c r="E192"/>
      <c r="F192">
        <v>-21.565</v>
      </c>
      <c r="G192">
        <v>104.5633</v>
      </c>
      <c r="H192">
        <v>-91.995</v>
      </c>
      <c r="I192"/>
      <c r="J192">
        <v>99.0351</v>
      </c>
      <c r="K192">
        <v>150.0123</v>
      </c>
      <c r="L192">
        <v>-2.1415</v>
      </c>
    </row>
    <row r="193" spans="1:12" ht="12.75">
      <c r="A193" s="2">
        <f t="shared" si="2"/>
        <v>188</v>
      </c>
      <c r="B193">
        <v>-54.9661</v>
      </c>
      <c r="C193">
        <v>7.7502</v>
      </c>
      <c r="D193">
        <v>-45.1443</v>
      </c>
      <c r="E193"/>
      <c r="F193">
        <v>-21.7584</v>
      </c>
      <c r="G193">
        <v>104.8982</v>
      </c>
      <c r="H193">
        <v>-91.995</v>
      </c>
      <c r="I193"/>
      <c r="J193">
        <v>98.8417</v>
      </c>
      <c r="K193">
        <v>150.3472</v>
      </c>
      <c r="L193">
        <v>-2.1415</v>
      </c>
    </row>
    <row r="194" spans="1:12" ht="12.75">
      <c r="A194" s="2">
        <f t="shared" si="2"/>
        <v>189</v>
      </c>
      <c r="B194">
        <v>-55.1496</v>
      </c>
      <c r="C194">
        <v>8.068</v>
      </c>
      <c r="D194">
        <v>-45.1443</v>
      </c>
      <c r="E194"/>
      <c r="F194">
        <v>-21.9419</v>
      </c>
      <c r="G194">
        <v>105.216</v>
      </c>
      <c r="H194">
        <v>-91.995</v>
      </c>
      <c r="I194"/>
      <c r="J194">
        <v>98.6583</v>
      </c>
      <c r="K194">
        <v>150.665</v>
      </c>
      <c r="L194">
        <v>-2.1415</v>
      </c>
    </row>
    <row r="195" spans="1:12" ht="12.75">
      <c r="A195" s="2">
        <f t="shared" si="2"/>
        <v>190</v>
      </c>
      <c r="B195">
        <v>-55.3434</v>
      </c>
      <c r="C195">
        <v>8.4037</v>
      </c>
      <c r="D195">
        <v>-45.1443</v>
      </c>
      <c r="E195"/>
      <c r="F195">
        <v>-22.1356</v>
      </c>
      <c r="G195">
        <v>105.5517</v>
      </c>
      <c r="H195">
        <v>-91.995</v>
      </c>
      <c r="I195"/>
      <c r="J195">
        <v>98.4645</v>
      </c>
      <c r="K195">
        <v>151.0007</v>
      </c>
      <c r="L195">
        <v>-2.1415</v>
      </c>
    </row>
    <row r="196" spans="1:12" ht="12.75">
      <c r="A196" s="2">
        <f t="shared" si="2"/>
        <v>191</v>
      </c>
      <c r="B196">
        <v>-55.5268</v>
      </c>
      <c r="C196">
        <v>8.7213</v>
      </c>
      <c r="D196">
        <v>-45.1443</v>
      </c>
      <c r="E196"/>
      <c r="F196">
        <v>-22.319</v>
      </c>
      <c r="G196">
        <v>105.8693</v>
      </c>
      <c r="H196">
        <v>-91.995</v>
      </c>
      <c r="I196"/>
      <c r="J196">
        <v>98.2811</v>
      </c>
      <c r="K196">
        <v>151.3183</v>
      </c>
      <c r="L196">
        <v>-2.1415</v>
      </c>
    </row>
    <row r="197" spans="1:12" ht="12.75">
      <c r="A197" s="2">
        <f t="shared" si="2"/>
        <v>192</v>
      </c>
      <c r="B197">
        <v>-55.6261</v>
      </c>
      <c r="C197">
        <v>8.8933</v>
      </c>
      <c r="D197">
        <v>-45.1443</v>
      </c>
      <c r="E197"/>
      <c r="F197">
        <v>-22.4183</v>
      </c>
      <c r="G197">
        <v>106.0413</v>
      </c>
      <c r="H197">
        <v>-91.995</v>
      </c>
      <c r="I197"/>
      <c r="J197">
        <v>98.1818</v>
      </c>
      <c r="K197">
        <v>151.4903</v>
      </c>
      <c r="L197">
        <v>-2.1415</v>
      </c>
    </row>
    <row r="198" spans="1:12" ht="12.75">
      <c r="A198" s="2">
        <f t="shared" si="2"/>
        <v>193</v>
      </c>
      <c r="B198">
        <v>-55.7254</v>
      </c>
      <c r="C198">
        <v>9.0652</v>
      </c>
      <c r="D198">
        <v>-45.1443</v>
      </c>
      <c r="E198"/>
      <c r="F198">
        <v>-22.5176</v>
      </c>
      <c r="G198">
        <v>106.2133</v>
      </c>
      <c r="H198">
        <v>-91.995</v>
      </c>
      <c r="I198"/>
      <c r="J198">
        <v>98.0825</v>
      </c>
      <c r="K198">
        <v>151.6622</v>
      </c>
      <c r="L198">
        <v>-2.1415</v>
      </c>
    </row>
    <row r="199" spans="1:12" ht="12.75">
      <c r="A199" s="2">
        <f aca="true" t="shared" si="3" ref="A199:A252">A198+1</f>
        <v>194</v>
      </c>
      <c r="B199">
        <v>-55.9109</v>
      </c>
      <c r="C199">
        <v>9.3866</v>
      </c>
      <c r="D199">
        <v>-45.1443</v>
      </c>
      <c r="E199"/>
      <c r="F199">
        <v>-22.7032</v>
      </c>
      <c r="G199">
        <v>106.5347</v>
      </c>
      <c r="H199">
        <v>-91.995</v>
      </c>
      <c r="I199"/>
      <c r="J199">
        <v>97.897</v>
      </c>
      <c r="K199">
        <v>151.9836</v>
      </c>
      <c r="L199">
        <v>-2.1415</v>
      </c>
    </row>
    <row r="200" spans="1:12" ht="12.75">
      <c r="A200" s="2">
        <f t="shared" si="3"/>
        <v>195</v>
      </c>
      <c r="B200">
        <v>-56.0105</v>
      </c>
      <c r="C200">
        <v>9.5591</v>
      </c>
      <c r="D200">
        <v>-45.1443</v>
      </c>
      <c r="E200"/>
      <c r="F200">
        <v>-22.8027</v>
      </c>
      <c r="G200">
        <v>106.7071</v>
      </c>
      <c r="H200">
        <v>-91.995</v>
      </c>
      <c r="I200"/>
      <c r="J200">
        <v>97.7974</v>
      </c>
      <c r="K200">
        <v>152.1561</v>
      </c>
      <c r="L200">
        <v>-2.1415</v>
      </c>
    </row>
    <row r="201" spans="1:12" ht="12.75">
      <c r="A201" s="2">
        <f t="shared" si="3"/>
        <v>196</v>
      </c>
      <c r="B201">
        <v>-56.1101</v>
      </c>
      <c r="C201">
        <v>9.7316</v>
      </c>
      <c r="D201">
        <v>-45.1443</v>
      </c>
      <c r="E201"/>
      <c r="F201">
        <v>-22.9023</v>
      </c>
      <c r="G201">
        <v>106.8796</v>
      </c>
      <c r="H201">
        <v>-91.995</v>
      </c>
      <c r="I201"/>
      <c r="J201">
        <v>97.6978</v>
      </c>
      <c r="K201">
        <v>152.3286</v>
      </c>
      <c r="L201">
        <v>-2.1415</v>
      </c>
    </row>
    <row r="202" spans="1:12" ht="12.75">
      <c r="A202" s="2">
        <f t="shared" si="3"/>
        <v>197</v>
      </c>
      <c r="B202">
        <v>-56.297</v>
      </c>
      <c r="C202">
        <v>10.0553</v>
      </c>
      <c r="D202">
        <v>-45.1443</v>
      </c>
      <c r="E202"/>
      <c r="F202">
        <v>-23.0892</v>
      </c>
      <c r="G202">
        <v>107.2033</v>
      </c>
      <c r="H202">
        <v>-91.995</v>
      </c>
      <c r="I202"/>
      <c r="J202">
        <v>97.5109</v>
      </c>
      <c r="K202">
        <v>152.6523</v>
      </c>
      <c r="L202">
        <v>-2.1415</v>
      </c>
    </row>
    <row r="203" spans="1:12" ht="12.75">
      <c r="A203" s="2">
        <f t="shared" si="3"/>
        <v>198</v>
      </c>
      <c r="B203">
        <v>-56.397</v>
      </c>
      <c r="C203">
        <v>10.2285</v>
      </c>
      <c r="D203">
        <v>-45.1443</v>
      </c>
      <c r="E203"/>
      <c r="F203">
        <v>-23.1892</v>
      </c>
      <c r="G203">
        <v>107.3766</v>
      </c>
      <c r="H203">
        <v>-91.995</v>
      </c>
      <c r="I203"/>
      <c r="J203">
        <v>97.4109</v>
      </c>
      <c r="K203">
        <v>152.8255</v>
      </c>
      <c r="L203">
        <v>-2.1415</v>
      </c>
    </row>
    <row r="204" spans="1:12" ht="12.75">
      <c r="A204" s="2">
        <f t="shared" si="3"/>
        <v>199</v>
      </c>
      <c r="B204">
        <v>-56.497</v>
      </c>
      <c r="C204">
        <v>10.4018</v>
      </c>
      <c r="D204">
        <v>-45.1443</v>
      </c>
      <c r="E204"/>
      <c r="F204">
        <v>-23.2893</v>
      </c>
      <c r="G204">
        <v>107.5498</v>
      </c>
      <c r="H204">
        <v>-91.995</v>
      </c>
      <c r="I204"/>
      <c r="J204">
        <v>97.3108</v>
      </c>
      <c r="K204">
        <v>152.9988</v>
      </c>
      <c r="L204">
        <v>-2.1415</v>
      </c>
    </row>
    <row r="205" spans="1:12" ht="12.75">
      <c r="A205" s="2">
        <f t="shared" si="3"/>
        <v>200</v>
      </c>
      <c r="B205">
        <v>-56.6857</v>
      </c>
      <c r="C205">
        <v>10.7287</v>
      </c>
      <c r="D205">
        <v>-45.1443</v>
      </c>
      <c r="E205"/>
      <c r="F205">
        <v>-23.478</v>
      </c>
      <c r="G205">
        <v>107.8767</v>
      </c>
      <c r="H205">
        <v>-91.995</v>
      </c>
      <c r="I205"/>
      <c r="J205">
        <v>97.1221</v>
      </c>
      <c r="K205">
        <v>153.3257</v>
      </c>
      <c r="L205">
        <v>-2.1415</v>
      </c>
    </row>
    <row r="206" spans="1:12" ht="12.75">
      <c r="A206" s="2">
        <f t="shared" si="3"/>
        <v>201</v>
      </c>
      <c r="B206">
        <v>-56.7863</v>
      </c>
      <c r="C206">
        <v>10.9028</v>
      </c>
      <c r="D206">
        <v>-45.1443</v>
      </c>
      <c r="E206"/>
      <c r="F206">
        <v>-23.5785</v>
      </c>
      <c r="G206">
        <v>108.0508</v>
      </c>
      <c r="H206">
        <v>-91.995</v>
      </c>
      <c r="I206"/>
      <c r="J206">
        <v>97.0216</v>
      </c>
      <c r="K206">
        <v>153.4998</v>
      </c>
      <c r="L206">
        <v>-2.1415</v>
      </c>
    </row>
    <row r="207" spans="1:12" ht="12.75">
      <c r="A207" s="2">
        <f t="shared" si="3"/>
        <v>202</v>
      </c>
      <c r="B207">
        <v>-56.8868</v>
      </c>
      <c r="C207">
        <v>11.0769</v>
      </c>
      <c r="D207">
        <v>-45.1443</v>
      </c>
      <c r="E207"/>
      <c r="F207">
        <v>-23.679</v>
      </c>
      <c r="G207">
        <v>108.2249</v>
      </c>
      <c r="H207">
        <v>-91.995</v>
      </c>
      <c r="I207"/>
      <c r="J207">
        <v>96.9211</v>
      </c>
      <c r="K207">
        <v>153.6739</v>
      </c>
      <c r="L207">
        <v>-2.1415</v>
      </c>
    </row>
    <row r="208" spans="1:12" ht="12.75">
      <c r="A208" s="2">
        <f t="shared" si="3"/>
        <v>203</v>
      </c>
      <c r="B208">
        <v>-57.0778</v>
      </c>
      <c r="C208">
        <v>11.4078</v>
      </c>
      <c r="D208">
        <v>-45.1443</v>
      </c>
      <c r="E208"/>
      <c r="F208">
        <v>-23.8701</v>
      </c>
      <c r="G208">
        <v>108.5558</v>
      </c>
      <c r="H208">
        <v>-91.995</v>
      </c>
      <c r="I208"/>
      <c r="J208">
        <v>96.73</v>
      </c>
      <c r="K208">
        <v>154.0048</v>
      </c>
      <c r="L208">
        <v>-2.1415</v>
      </c>
    </row>
    <row r="209" spans="1:12" ht="12.75">
      <c r="A209" s="2">
        <f t="shared" si="3"/>
        <v>204</v>
      </c>
      <c r="B209">
        <v>-57.1789</v>
      </c>
      <c r="C209">
        <v>11.5829</v>
      </c>
      <c r="D209">
        <v>-45.1443</v>
      </c>
      <c r="E209"/>
      <c r="F209">
        <v>-23.9712</v>
      </c>
      <c r="G209">
        <v>108.7309</v>
      </c>
      <c r="H209">
        <v>-91.995</v>
      </c>
      <c r="I209"/>
      <c r="J209">
        <v>96.629</v>
      </c>
      <c r="K209">
        <v>154.1799</v>
      </c>
      <c r="L209">
        <v>-2.1415</v>
      </c>
    </row>
    <row r="210" spans="1:12" ht="12.75">
      <c r="A210" s="2">
        <f t="shared" si="3"/>
        <v>205</v>
      </c>
      <c r="B210">
        <v>-57.28</v>
      </c>
      <c r="C210">
        <v>11.7579</v>
      </c>
      <c r="D210">
        <v>-45.1443</v>
      </c>
      <c r="E210"/>
      <c r="F210">
        <v>-24.0722</v>
      </c>
      <c r="G210">
        <v>108.906</v>
      </c>
      <c r="H210">
        <v>-91.995</v>
      </c>
      <c r="I210"/>
      <c r="J210">
        <v>96.5279</v>
      </c>
      <c r="K210">
        <v>154.3549</v>
      </c>
      <c r="L210">
        <v>-2.1415</v>
      </c>
    </row>
    <row r="211" spans="1:12" ht="12.75">
      <c r="A211" s="2">
        <f t="shared" si="3"/>
        <v>206</v>
      </c>
      <c r="B211">
        <v>-57.4633</v>
      </c>
      <c r="C211">
        <v>12.0755</v>
      </c>
      <c r="D211">
        <v>-45.1443</v>
      </c>
      <c r="E211"/>
      <c r="F211">
        <v>-24.2556</v>
      </c>
      <c r="G211">
        <v>109.2235</v>
      </c>
      <c r="H211">
        <v>-91.995</v>
      </c>
      <c r="I211"/>
      <c r="J211">
        <v>96.3445</v>
      </c>
      <c r="K211">
        <v>154.6725</v>
      </c>
      <c r="L211">
        <v>-2.1415</v>
      </c>
    </row>
    <row r="212" spans="1:12" ht="12.75">
      <c r="A212" s="2">
        <f t="shared" si="3"/>
        <v>207</v>
      </c>
      <c r="B212">
        <v>-57.6466</v>
      </c>
      <c r="C212">
        <v>12.3929</v>
      </c>
      <c r="D212">
        <v>-45.1443</v>
      </c>
      <c r="E212"/>
      <c r="F212">
        <v>-24.4388</v>
      </c>
      <c r="G212">
        <v>109.541</v>
      </c>
      <c r="H212">
        <v>-91.995</v>
      </c>
      <c r="I212"/>
      <c r="J212">
        <v>96.1613</v>
      </c>
      <c r="K212">
        <v>154.9899</v>
      </c>
      <c r="L212">
        <v>-2.1415</v>
      </c>
    </row>
    <row r="213" spans="1:12" ht="12.75">
      <c r="A213" s="2">
        <f t="shared" si="3"/>
        <v>208</v>
      </c>
      <c r="B213">
        <v>-57.8288</v>
      </c>
      <c r="C213">
        <v>12.7085</v>
      </c>
      <c r="D213">
        <v>-45.1443</v>
      </c>
      <c r="E213"/>
      <c r="F213">
        <v>-24.621</v>
      </c>
      <c r="G213">
        <v>109.8565</v>
      </c>
      <c r="H213">
        <v>-91.995</v>
      </c>
      <c r="I213"/>
      <c r="J213">
        <v>95.9791</v>
      </c>
      <c r="K213">
        <v>155.3055</v>
      </c>
      <c r="L213">
        <v>-2.1415</v>
      </c>
    </row>
    <row r="214" spans="1:12" ht="12.75">
      <c r="A214" s="2">
        <f t="shared" si="3"/>
        <v>209</v>
      </c>
      <c r="B214">
        <v>-58.023</v>
      </c>
      <c r="C214">
        <v>13.0449</v>
      </c>
      <c r="D214">
        <v>-45.1443</v>
      </c>
      <c r="E214"/>
      <c r="F214">
        <v>-24.8153</v>
      </c>
      <c r="G214">
        <v>110.1929</v>
      </c>
      <c r="H214">
        <v>-91.995</v>
      </c>
      <c r="I214"/>
      <c r="J214">
        <v>95.7848</v>
      </c>
      <c r="K214">
        <v>155.6419</v>
      </c>
      <c r="L214">
        <v>-2.1415</v>
      </c>
    </row>
    <row r="215" spans="1:12" ht="12.75">
      <c r="A215" s="2">
        <f t="shared" si="3"/>
        <v>210</v>
      </c>
      <c r="B215">
        <v>-58.2052</v>
      </c>
      <c r="C215">
        <v>13.3605</v>
      </c>
      <c r="D215">
        <v>-45.1443</v>
      </c>
      <c r="E215"/>
      <c r="F215">
        <v>-24.9974</v>
      </c>
      <c r="G215">
        <v>110.5085</v>
      </c>
      <c r="H215">
        <v>-91.995</v>
      </c>
      <c r="I215"/>
      <c r="J215">
        <v>95.6027</v>
      </c>
      <c r="K215">
        <v>155.9575</v>
      </c>
      <c r="L215">
        <v>-2.1415</v>
      </c>
    </row>
    <row r="216" spans="1:12" ht="12.75">
      <c r="A216" s="2">
        <f t="shared" si="3"/>
        <v>211</v>
      </c>
      <c r="B216">
        <v>-58.3874</v>
      </c>
      <c r="C216">
        <v>13.676</v>
      </c>
      <c r="D216">
        <v>-45.1443</v>
      </c>
      <c r="E216"/>
      <c r="F216">
        <v>-25.1796</v>
      </c>
      <c r="G216">
        <v>110.824</v>
      </c>
      <c r="H216">
        <v>-91.995</v>
      </c>
      <c r="I216"/>
      <c r="J216">
        <v>95.4205</v>
      </c>
      <c r="K216">
        <v>156.273</v>
      </c>
      <c r="L216">
        <v>-2.1415</v>
      </c>
    </row>
    <row r="217" spans="1:12" ht="12.75">
      <c r="A217" s="2">
        <f t="shared" si="3"/>
        <v>212</v>
      </c>
      <c r="B217">
        <v>-58.5696</v>
      </c>
      <c r="C217">
        <v>13.9916</v>
      </c>
      <c r="D217">
        <v>-45.1443</v>
      </c>
      <c r="E217"/>
      <c r="F217">
        <v>-25.3618</v>
      </c>
      <c r="G217">
        <v>111.1396</v>
      </c>
      <c r="H217">
        <v>-91.995</v>
      </c>
      <c r="I217"/>
      <c r="J217">
        <v>95.2383</v>
      </c>
      <c r="K217">
        <v>156.5886</v>
      </c>
      <c r="L217">
        <v>-2.1415</v>
      </c>
    </row>
    <row r="218" spans="1:12" ht="12.75">
      <c r="A218" s="2">
        <f t="shared" si="3"/>
        <v>213</v>
      </c>
      <c r="B218">
        <v>-58.7518</v>
      </c>
      <c r="C218">
        <v>14.3071</v>
      </c>
      <c r="D218">
        <v>-45.1443</v>
      </c>
      <c r="E218"/>
      <c r="F218">
        <v>-25.544</v>
      </c>
      <c r="G218">
        <v>111.4551</v>
      </c>
      <c r="H218">
        <v>-91.995</v>
      </c>
      <c r="I218"/>
      <c r="J218">
        <v>95.0561</v>
      </c>
      <c r="K218">
        <v>156.9041</v>
      </c>
      <c r="L218">
        <v>-2.1415</v>
      </c>
    </row>
    <row r="219" spans="1:12" ht="12.75">
      <c r="A219" s="2">
        <f t="shared" si="3"/>
        <v>214</v>
      </c>
      <c r="B219">
        <v>-58.9339</v>
      </c>
      <c r="C219">
        <v>14.6227</v>
      </c>
      <c r="D219">
        <v>-45.1443</v>
      </c>
      <c r="E219"/>
      <c r="F219">
        <v>-25.7262</v>
      </c>
      <c r="G219">
        <v>111.7707</v>
      </c>
      <c r="H219">
        <v>-91.995</v>
      </c>
      <c r="I219"/>
      <c r="J219">
        <v>94.8739</v>
      </c>
      <c r="K219">
        <v>157.2197</v>
      </c>
      <c r="L219">
        <v>-2.1415</v>
      </c>
    </row>
    <row r="220" spans="1:12" ht="12.75">
      <c r="A220" s="2">
        <f t="shared" si="3"/>
        <v>215</v>
      </c>
      <c r="B220">
        <v>-59.1161</v>
      </c>
      <c r="C220">
        <v>14.9383</v>
      </c>
      <c r="D220">
        <v>-45.1443</v>
      </c>
      <c r="E220"/>
      <c r="F220">
        <v>-25.9084</v>
      </c>
      <c r="G220">
        <v>112.0863</v>
      </c>
      <c r="H220">
        <v>-91.995</v>
      </c>
      <c r="I220"/>
      <c r="J220">
        <v>94.6917</v>
      </c>
      <c r="K220">
        <v>157.5353</v>
      </c>
      <c r="L220">
        <v>-2.1415</v>
      </c>
    </row>
    <row r="221" spans="1:12" ht="12.75">
      <c r="A221" s="2">
        <f t="shared" si="3"/>
        <v>216</v>
      </c>
      <c r="B221">
        <v>-59.2983</v>
      </c>
      <c r="C221">
        <v>15.2538</v>
      </c>
      <c r="D221">
        <v>-45.1443</v>
      </c>
      <c r="E221"/>
      <c r="F221">
        <v>-26.0906</v>
      </c>
      <c r="G221">
        <v>112.4018</v>
      </c>
      <c r="H221">
        <v>-91.995</v>
      </c>
      <c r="I221"/>
      <c r="J221">
        <v>94.5095</v>
      </c>
      <c r="K221">
        <v>157.8508</v>
      </c>
      <c r="L221">
        <v>-2.1415</v>
      </c>
    </row>
    <row r="222" spans="1:12" ht="12.75">
      <c r="A222" s="2">
        <f t="shared" si="3"/>
        <v>217</v>
      </c>
      <c r="B222">
        <v>-59.4805</v>
      </c>
      <c r="C222">
        <v>15.5694</v>
      </c>
      <c r="D222">
        <v>-45.1443</v>
      </c>
      <c r="E222"/>
      <c r="F222">
        <v>-26.2728</v>
      </c>
      <c r="G222">
        <v>112.7174</v>
      </c>
      <c r="H222">
        <v>-91.995</v>
      </c>
      <c r="I222"/>
      <c r="J222">
        <v>94.3273</v>
      </c>
      <c r="K222">
        <v>158.1664</v>
      </c>
      <c r="L222">
        <v>-2.1415</v>
      </c>
    </row>
    <row r="223" spans="1:12" ht="12.75">
      <c r="A223" s="2">
        <f t="shared" si="3"/>
        <v>218</v>
      </c>
      <c r="B223">
        <v>-59.6627</v>
      </c>
      <c r="C223">
        <v>15.885</v>
      </c>
      <c r="D223">
        <v>-45.1443</v>
      </c>
      <c r="E223"/>
      <c r="F223">
        <v>-26.455</v>
      </c>
      <c r="G223">
        <v>113.033</v>
      </c>
      <c r="H223">
        <v>-91.995</v>
      </c>
      <c r="I223"/>
      <c r="J223">
        <v>94.1451</v>
      </c>
      <c r="K223">
        <v>158.482</v>
      </c>
      <c r="L223">
        <v>-2.1415</v>
      </c>
    </row>
    <row r="224" spans="1:12" ht="12.75">
      <c r="A224" s="2">
        <f t="shared" si="3"/>
        <v>219</v>
      </c>
      <c r="B224">
        <v>-59.8449</v>
      </c>
      <c r="C224">
        <v>16.2005</v>
      </c>
      <c r="D224">
        <v>-45.1443</v>
      </c>
      <c r="E224"/>
      <c r="F224">
        <v>-26.6372</v>
      </c>
      <c r="G224">
        <v>113.3485</v>
      </c>
      <c r="H224">
        <v>-91.995</v>
      </c>
      <c r="I224"/>
      <c r="J224">
        <v>93.963</v>
      </c>
      <c r="K224">
        <v>158.7975</v>
      </c>
      <c r="L224">
        <v>-2.1415</v>
      </c>
    </row>
    <row r="225" spans="1:12" ht="12.75">
      <c r="A225" s="2">
        <f t="shared" si="3"/>
        <v>220</v>
      </c>
      <c r="B225">
        <v>-60.0271</v>
      </c>
      <c r="C225">
        <v>16.5161</v>
      </c>
      <c r="D225">
        <v>-45.1443</v>
      </c>
      <c r="E225"/>
      <c r="F225">
        <v>-26.8193</v>
      </c>
      <c r="G225">
        <v>113.6641</v>
      </c>
      <c r="H225">
        <v>-91.995</v>
      </c>
      <c r="I225"/>
      <c r="J225">
        <v>93.7808</v>
      </c>
      <c r="K225">
        <v>159.1131</v>
      </c>
      <c r="L225">
        <v>-2.1415</v>
      </c>
    </row>
    <row r="226" spans="1:12" ht="12.75">
      <c r="A226" s="2">
        <f t="shared" si="3"/>
        <v>221</v>
      </c>
      <c r="B226">
        <v>-60.2093</v>
      </c>
      <c r="C226">
        <v>16.8316</v>
      </c>
      <c r="D226">
        <v>-45.1443</v>
      </c>
      <c r="E226"/>
      <c r="F226">
        <v>-27.0015</v>
      </c>
      <c r="G226">
        <v>113.9796</v>
      </c>
      <c r="H226">
        <v>-91.995</v>
      </c>
      <c r="I226"/>
      <c r="J226">
        <v>93.5986</v>
      </c>
      <c r="K226">
        <v>159.4286</v>
      </c>
      <c r="L226">
        <v>-2.1415</v>
      </c>
    </row>
    <row r="227" spans="1:12" ht="12.75">
      <c r="A227" s="2">
        <f t="shared" si="3"/>
        <v>222</v>
      </c>
      <c r="B227">
        <v>-60.3915</v>
      </c>
      <c r="C227">
        <v>17.1472</v>
      </c>
      <c r="D227">
        <v>-45.1443</v>
      </c>
      <c r="E227"/>
      <c r="F227">
        <v>-27.1837</v>
      </c>
      <c r="G227">
        <v>114.2952</v>
      </c>
      <c r="H227">
        <v>-91.995</v>
      </c>
      <c r="I227"/>
      <c r="J227">
        <v>93.4164</v>
      </c>
      <c r="K227">
        <v>159.7442</v>
      </c>
      <c r="L227">
        <v>-2.1415</v>
      </c>
    </row>
    <row r="228" spans="1:12" ht="12.75">
      <c r="A228" s="2">
        <f t="shared" si="3"/>
        <v>223</v>
      </c>
      <c r="B228">
        <v>-60.5737</v>
      </c>
      <c r="C228">
        <v>17.4628</v>
      </c>
      <c r="D228">
        <v>-45.1443</v>
      </c>
      <c r="E228"/>
      <c r="F228">
        <v>-27.3659</v>
      </c>
      <c r="G228">
        <v>114.6108</v>
      </c>
      <c r="H228">
        <v>-91.995</v>
      </c>
      <c r="I228"/>
      <c r="J228">
        <v>93.2342</v>
      </c>
      <c r="K228">
        <v>160.0598</v>
      </c>
      <c r="L228">
        <v>-2.1415</v>
      </c>
    </row>
    <row r="229" spans="1:12" ht="12.75">
      <c r="A229" s="2">
        <f t="shared" si="3"/>
        <v>224</v>
      </c>
      <c r="B229">
        <v>-60.7559</v>
      </c>
      <c r="C229">
        <v>17.7783</v>
      </c>
      <c r="D229">
        <v>-45.1443</v>
      </c>
      <c r="E229"/>
      <c r="F229">
        <v>-27.5481</v>
      </c>
      <c r="G229">
        <v>114.9263</v>
      </c>
      <c r="H229">
        <v>-91.995</v>
      </c>
      <c r="I229"/>
      <c r="J229">
        <v>93.052</v>
      </c>
      <c r="K229">
        <v>160.3753</v>
      </c>
      <c r="L229">
        <v>-2.1415</v>
      </c>
    </row>
    <row r="230" spans="1:12" ht="12.75">
      <c r="A230" s="2">
        <f t="shared" si="3"/>
        <v>225</v>
      </c>
      <c r="B230">
        <v>-60.938</v>
      </c>
      <c r="C230">
        <v>18.0939</v>
      </c>
      <c r="D230">
        <v>-45.1443</v>
      </c>
      <c r="E230"/>
      <c r="F230">
        <v>-27.7303</v>
      </c>
      <c r="G230">
        <v>115.2419</v>
      </c>
      <c r="H230">
        <v>-91.995</v>
      </c>
      <c r="I230"/>
      <c r="J230">
        <v>92.8698</v>
      </c>
      <c r="K230">
        <v>160.6909</v>
      </c>
      <c r="L230">
        <v>-2.1415</v>
      </c>
    </row>
    <row r="231" spans="1:12" ht="12.75">
      <c r="A231" s="2">
        <f t="shared" si="3"/>
        <v>226</v>
      </c>
      <c r="B231">
        <v>-61.1202</v>
      </c>
      <c r="C231">
        <v>18.4094</v>
      </c>
      <c r="D231">
        <v>-45.1443</v>
      </c>
      <c r="E231"/>
      <c r="F231">
        <v>-27.9125</v>
      </c>
      <c r="G231">
        <v>115.5575</v>
      </c>
      <c r="H231">
        <v>-91.995</v>
      </c>
      <c r="I231"/>
      <c r="J231">
        <v>92.6876</v>
      </c>
      <c r="K231">
        <v>161.0065</v>
      </c>
      <c r="L231">
        <v>-2.1415</v>
      </c>
    </row>
    <row r="232" spans="1:12" ht="12.75">
      <c r="A232" s="2">
        <f t="shared" si="3"/>
        <v>227</v>
      </c>
      <c r="B232">
        <v>-61.3024</v>
      </c>
      <c r="C232">
        <v>18.725</v>
      </c>
      <c r="D232">
        <v>-45.1443</v>
      </c>
      <c r="E232"/>
      <c r="F232">
        <v>-28.0947</v>
      </c>
      <c r="G232">
        <v>115.873</v>
      </c>
      <c r="H232">
        <v>-91.995</v>
      </c>
      <c r="I232"/>
      <c r="J232">
        <v>92.5054</v>
      </c>
      <c r="K232">
        <v>161.322</v>
      </c>
      <c r="L232">
        <v>-2.1415</v>
      </c>
    </row>
    <row r="233" spans="1:12" ht="12.75">
      <c r="A233" s="2">
        <f t="shared" si="3"/>
        <v>228</v>
      </c>
      <c r="B233">
        <v>-61.4846</v>
      </c>
      <c r="C233">
        <v>19.0406</v>
      </c>
      <c r="D233">
        <v>-45.1443</v>
      </c>
      <c r="E233"/>
      <c r="F233">
        <v>-28.2769</v>
      </c>
      <c r="G233">
        <v>116.1886</v>
      </c>
      <c r="H233">
        <v>-91.995</v>
      </c>
      <c r="I233"/>
      <c r="J233">
        <v>92.3233</v>
      </c>
      <c r="K233">
        <v>161.6376</v>
      </c>
      <c r="L233">
        <v>-2.1415</v>
      </c>
    </row>
    <row r="234" spans="1:12" ht="12.75">
      <c r="A234" s="2">
        <f t="shared" si="3"/>
        <v>229</v>
      </c>
      <c r="B234">
        <v>-61.6668</v>
      </c>
      <c r="C234">
        <v>19.3561</v>
      </c>
      <c r="D234">
        <v>-45.1443</v>
      </c>
      <c r="E234"/>
      <c r="F234">
        <v>-28.4591</v>
      </c>
      <c r="G234">
        <v>116.5042</v>
      </c>
      <c r="H234">
        <v>-91.995</v>
      </c>
      <c r="I234"/>
      <c r="J234">
        <v>92.141</v>
      </c>
      <c r="K234">
        <v>161.9531</v>
      </c>
      <c r="L234">
        <v>-2.1415</v>
      </c>
    </row>
    <row r="235" spans="1:12" ht="12.75">
      <c r="A235" s="2">
        <f t="shared" si="3"/>
        <v>230</v>
      </c>
      <c r="B235">
        <v>-61.849</v>
      </c>
      <c r="C235">
        <v>19.6717</v>
      </c>
      <c r="D235">
        <v>-45.1443</v>
      </c>
      <c r="E235"/>
      <c r="F235">
        <v>-28.6412</v>
      </c>
      <c r="G235">
        <v>116.8197</v>
      </c>
      <c r="H235">
        <v>-91.995</v>
      </c>
      <c r="I235"/>
      <c r="J235">
        <v>91.9589</v>
      </c>
      <c r="K235">
        <v>162.2687</v>
      </c>
      <c r="L235">
        <v>-2.1415</v>
      </c>
    </row>
    <row r="236" spans="1:12" ht="12.75">
      <c r="A236" s="2">
        <f t="shared" si="3"/>
        <v>231</v>
      </c>
      <c r="B236">
        <v>-62.0312</v>
      </c>
      <c r="C236">
        <v>19.9873</v>
      </c>
      <c r="D236">
        <v>-45.1443</v>
      </c>
      <c r="E236"/>
      <c r="F236">
        <v>-28.8234</v>
      </c>
      <c r="G236">
        <v>117.1353</v>
      </c>
      <c r="H236">
        <v>-91.995</v>
      </c>
      <c r="I236"/>
      <c r="J236">
        <v>91.7767</v>
      </c>
      <c r="K236">
        <v>162.5843</v>
      </c>
      <c r="L236">
        <v>-2.1415</v>
      </c>
    </row>
    <row r="237" spans="1:12" ht="12.75">
      <c r="A237" s="2">
        <f t="shared" si="3"/>
        <v>232</v>
      </c>
      <c r="B237">
        <v>-62.2134</v>
      </c>
      <c r="C237">
        <v>20.3028</v>
      </c>
      <c r="D237">
        <v>-45.1443</v>
      </c>
      <c r="E237"/>
      <c r="F237">
        <v>-29.0056</v>
      </c>
      <c r="G237">
        <v>117.4508</v>
      </c>
      <c r="H237">
        <v>-91.995</v>
      </c>
      <c r="I237"/>
      <c r="J237">
        <v>91.5945</v>
      </c>
      <c r="K237">
        <v>162.8998</v>
      </c>
      <c r="L237">
        <v>-2.1415</v>
      </c>
    </row>
    <row r="238" spans="1:12" ht="12.75">
      <c r="A238" s="2">
        <f t="shared" si="3"/>
        <v>233</v>
      </c>
      <c r="B238">
        <v>-62.3956</v>
      </c>
      <c r="C238">
        <v>20.6184</v>
      </c>
      <c r="D238">
        <v>-45.1443</v>
      </c>
      <c r="E238"/>
      <c r="F238">
        <v>-29.1878</v>
      </c>
      <c r="G238">
        <v>117.7664</v>
      </c>
      <c r="H238">
        <v>-91.995</v>
      </c>
      <c r="I238"/>
      <c r="J238">
        <v>91.4123</v>
      </c>
      <c r="K238">
        <v>163.2154</v>
      </c>
      <c r="L238">
        <v>-2.1415</v>
      </c>
    </row>
    <row r="239" spans="1:12" ht="12.75">
      <c r="A239" s="2">
        <f t="shared" si="3"/>
        <v>234</v>
      </c>
      <c r="B239">
        <v>-62.5778</v>
      </c>
      <c r="C239">
        <v>20.9339</v>
      </c>
      <c r="D239">
        <v>-45.1443</v>
      </c>
      <c r="E239"/>
      <c r="F239">
        <v>-29.37</v>
      </c>
      <c r="G239">
        <v>118.082</v>
      </c>
      <c r="H239">
        <v>-91.995</v>
      </c>
      <c r="I239"/>
      <c r="J239">
        <v>91.2301</v>
      </c>
      <c r="K239">
        <v>163.5309</v>
      </c>
      <c r="L239">
        <v>-2.1415</v>
      </c>
    </row>
    <row r="240" spans="1:12" ht="12.75">
      <c r="A240" s="2">
        <f t="shared" si="3"/>
        <v>235</v>
      </c>
      <c r="B240">
        <v>-62.7599</v>
      </c>
      <c r="C240">
        <v>21.2495</v>
      </c>
      <c r="D240">
        <v>-45.1443</v>
      </c>
      <c r="E240"/>
      <c r="F240">
        <v>-29.5522</v>
      </c>
      <c r="G240">
        <v>118.3975</v>
      </c>
      <c r="H240">
        <v>-91.995</v>
      </c>
      <c r="I240"/>
      <c r="J240">
        <v>91.0479</v>
      </c>
      <c r="K240">
        <v>163.8465</v>
      </c>
      <c r="L240">
        <v>-2.1415</v>
      </c>
    </row>
    <row r="241" spans="1:12" ht="12.75">
      <c r="A241" s="2">
        <f t="shared" si="3"/>
        <v>236</v>
      </c>
      <c r="B241">
        <v>-62.9421</v>
      </c>
      <c r="C241">
        <v>21.5651</v>
      </c>
      <c r="D241">
        <v>-45.1443</v>
      </c>
      <c r="E241"/>
      <c r="F241">
        <v>-29.7344</v>
      </c>
      <c r="G241">
        <v>118.7131</v>
      </c>
      <c r="H241">
        <v>-91.995</v>
      </c>
      <c r="I241"/>
      <c r="J241">
        <v>90.8657</v>
      </c>
      <c r="K241">
        <v>164.1621</v>
      </c>
      <c r="L241">
        <v>-2.1415</v>
      </c>
    </row>
    <row r="242" spans="1:12" ht="12.75">
      <c r="A242" s="2">
        <f t="shared" si="3"/>
        <v>237</v>
      </c>
      <c r="B242">
        <v>-63.1243</v>
      </c>
      <c r="C242">
        <v>21.8806</v>
      </c>
      <c r="D242">
        <v>-45.1443</v>
      </c>
      <c r="E242"/>
      <c r="F242">
        <v>-29.9166</v>
      </c>
      <c r="G242">
        <v>119.0286</v>
      </c>
      <c r="H242">
        <v>-91.995</v>
      </c>
      <c r="I242"/>
      <c r="J242">
        <v>90.6835</v>
      </c>
      <c r="K242">
        <v>164.4776</v>
      </c>
      <c r="L242">
        <v>-2.1415</v>
      </c>
    </row>
    <row r="243" spans="1:12" ht="12.75">
      <c r="A243" s="2">
        <f t="shared" si="3"/>
        <v>238</v>
      </c>
      <c r="B243">
        <v>-63.3065</v>
      </c>
      <c r="C243">
        <v>22.1962</v>
      </c>
      <c r="D243">
        <v>-45.1443</v>
      </c>
      <c r="E243"/>
      <c r="F243">
        <v>-30.0987</v>
      </c>
      <c r="G243">
        <v>119.3442</v>
      </c>
      <c r="H243">
        <v>-91.995</v>
      </c>
      <c r="I243"/>
      <c r="J243">
        <v>90.5014</v>
      </c>
      <c r="K243">
        <v>164.7932</v>
      </c>
      <c r="L243">
        <v>-2.1415</v>
      </c>
    </row>
    <row r="244" spans="1:12" ht="12.75">
      <c r="A244" s="2">
        <f t="shared" si="3"/>
        <v>239</v>
      </c>
      <c r="B244">
        <v>-63.4887</v>
      </c>
      <c r="C244">
        <v>22.5117</v>
      </c>
      <c r="D244">
        <v>-45.1443</v>
      </c>
      <c r="E244"/>
      <c r="F244">
        <v>-30.2809</v>
      </c>
      <c r="G244">
        <v>119.6597</v>
      </c>
      <c r="H244">
        <v>-91.995</v>
      </c>
      <c r="I244"/>
      <c r="J244">
        <v>90.3192</v>
      </c>
      <c r="K244">
        <v>165.1087</v>
      </c>
      <c r="L244">
        <v>-2.1415</v>
      </c>
    </row>
    <row r="245" spans="1:12" ht="12.75">
      <c r="A245" s="2">
        <f t="shared" si="3"/>
        <v>240</v>
      </c>
      <c r="B245">
        <v>-63.6709</v>
      </c>
      <c r="C245">
        <v>22.8273</v>
      </c>
      <c r="D245">
        <v>-45.1443</v>
      </c>
      <c r="E245"/>
      <c r="F245">
        <v>-30.4631</v>
      </c>
      <c r="G245">
        <v>119.9753</v>
      </c>
      <c r="H245">
        <v>-91.995</v>
      </c>
      <c r="I245"/>
      <c r="J245">
        <v>90.137</v>
      </c>
      <c r="K245">
        <v>165.4243</v>
      </c>
      <c r="L245">
        <v>-2.1415</v>
      </c>
    </row>
    <row r="246" spans="1:12" ht="12.75">
      <c r="A246" s="2">
        <f t="shared" si="3"/>
        <v>241</v>
      </c>
      <c r="B246">
        <v>-63.8531</v>
      </c>
      <c r="C246">
        <v>23.1429</v>
      </c>
      <c r="D246">
        <v>-45.1443</v>
      </c>
      <c r="E246"/>
      <c r="F246">
        <v>-30.6453</v>
      </c>
      <c r="G246">
        <v>120.2909</v>
      </c>
      <c r="H246">
        <v>-91.995</v>
      </c>
      <c r="I246"/>
      <c r="J246">
        <v>89.9548</v>
      </c>
      <c r="K246">
        <v>165.7399</v>
      </c>
      <c r="L246">
        <v>-2.1415</v>
      </c>
    </row>
    <row r="247" spans="1:12" ht="12.75">
      <c r="A247" s="2">
        <f t="shared" si="3"/>
        <v>242</v>
      </c>
      <c r="B247">
        <v>-64.0353</v>
      </c>
      <c r="C247">
        <v>23.4584</v>
      </c>
      <c r="D247">
        <v>-45.1443</v>
      </c>
      <c r="E247"/>
      <c r="F247">
        <v>-30.8275</v>
      </c>
      <c r="G247">
        <v>120.6064</v>
      </c>
      <c r="H247">
        <v>-91.995</v>
      </c>
      <c r="I247"/>
      <c r="J247">
        <v>89.7726</v>
      </c>
      <c r="K247">
        <v>166.0554</v>
      </c>
      <c r="L247">
        <v>-2.1415</v>
      </c>
    </row>
    <row r="248" spans="1:12" ht="12.75">
      <c r="A248" s="2">
        <f t="shared" si="3"/>
        <v>243</v>
      </c>
      <c r="B248">
        <v>-64.2174</v>
      </c>
      <c r="C248">
        <v>23.774</v>
      </c>
      <c r="D248">
        <v>-45.1443</v>
      </c>
      <c r="E248"/>
      <c r="F248">
        <v>-31.0097</v>
      </c>
      <c r="G248">
        <v>120.922</v>
      </c>
      <c r="H248">
        <v>-91.995</v>
      </c>
      <c r="I248"/>
      <c r="J248">
        <v>89.5904</v>
      </c>
      <c r="K248">
        <v>166.371</v>
      </c>
      <c r="L248">
        <v>-2.1415</v>
      </c>
    </row>
    <row r="249" spans="1:12" ht="12.75">
      <c r="A249" s="2">
        <f t="shared" si="3"/>
        <v>244</v>
      </c>
      <c r="B249">
        <v>-64.3997</v>
      </c>
      <c r="C249">
        <v>24.0896</v>
      </c>
      <c r="D249">
        <v>-45.1443</v>
      </c>
      <c r="E249"/>
      <c r="F249">
        <v>-31.1919</v>
      </c>
      <c r="G249">
        <v>121.2376</v>
      </c>
      <c r="H249">
        <v>-91.995</v>
      </c>
      <c r="I249"/>
      <c r="J249">
        <v>89.4082</v>
      </c>
      <c r="K249">
        <v>166.6866</v>
      </c>
      <c r="L249">
        <v>-2.1415</v>
      </c>
    </row>
    <row r="250" spans="1:12" ht="12.75">
      <c r="A250" s="2">
        <f t="shared" si="3"/>
        <v>245</v>
      </c>
      <c r="B250">
        <v>-64.5818</v>
      </c>
      <c r="C250">
        <v>24.4051</v>
      </c>
      <c r="D250">
        <v>-45.1443</v>
      </c>
      <c r="E250"/>
      <c r="F250">
        <v>-31.3741</v>
      </c>
      <c r="G250">
        <v>121.5531</v>
      </c>
      <c r="H250">
        <v>-91.995</v>
      </c>
      <c r="I250"/>
      <c r="J250">
        <v>89.226</v>
      </c>
      <c r="K250">
        <v>167.0021</v>
      </c>
      <c r="L250">
        <v>-2.1415</v>
      </c>
    </row>
    <row r="251" spans="1:12" ht="12.75">
      <c r="A251" s="2">
        <f t="shared" si="3"/>
        <v>246</v>
      </c>
      <c r="B251">
        <v>-64.764</v>
      </c>
      <c r="C251">
        <v>24.7207</v>
      </c>
      <c r="D251">
        <v>-45.1443</v>
      </c>
      <c r="E251"/>
      <c r="F251">
        <v>-31.5563</v>
      </c>
      <c r="G251">
        <v>121.8687</v>
      </c>
      <c r="H251">
        <v>-91.995</v>
      </c>
      <c r="I251"/>
      <c r="J251">
        <v>89.0438</v>
      </c>
      <c r="K251">
        <v>167.3177</v>
      </c>
      <c r="L251">
        <v>-2.1415</v>
      </c>
    </row>
    <row r="252" spans="1:12" ht="12.75">
      <c r="A252" s="2">
        <f t="shared" si="3"/>
        <v>247</v>
      </c>
      <c r="B252">
        <v>-64.9462</v>
      </c>
      <c r="C252">
        <v>25.0362</v>
      </c>
      <c r="D252">
        <v>-45.1443</v>
      </c>
      <c r="E252"/>
      <c r="F252">
        <v>-31.7385</v>
      </c>
      <c r="G252">
        <v>122.1843</v>
      </c>
      <c r="H252">
        <v>-91.995</v>
      </c>
      <c r="I252"/>
      <c r="J252">
        <v>88.8616</v>
      </c>
      <c r="K252">
        <v>167.6332</v>
      </c>
      <c r="L252">
        <v>-2.1415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P261"/>
  <sheetViews>
    <sheetView tabSelected="1" workbookViewId="0" topLeftCell="M1">
      <pane ySplit="8670" topLeftCell="BM253" activePane="bottomLeft" state="split"/>
      <selection pane="topLeft" activeCell="AH28" sqref="AH28"/>
      <selection pane="bottomLeft" activeCell="AB257" sqref="AB257"/>
    </sheetView>
  </sheetViews>
  <sheetFormatPr defaultColWidth="9.140625" defaultRowHeight="12.75"/>
  <cols>
    <col min="1" max="1" width="6.140625" style="0" customWidth="1"/>
    <col min="2" max="2" width="9.28125" style="1" customWidth="1"/>
    <col min="3" max="5" width="8.7109375" style="1" customWidth="1"/>
    <col min="6" max="6" width="3.421875" style="1" customWidth="1"/>
    <col min="7" max="10" width="8.7109375" style="1" customWidth="1"/>
    <col min="11" max="11" width="4.28125" style="1" customWidth="1"/>
    <col min="12" max="12" width="9.28125" style="1" customWidth="1"/>
    <col min="13" max="15" width="8.7109375" style="1" customWidth="1"/>
    <col min="16" max="16" width="4.140625" style="1" customWidth="1"/>
    <col min="17" max="20" width="8.7109375" style="1" customWidth="1"/>
    <col min="21" max="21" width="4.140625" style="1" customWidth="1"/>
    <col min="22" max="25" width="8.7109375" style="1" customWidth="1"/>
    <col min="26" max="26" width="7.57421875" style="0" customWidth="1"/>
    <col min="27" max="27" width="9.28125" style="1" customWidth="1"/>
    <col min="28" max="29" width="8.7109375" style="1" customWidth="1"/>
    <col min="30" max="30" width="5.28125" style="1" hidden="1" customWidth="1"/>
    <col min="31" max="33" width="8.7109375" style="0" hidden="1" customWidth="1"/>
    <col min="34" max="34" width="8.140625" style="0" customWidth="1"/>
    <col min="35" max="37" width="8.7109375" style="0" customWidth="1"/>
    <col min="38" max="38" width="4.28125" style="0" customWidth="1"/>
    <col min="39" max="16384" width="8.7109375" style="0" customWidth="1"/>
  </cols>
  <sheetData>
    <row r="1" spans="1:30" s="5" customFormat="1" ht="12.75">
      <c r="A1" s="5" t="s">
        <v>31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AA1" s="4"/>
      <c r="AB1" s="4"/>
      <c r="AC1" s="4"/>
      <c r="AD1" s="4"/>
    </row>
    <row r="2" spans="1:30" s="5" customFormat="1" ht="12.75">
      <c r="A2" s="3" t="s">
        <v>33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AA2" s="4"/>
      <c r="AB2" s="4"/>
      <c r="AC2" s="4"/>
      <c r="AD2" s="4"/>
    </row>
    <row r="3" spans="1:32" s="5" customFormat="1" ht="12.75">
      <c r="A3" s="8" t="s">
        <v>32</v>
      </c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AA3" s="4"/>
      <c r="AB3" s="4"/>
      <c r="AC3" s="4"/>
      <c r="AD3" s="4"/>
      <c r="AF3" s="5" t="s">
        <v>20</v>
      </c>
    </row>
    <row r="4" spans="2:40" s="5" customFormat="1" ht="12.75">
      <c r="B4" s="4" t="s">
        <v>28</v>
      </c>
      <c r="C4" s="4"/>
      <c r="D4" s="4"/>
      <c r="E4" s="4"/>
      <c r="F4" s="4"/>
      <c r="G4" s="4" t="s">
        <v>29</v>
      </c>
      <c r="H4" s="4"/>
      <c r="I4" s="4"/>
      <c r="J4" s="4"/>
      <c r="K4" s="4"/>
      <c r="L4" s="4" t="s">
        <v>30</v>
      </c>
      <c r="M4" s="4"/>
      <c r="N4" s="4"/>
      <c r="O4" s="4"/>
      <c r="P4" s="4"/>
      <c r="Q4" s="4" t="s">
        <v>3</v>
      </c>
      <c r="R4" s="4"/>
      <c r="S4" s="4"/>
      <c r="T4" s="4"/>
      <c r="U4" s="4"/>
      <c r="V4" s="4" t="s">
        <v>4</v>
      </c>
      <c r="W4" s="4" t="s">
        <v>19</v>
      </c>
      <c r="X4" s="6">
        <v>267.625</v>
      </c>
      <c r="Y4" s="4"/>
      <c r="AA4" s="4" t="s">
        <v>5</v>
      </c>
      <c r="AB4" s="4"/>
      <c r="AC4" s="4"/>
      <c r="AD4" s="4"/>
      <c r="AE4" s="5" t="s">
        <v>6</v>
      </c>
      <c r="AI4" s="5" t="s">
        <v>7</v>
      </c>
      <c r="AN4" s="5" t="s">
        <v>35</v>
      </c>
    </row>
    <row r="5" spans="2:42" s="5" customFormat="1" ht="12.75">
      <c r="B5" s="4" t="s">
        <v>0</v>
      </c>
      <c r="C5" s="4" t="s">
        <v>1</v>
      </c>
      <c r="D5" s="4" t="s">
        <v>2</v>
      </c>
      <c r="E5" s="4" t="s">
        <v>8</v>
      </c>
      <c r="F5" s="4"/>
      <c r="G5" s="4" t="s">
        <v>0</v>
      </c>
      <c r="H5" s="4" t="s">
        <v>1</v>
      </c>
      <c r="I5" s="4" t="s">
        <v>2</v>
      </c>
      <c r="J5" s="4" t="s">
        <v>8</v>
      </c>
      <c r="K5" s="4"/>
      <c r="L5" s="4" t="s">
        <v>0</v>
      </c>
      <c r="M5" s="4" t="s">
        <v>1</v>
      </c>
      <c r="N5" s="4" t="s">
        <v>2</v>
      </c>
      <c r="O5" s="4" t="s">
        <v>8</v>
      </c>
      <c r="P5" s="4"/>
      <c r="Q5" s="4" t="s">
        <v>0</v>
      </c>
      <c r="R5" s="4" t="s">
        <v>1</v>
      </c>
      <c r="S5" s="4" t="s">
        <v>2</v>
      </c>
      <c r="T5" s="4" t="s">
        <v>8</v>
      </c>
      <c r="U5" s="4"/>
      <c r="V5" s="4" t="s">
        <v>0</v>
      </c>
      <c r="W5" s="4" t="s">
        <v>1</v>
      </c>
      <c r="X5" s="4" t="s">
        <v>2</v>
      </c>
      <c r="Y5" s="4" t="s">
        <v>8</v>
      </c>
      <c r="AA5" s="4" t="s">
        <v>9</v>
      </c>
      <c r="AB5" s="4" t="s">
        <v>10</v>
      </c>
      <c r="AC5" s="4" t="s">
        <v>11</v>
      </c>
      <c r="AD5" s="4"/>
      <c r="AE5" s="7" t="s">
        <v>12</v>
      </c>
      <c r="AF5" s="4" t="s">
        <v>13</v>
      </c>
      <c r="AG5" s="4" t="s">
        <v>14</v>
      </c>
      <c r="AI5" s="4" t="s">
        <v>9</v>
      </c>
      <c r="AJ5" s="4" t="s">
        <v>10</v>
      </c>
      <c r="AK5" s="4" t="s">
        <v>11</v>
      </c>
      <c r="AN5" s="7" t="s">
        <v>36</v>
      </c>
      <c r="AO5" s="5" t="s">
        <v>37</v>
      </c>
      <c r="AP5" s="5" t="s">
        <v>38</v>
      </c>
    </row>
    <row r="6" spans="1:42" ht="12.75">
      <c r="A6">
        <v>0</v>
      </c>
      <c r="B6">
        <v>25.9808</v>
      </c>
      <c r="C6">
        <v>15</v>
      </c>
      <c r="D6">
        <v>69.215</v>
      </c>
      <c r="G6">
        <v>77.3074</v>
      </c>
      <c r="H6">
        <v>13.6314</v>
      </c>
      <c r="I6">
        <v>69.215</v>
      </c>
      <c r="L6">
        <v>50.7802</v>
      </c>
      <c r="M6">
        <v>60.5175</v>
      </c>
      <c r="N6">
        <v>69.215</v>
      </c>
      <c r="Q6">
        <v>49</v>
      </c>
      <c r="R6">
        <v>30</v>
      </c>
      <c r="S6">
        <v>4.6868</v>
      </c>
      <c r="V6" s="1">
        <f aca="true" t="shared" si="0" ref="V6:V69">xc</f>
        <v>49</v>
      </c>
      <c r="W6" s="1">
        <f aca="true" t="shared" si="1" ref="W6:W69">yc</f>
        <v>30</v>
      </c>
      <c r="X6" s="1">
        <f aca="true" t="shared" si="2" ref="X6:X69">Height</f>
        <v>267.625</v>
      </c>
      <c r="AA6" s="1">
        <f aca="true" t="shared" si="3" ref="AA6:AA69">SQRT((xh-x_1)^2+(yh-y_1)^2+(zh-z_1)^2)</f>
        <v>200.30329919559486</v>
      </c>
      <c r="AB6" s="1">
        <f aca="true" t="shared" si="4" ref="AB6:AB69">SQRT((xh-x_2)^2+(yh-y_2)^2+(zh-z_2)^2)</f>
        <v>201.08646911396102</v>
      </c>
      <c r="AC6" s="1">
        <f>SQRT((xh-x_3)^2+(yh-y_3)^2+(zh-z_3)^2)</f>
        <v>200.7511270660516</v>
      </c>
      <c r="AE6" s="1">
        <f aca="true" t="shared" si="5" ref="AE6:AE69">SQRT((x_2-x_1)^2+(y_2-y_1)^2+(z_2-z_1)^2)</f>
        <v>51.34484330017962</v>
      </c>
      <c r="AF6" s="1">
        <f aca="true" t="shared" si="6" ref="AF6:AF69">SQRT((x_2-x_3)^2+(y_2-y_3)^2+(z_2-z_3)^2)</f>
        <v>53.87020245970865</v>
      </c>
      <c r="AG6" s="1">
        <f aca="true" t="shared" si="7" ref="AG6:AG69">SQRT((x_3-x_1)^2+(y_3-y_1)^2+(z_3-z_1)^2)</f>
        <v>51.834863235181786</v>
      </c>
      <c r="AI6" s="1">
        <f aca="true" t="shared" si="8" ref="AI6:AI69">ASIN((zh-z_1)/len1)*180/PI()</f>
        <v>82.11601328834364</v>
      </c>
      <c r="AJ6" s="1">
        <f aca="true" t="shared" si="9" ref="AJ6:AJ69">ASIN((zh-z_2)/len2)*180/PI()</f>
        <v>80.64141454569196</v>
      </c>
      <c r="AK6" s="1">
        <f aca="true" t="shared" si="10" ref="AK6:AK69">ASIN((zh-z_3)/len3)*180/PI()</f>
        <v>81.24121051434534</v>
      </c>
      <c r="AN6" s="12">
        <f aca="true" t="shared" si="11" ref="AN6:AN69">((x_1-xh)*(y_2-yh)-(x_2-xh)*(y_1-yh))/(SQRT((x_1-x_2)^2+(y_1-y_2)^2))</f>
        <v>15.608248572007941</v>
      </c>
      <c r="AO6" s="12">
        <f aca="true" t="shared" si="12" ref="AO6:AO69">((x_2-xh)*(y_3-yh)-(x_3-xh)*(y_2-yh))/(SQRT((x_2-x_3)^2+(y_2-y_3)^2))</f>
        <v>16.577076388155636</v>
      </c>
      <c r="AP6" s="12">
        <f aca="true" t="shared" si="13" ref="AP6:AP69">((x_3-xh)*(y_1-yh)-(x_1-xh)*(y_3-yh))/(SQRT((x_3-x_1)^2+(y_3-y_1)^2))</f>
        <v>13.037276339167137</v>
      </c>
    </row>
    <row r="7" spans="1:42" ht="12.75">
      <c r="A7">
        <f aca="true" t="shared" si="14" ref="A7:A70">A6+1</f>
        <v>1</v>
      </c>
      <c r="B7">
        <v>25.9808</v>
      </c>
      <c r="C7">
        <v>15.0499</v>
      </c>
      <c r="D7">
        <v>69.215</v>
      </c>
      <c r="E7" s="1">
        <f aca="true" t="shared" si="15" ref="E7:E70">SQRT((B7-B6)^2+(C7-C6)^2+(D7-D6)^2)</f>
        <v>0.04989999999999917</v>
      </c>
      <c r="G7">
        <v>77.3074</v>
      </c>
      <c r="H7">
        <v>13.6813</v>
      </c>
      <c r="I7">
        <v>69.215</v>
      </c>
      <c r="J7" s="1">
        <f aca="true" t="shared" si="16" ref="J7:J70">SQRT((G7-G6)^2+(H7-H6)^2+(I7-I6)^2)</f>
        <v>0.049900000000000944</v>
      </c>
      <c r="L7">
        <v>50.7802</v>
      </c>
      <c r="M7">
        <v>60.5674</v>
      </c>
      <c r="N7">
        <v>69.215</v>
      </c>
      <c r="O7" s="1">
        <f aca="true" t="shared" si="17" ref="O7:O70">SQRT((L7-L6)^2+(M7-M6)^2+(N7-N6)^2)</f>
        <v>0.049900000000000944</v>
      </c>
      <c r="Q7">
        <v>49</v>
      </c>
      <c r="R7">
        <v>30.0499</v>
      </c>
      <c r="S7">
        <v>4.6868</v>
      </c>
      <c r="T7" s="1">
        <f aca="true" t="shared" si="18" ref="T7:T70">SQRT((Q7-Q6)^2+(R7-R6)^2+(S7-S6)^2)</f>
        <v>0.049900000000000944</v>
      </c>
      <c r="V7" s="1">
        <f t="shared" si="0"/>
        <v>49</v>
      </c>
      <c r="W7" s="1">
        <f t="shared" si="1"/>
        <v>30.0499</v>
      </c>
      <c r="X7" s="1">
        <f t="shared" si="2"/>
        <v>267.625</v>
      </c>
      <c r="Y7" s="1">
        <f aca="true" t="shared" si="19" ref="Y7:Y70">SQRT((V7-V6)^2+(W7-W6)^2+(X7-X6)^2)</f>
        <v>0.049900000000000944</v>
      </c>
      <c r="AA7" s="1">
        <f t="shared" si="3"/>
        <v>200.30329919559486</v>
      </c>
      <c r="AB7" s="1">
        <f t="shared" si="4"/>
        <v>201.08646911396102</v>
      </c>
      <c r="AC7" s="1">
        <f aca="true" t="shared" si="20" ref="AC7:AC69">SQRT((xh-x_3)^2+(yh-y_3)^2+(zh-z_3)^2)</f>
        <v>200.7511270660516</v>
      </c>
      <c r="AE7" s="1">
        <f t="shared" si="5"/>
        <v>51.34484330017962</v>
      </c>
      <c r="AF7" s="1">
        <f t="shared" si="6"/>
        <v>53.87020245970865</v>
      </c>
      <c r="AG7" s="1">
        <f t="shared" si="7"/>
        <v>51.834863235181786</v>
      </c>
      <c r="AI7" s="1">
        <f t="shared" si="8"/>
        <v>82.11601328834364</v>
      </c>
      <c r="AJ7" s="1">
        <f t="shared" si="9"/>
        <v>80.64141454569196</v>
      </c>
      <c r="AK7" s="1">
        <f t="shared" si="10"/>
        <v>81.24121051434534</v>
      </c>
      <c r="AN7" s="12">
        <f t="shared" si="11"/>
        <v>15.608248572007941</v>
      </c>
      <c r="AO7" s="12">
        <f t="shared" si="12"/>
        <v>16.577076388155636</v>
      </c>
      <c r="AP7" s="12">
        <f t="shared" si="13"/>
        <v>13.037276339167137</v>
      </c>
    </row>
    <row r="8" spans="1:42" ht="12.75">
      <c r="A8">
        <f t="shared" si="14"/>
        <v>2</v>
      </c>
      <c r="B8">
        <v>25.9808</v>
      </c>
      <c r="C8">
        <v>15.2545</v>
      </c>
      <c r="D8">
        <v>69.215</v>
      </c>
      <c r="E8" s="1">
        <f t="shared" si="15"/>
        <v>0.204600000000001</v>
      </c>
      <c r="G8">
        <v>77.3074</v>
      </c>
      <c r="H8">
        <v>13.8859</v>
      </c>
      <c r="I8">
        <v>69.215</v>
      </c>
      <c r="J8" s="1">
        <f t="shared" si="16"/>
        <v>0.20459999999999923</v>
      </c>
      <c r="L8">
        <v>50.7802</v>
      </c>
      <c r="M8">
        <v>60.772</v>
      </c>
      <c r="N8">
        <v>69.215</v>
      </c>
      <c r="O8" s="1">
        <f t="shared" si="17"/>
        <v>0.20459999999999923</v>
      </c>
      <c r="Q8">
        <v>49</v>
      </c>
      <c r="R8">
        <v>30.2545</v>
      </c>
      <c r="S8">
        <v>4.6868</v>
      </c>
      <c r="T8" s="1">
        <f t="shared" si="18"/>
        <v>0.20459999999999923</v>
      </c>
      <c r="V8" s="1">
        <f t="shared" si="0"/>
        <v>49</v>
      </c>
      <c r="W8" s="1">
        <f t="shared" si="1"/>
        <v>30.2545</v>
      </c>
      <c r="X8" s="1">
        <f t="shared" si="2"/>
        <v>267.625</v>
      </c>
      <c r="Y8" s="1">
        <f t="shared" si="19"/>
        <v>0.20459999999999923</v>
      </c>
      <c r="AA8" s="1">
        <f t="shared" si="3"/>
        <v>200.30329919559486</v>
      </c>
      <c r="AB8" s="1">
        <f t="shared" si="4"/>
        <v>201.08646911396102</v>
      </c>
      <c r="AC8" s="1">
        <f t="shared" si="20"/>
        <v>200.7511270660516</v>
      </c>
      <c r="AE8" s="1">
        <f t="shared" si="5"/>
        <v>51.34484330017962</v>
      </c>
      <c r="AF8" s="1">
        <f t="shared" si="6"/>
        <v>53.87020245970865</v>
      </c>
      <c r="AG8" s="1">
        <f t="shared" si="7"/>
        <v>51.834863235181786</v>
      </c>
      <c r="AI8" s="1">
        <f t="shared" si="8"/>
        <v>82.11601328834364</v>
      </c>
      <c r="AJ8" s="1">
        <f t="shared" si="9"/>
        <v>80.64141454569196</v>
      </c>
      <c r="AK8" s="1">
        <f t="shared" si="10"/>
        <v>81.24121051434534</v>
      </c>
      <c r="AN8" s="12">
        <f t="shared" si="11"/>
        <v>15.608248572007941</v>
      </c>
      <c r="AO8" s="12">
        <f t="shared" si="12"/>
        <v>16.577076388155636</v>
      </c>
      <c r="AP8" s="12">
        <f t="shared" si="13"/>
        <v>13.037276339167137</v>
      </c>
    </row>
    <row r="9" spans="1:42" ht="12.75">
      <c r="A9">
        <f t="shared" si="14"/>
        <v>3</v>
      </c>
      <c r="B9">
        <v>25.9808</v>
      </c>
      <c r="C9">
        <v>15.5408</v>
      </c>
      <c r="D9">
        <v>69.215</v>
      </c>
      <c r="E9" s="1">
        <f t="shared" si="15"/>
        <v>0.28630000000000067</v>
      </c>
      <c r="G9">
        <v>77.3074</v>
      </c>
      <c r="H9">
        <v>14.1722</v>
      </c>
      <c r="I9">
        <v>69.215</v>
      </c>
      <c r="J9" s="1">
        <f t="shared" si="16"/>
        <v>0.28630000000000067</v>
      </c>
      <c r="L9">
        <v>50.7802</v>
      </c>
      <c r="M9">
        <v>61.0583</v>
      </c>
      <c r="N9">
        <v>69.215</v>
      </c>
      <c r="O9" s="1">
        <f t="shared" si="17"/>
        <v>0.2863000000000042</v>
      </c>
      <c r="Q9">
        <v>49</v>
      </c>
      <c r="R9">
        <v>30.5408</v>
      </c>
      <c r="S9">
        <v>4.6868</v>
      </c>
      <c r="T9" s="1">
        <f t="shared" si="18"/>
        <v>0.28630000000000067</v>
      </c>
      <c r="V9" s="1">
        <f t="shared" si="0"/>
        <v>49</v>
      </c>
      <c r="W9" s="1">
        <f t="shared" si="1"/>
        <v>30.5408</v>
      </c>
      <c r="X9" s="1">
        <f t="shared" si="2"/>
        <v>267.625</v>
      </c>
      <c r="Y9" s="1">
        <f t="shared" si="19"/>
        <v>0.28630000000000067</v>
      </c>
      <c r="AA9" s="1">
        <f t="shared" si="3"/>
        <v>200.30329919559486</v>
      </c>
      <c r="AB9" s="1">
        <f t="shared" si="4"/>
        <v>201.08646911396102</v>
      </c>
      <c r="AC9" s="1">
        <f t="shared" si="20"/>
        <v>200.7511270660516</v>
      </c>
      <c r="AE9" s="1">
        <f t="shared" si="5"/>
        <v>51.34484330017962</v>
      </c>
      <c r="AF9" s="1">
        <f t="shared" si="6"/>
        <v>53.87020245970865</v>
      </c>
      <c r="AG9" s="1">
        <f t="shared" si="7"/>
        <v>51.834863235181786</v>
      </c>
      <c r="AI9" s="1">
        <f t="shared" si="8"/>
        <v>82.11601328834364</v>
      </c>
      <c r="AJ9" s="1">
        <f t="shared" si="9"/>
        <v>80.64141454569196</v>
      </c>
      <c r="AK9" s="1">
        <f t="shared" si="10"/>
        <v>81.24121051434534</v>
      </c>
      <c r="AN9" s="12">
        <f t="shared" si="11"/>
        <v>15.608248572007941</v>
      </c>
      <c r="AO9" s="12">
        <f t="shared" si="12"/>
        <v>16.57707638815564</v>
      </c>
      <c r="AP9" s="12">
        <f t="shared" si="13"/>
        <v>13.03727633916714</v>
      </c>
    </row>
    <row r="10" spans="1:42" ht="12.75">
      <c r="A10">
        <f t="shared" si="14"/>
        <v>4</v>
      </c>
      <c r="B10">
        <v>25.8897</v>
      </c>
      <c r="C10">
        <v>15.8041</v>
      </c>
      <c r="D10">
        <v>68.935</v>
      </c>
      <c r="E10" s="1">
        <f t="shared" si="15"/>
        <v>0.3950013924026088</v>
      </c>
      <c r="G10">
        <v>77.2209</v>
      </c>
      <c r="H10">
        <v>14.624</v>
      </c>
      <c r="I10">
        <v>68.8473</v>
      </c>
      <c r="J10" s="1">
        <f t="shared" si="16"/>
        <v>0.588904729137065</v>
      </c>
      <c r="L10">
        <v>50.5213</v>
      </c>
      <c r="M10">
        <v>61.4119</v>
      </c>
      <c r="N10">
        <v>68.6851</v>
      </c>
      <c r="O10" s="1">
        <f t="shared" si="17"/>
        <v>0.6876453882634566</v>
      </c>
      <c r="Q10">
        <v>48.7365</v>
      </c>
      <c r="R10">
        <v>30.598</v>
      </c>
      <c r="S10">
        <v>4.298</v>
      </c>
      <c r="T10" s="1">
        <f t="shared" si="18"/>
        <v>0.47314852847705224</v>
      </c>
      <c r="V10" s="1">
        <f t="shared" si="0"/>
        <v>48.7365</v>
      </c>
      <c r="W10" s="1">
        <f t="shared" si="1"/>
        <v>30.598</v>
      </c>
      <c r="X10" s="1">
        <f t="shared" si="2"/>
        <v>267.625</v>
      </c>
      <c r="Y10" s="1">
        <f t="shared" si="19"/>
        <v>0.26963695963276263</v>
      </c>
      <c r="AA10" s="1">
        <f t="shared" si="3"/>
        <v>200.5456353238584</v>
      </c>
      <c r="AB10" s="1">
        <f t="shared" si="4"/>
        <v>201.4425569154889</v>
      </c>
      <c r="AC10" s="1">
        <f t="shared" si="20"/>
        <v>201.32005800779015</v>
      </c>
      <c r="AE10" s="1">
        <f t="shared" si="5"/>
        <v>51.34483830668862</v>
      </c>
      <c r="AF10" s="1">
        <f t="shared" si="6"/>
        <v>53.87023793719497</v>
      </c>
      <c r="AG10" s="1">
        <f t="shared" si="7"/>
        <v>51.83482988695921</v>
      </c>
      <c r="AI10" s="1">
        <f t="shared" si="8"/>
        <v>82.19967347296824</v>
      </c>
      <c r="AJ10" s="1">
        <f t="shared" si="9"/>
        <v>80.67005895790186</v>
      </c>
      <c r="AK10" s="1">
        <f t="shared" si="10"/>
        <v>81.18086863804638</v>
      </c>
      <c r="AN10" s="12">
        <f t="shared" si="11"/>
        <v>15.315099265478871</v>
      </c>
      <c r="AO10" s="12">
        <f t="shared" si="12"/>
        <v>16.82246061832138</v>
      </c>
      <c r="AP10" s="12">
        <f t="shared" si="13"/>
        <v>13.072344098143468</v>
      </c>
    </row>
    <row r="11" spans="1:42" ht="12.75">
      <c r="A11">
        <f t="shared" si="14"/>
        <v>5</v>
      </c>
      <c r="B11">
        <v>25.7968</v>
      </c>
      <c r="C11">
        <v>16.0689</v>
      </c>
      <c r="D11">
        <v>68.6533</v>
      </c>
      <c r="E11" s="1">
        <f t="shared" si="15"/>
        <v>0.3976233645046529</v>
      </c>
      <c r="G11">
        <v>77.1318</v>
      </c>
      <c r="H11">
        <v>15.0776</v>
      </c>
      <c r="I11">
        <v>68.4779</v>
      </c>
      <c r="J11" s="1">
        <f t="shared" si="16"/>
        <v>0.5917331577662345</v>
      </c>
      <c r="L11">
        <v>50.2594</v>
      </c>
      <c r="M11">
        <v>61.7656</v>
      </c>
      <c r="N11">
        <v>68.1535</v>
      </c>
      <c r="O11" s="1">
        <f t="shared" si="17"/>
        <v>0.6901404639636834</v>
      </c>
      <c r="Q11">
        <v>48.4728</v>
      </c>
      <c r="R11">
        <v>30.6554</v>
      </c>
      <c r="S11">
        <v>3.9091</v>
      </c>
      <c r="T11" s="1">
        <f t="shared" si="18"/>
        <v>0.4733663063632647</v>
      </c>
      <c r="V11" s="1">
        <f t="shared" si="0"/>
        <v>48.4728</v>
      </c>
      <c r="W11" s="1">
        <f t="shared" si="1"/>
        <v>30.6554</v>
      </c>
      <c r="X11" s="1">
        <f t="shared" si="2"/>
        <v>267.625</v>
      </c>
      <c r="Y11" s="1">
        <f t="shared" si="19"/>
        <v>0.26987487841590624</v>
      </c>
      <c r="AA11" s="1">
        <f t="shared" si="3"/>
        <v>200.79019985830982</v>
      </c>
      <c r="AB11" s="1">
        <f t="shared" si="4"/>
        <v>201.80082649050274</v>
      </c>
      <c r="AC11" s="1">
        <f t="shared" si="20"/>
        <v>201.8908511940301</v>
      </c>
      <c r="AE11" s="1">
        <f t="shared" si="5"/>
        <v>51.344869907810654</v>
      </c>
      <c r="AF11" s="1">
        <f t="shared" si="6"/>
        <v>53.87021868453849</v>
      </c>
      <c r="AG11" s="1">
        <f t="shared" si="7"/>
        <v>51.83490127018667</v>
      </c>
      <c r="AI11" s="1">
        <f t="shared" si="8"/>
        <v>82.28294973381234</v>
      </c>
      <c r="AJ11" s="1">
        <f t="shared" si="9"/>
        <v>80.69789336096937</v>
      </c>
      <c r="AK11" s="1">
        <f t="shared" si="10"/>
        <v>81.12101299726936</v>
      </c>
      <c r="AN11" s="12">
        <f t="shared" si="11"/>
        <v>15.021582449497009</v>
      </c>
      <c r="AO11" s="12">
        <f t="shared" si="12"/>
        <v>17.067597136982776</v>
      </c>
      <c r="AP11" s="12">
        <f t="shared" si="13"/>
        <v>13.107505211474857</v>
      </c>
    </row>
    <row r="12" spans="1:42" ht="12.75">
      <c r="A12">
        <f t="shared" si="14"/>
        <v>6</v>
      </c>
      <c r="B12">
        <v>25.7023</v>
      </c>
      <c r="C12">
        <v>16.3352</v>
      </c>
      <c r="D12">
        <v>68.3698</v>
      </c>
      <c r="E12" s="1">
        <f t="shared" si="15"/>
        <v>0.40027264458116874</v>
      </c>
      <c r="G12">
        <v>77.0402</v>
      </c>
      <c r="H12">
        <v>15.5328</v>
      </c>
      <c r="I12">
        <v>68.1067</v>
      </c>
      <c r="J12" s="1">
        <f t="shared" si="16"/>
        <v>0.5944636574257512</v>
      </c>
      <c r="L12">
        <v>49.9945</v>
      </c>
      <c r="M12">
        <v>62.1192</v>
      </c>
      <c r="N12">
        <v>67.6202</v>
      </c>
      <c r="O12" s="1">
        <f t="shared" si="17"/>
        <v>0.6925415944187002</v>
      </c>
      <c r="Q12">
        <v>48.2089</v>
      </c>
      <c r="R12">
        <v>30.713</v>
      </c>
      <c r="S12">
        <v>3.52</v>
      </c>
      <c r="T12" s="1">
        <f t="shared" si="18"/>
        <v>0.4736663171474196</v>
      </c>
      <c r="V12" s="1">
        <f t="shared" si="0"/>
        <v>48.2089</v>
      </c>
      <c r="W12" s="1">
        <f t="shared" si="1"/>
        <v>30.713</v>
      </c>
      <c r="X12" s="1">
        <f t="shared" si="2"/>
        <v>267.625</v>
      </c>
      <c r="Y12" s="1">
        <f t="shared" si="19"/>
        <v>0.27011288380971366</v>
      </c>
      <c r="AA12" s="1">
        <f t="shared" si="3"/>
        <v>201.03706848101422</v>
      </c>
      <c r="AB12" s="1">
        <f t="shared" si="4"/>
        <v>202.16140671903725</v>
      </c>
      <c r="AC12" s="1">
        <f t="shared" si="20"/>
        <v>202.46347272740334</v>
      </c>
      <c r="AE12" s="1">
        <f t="shared" si="5"/>
        <v>51.344844373899896</v>
      </c>
      <c r="AF12" s="1">
        <f t="shared" si="6"/>
        <v>53.87020731072045</v>
      </c>
      <c r="AG12" s="1">
        <f t="shared" si="7"/>
        <v>51.83481008935983</v>
      </c>
      <c r="AI12" s="1">
        <f t="shared" si="8"/>
        <v>82.36588529987856</v>
      </c>
      <c r="AJ12" s="1">
        <f t="shared" si="9"/>
        <v>80.72486659268924</v>
      </c>
      <c r="AK12" s="1">
        <f t="shared" si="10"/>
        <v>81.06169579525164</v>
      </c>
      <c r="AN12" s="12">
        <f t="shared" si="11"/>
        <v>14.727774356363852</v>
      </c>
      <c r="AO12" s="12">
        <f t="shared" si="12"/>
        <v>17.312451876531256</v>
      </c>
      <c r="AP12" s="12">
        <f t="shared" si="13"/>
        <v>13.142616287048664</v>
      </c>
    </row>
    <row r="13" spans="1:42" ht="12.75">
      <c r="A13">
        <f t="shared" si="14"/>
        <v>7</v>
      </c>
      <c r="B13">
        <v>25.606</v>
      </c>
      <c r="C13">
        <v>16.6028</v>
      </c>
      <c r="D13">
        <v>68.0847</v>
      </c>
      <c r="E13" s="1">
        <f t="shared" si="15"/>
        <v>0.4026977278306879</v>
      </c>
      <c r="G13">
        <v>76.9459</v>
      </c>
      <c r="H13">
        <v>15.9896</v>
      </c>
      <c r="I13">
        <v>67.7338</v>
      </c>
      <c r="J13" s="1">
        <f t="shared" si="16"/>
        <v>0.5971709470495038</v>
      </c>
      <c r="L13">
        <v>49.7266</v>
      </c>
      <c r="M13">
        <v>62.4728</v>
      </c>
      <c r="N13">
        <v>67.0852</v>
      </c>
      <c r="O13" s="1">
        <f t="shared" si="17"/>
        <v>0.6950024244562021</v>
      </c>
      <c r="Q13">
        <v>47.9447</v>
      </c>
      <c r="R13">
        <v>30.7707</v>
      </c>
      <c r="S13">
        <v>3.1306</v>
      </c>
      <c r="T13" s="1">
        <f t="shared" si="18"/>
        <v>0.47409206911738305</v>
      </c>
      <c r="V13" s="1">
        <f t="shared" si="0"/>
        <v>47.9447</v>
      </c>
      <c r="W13" s="1">
        <f t="shared" si="1"/>
        <v>30.7707</v>
      </c>
      <c r="X13" s="1">
        <f t="shared" si="2"/>
        <v>267.625</v>
      </c>
      <c r="Y13" s="1">
        <f t="shared" si="19"/>
        <v>0.2704273100113991</v>
      </c>
      <c r="AA13" s="1">
        <f t="shared" si="3"/>
        <v>201.28606070016374</v>
      </c>
      <c r="AB13" s="1">
        <f t="shared" si="4"/>
        <v>202.5241772137095</v>
      </c>
      <c r="AC13" s="1">
        <f t="shared" si="20"/>
        <v>203.03795136885125</v>
      </c>
      <c r="AE13" s="1">
        <f t="shared" si="5"/>
        <v>51.34476095046114</v>
      </c>
      <c r="AF13" s="1">
        <f t="shared" si="6"/>
        <v>53.870203792913195</v>
      </c>
      <c r="AG13" s="1">
        <f t="shared" si="7"/>
        <v>51.83492302116402</v>
      </c>
      <c r="AI13" s="1">
        <f t="shared" si="8"/>
        <v>82.44842527670251</v>
      </c>
      <c r="AJ13" s="1">
        <f t="shared" si="9"/>
        <v>80.75100845064762</v>
      </c>
      <c r="AK13" s="1">
        <f t="shared" si="10"/>
        <v>81.00285554768715</v>
      </c>
      <c r="AN13" s="12">
        <f t="shared" si="11"/>
        <v>14.433682295372314</v>
      </c>
      <c r="AO13" s="12">
        <f t="shared" si="12"/>
        <v>17.55712571799806</v>
      </c>
      <c r="AP13" s="12">
        <f t="shared" si="13"/>
        <v>13.177697145565414</v>
      </c>
    </row>
    <row r="14" spans="1:42" ht="12.75">
      <c r="A14">
        <f t="shared" si="14"/>
        <v>8</v>
      </c>
      <c r="B14">
        <v>25.5079</v>
      </c>
      <c r="C14">
        <v>16.8719</v>
      </c>
      <c r="D14">
        <v>67.7978</v>
      </c>
      <c r="E14" s="1">
        <f t="shared" si="15"/>
        <v>0.4054010730128905</v>
      </c>
      <c r="G14">
        <v>76.8491</v>
      </c>
      <c r="H14">
        <v>16.448</v>
      </c>
      <c r="I14">
        <v>67.3592</v>
      </c>
      <c r="J14" s="1">
        <f t="shared" si="16"/>
        <v>0.5998549491335378</v>
      </c>
      <c r="L14">
        <v>49.4556</v>
      </c>
      <c r="M14">
        <v>62.8262</v>
      </c>
      <c r="N14">
        <v>66.5485</v>
      </c>
      <c r="O14" s="1">
        <f t="shared" si="17"/>
        <v>0.6974090980192306</v>
      </c>
      <c r="Q14">
        <v>47.6802</v>
      </c>
      <c r="R14">
        <v>30.8286</v>
      </c>
      <c r="S14">
        <v>2.7411</v>
      </c>
      <c r="T14" s="1">
        <f t="shared" si="18"/>
        <v>0.4743657976709525</v>
      </c>
      <c r="V14" s="1">
        <f t="shared" si="0"/>
        <v>47.6802</v>
      </c>
      <c r="W14" s="1">
        <f t="shared" si="1"/>
        <v>30.8286</v>
      </c>
      <c r="X14" s="1">
        <f t="shared" si="2"/>
        <v>267.625</v>
      </c>
      <c r="Y14" s="1">
        <f t="shared" si="19"/>
        <v>0.2707631067926335</v>
      </c>
      <c r="AA14" s="1">
        <f t="shared" si="3"/>
        <v>201.53736681325378</v>
      </c>
      <c r="AB14" s="1">
        <f t="shared" si="4"/>
        <v>202.88917426321694</v>
      </c>
      <c r="AC14" s="1">
        <f t="shared" si="20"/>
        <v>203.6142364943326</v>
      </c>
      <c r="AE14" s="1">
        <f t="shared" si="5"/>
        <v>51.344823289305424</v>
      </c>
      <c r="AF14" s="1">
        <f t="shared" si="6"/>
        <v>53.87020059346355</v>
      </c>
      <c r="AG14" s="1">
        <f t="shared" si="7"/>
        <v>51.83484131614565</v>
      </c>
      <c r="AI14" s="1">
        <f t="shared" si="8"/>
        <v>82.53058377494001</v>
      </c>
      <c r="AJ14" s="1">
        <f t="shared" si="9"/>
        <v>80.77625286715751</v>
      </c>
      <c r="AK14" s="1">
        <f t="shared" si="10"/>
        <v>80.94457319769464</v>
      </c>
      <c r="AN14" s="12">
        <f t="shared" si="11"/>
        <v>14.139284260904294</v>
      </c>
      <c r="AO14" s="12">
        <f t="shared" si="12"/>
        <v>17.801580467243873</v>
      </c>
      <c r="AP14" s="12">
        <f t="shared" si="13"/>
        <v>13.2127463138118</v>
      </c>
    </row>
    <row r="15" spans="1:42" ht="12.75">
      <c r="A15">
        <f t="shared" si="14"/>
        <v>9</v>
      </c>
      <c r="B15">
        <v>25.4095</v>
      </c>
      <c r="C15">
        <v>17.0254</v>
      </c>
      <c r="D15">
        <v>67.7237</v>
      </c>
      <c r="E15" s="1">
        <f t="shared" si="15"/>
        <v>0.19681366822454216</v>
      </c>
      <c r="G15">
        <v>76.7507</v>
      </c>
      <c r="H15">
        <v>16.6016</v>
      </c>
      <c r="I15">
        <v>67.2852</v>
      </c>
      <c r="J15" s="1">
        <f t="shared" si="16"/>
        <v>0.1968540576163021</v>
      </c>
      <c r="L15">
        <v>49.3572</v>
      </c>
      <c r="M15">
        <v>62.9798</v>
      </c>
      <c r="N15">
        <v>66.4744</v>
      </c>
      <c r="O15" s="1">
        <f t="shared" si="17"/>
        <v>0.19689167072275807</v>
      </c>
      <c r="Q15">
        <v>47.5818</v>
      </c>
      <c r="R15">
        <v>30.9822</v>
      </c>
      <c r="S15">
        <v>2.667</v>
      </c>
      <c r="T15" s="1">
        <f t="shared" si="18"/>
        <v>0.19689167072275757</v>
      </c>
      <c r="V15" s="1">
        <f t="shared" si="0"/>
        <v>47.5818</v>
      </c>
      <c r="W15" s="1">
        <f t="shared" si="1"/>
        <v>30.9822</v>
      </c>
      <c r="X15" s="1">
        <f t="shared" si="2"/>
        <v>267.625</v>
      </c>
      <c r="Y15" s="1">
        <f t="shared" si="19"/>
        <v>0.18241578879033135</v>
      </c>
      <c r="AA15" s="1">
        <f t="shared" si="3"/>
        <v>201.6108451825447</v>
      </c>
      <c r="AB15" s="1">
        <f t="shared" si="4"/>
        <v>202.9622177835323</v>
      </c>
      <c r="AC15" s="1">
        <f t="shared" si="20"/>
        <v>203.68741328633934</v>
      </c>
      <c r="AE15" s="1">
        <f t="shared" si="5"/>
        <v>51.34482160968133</v>
      </c>
      <c r="AF15" s="1">
        <f t="shared" si="6"/>
        <v>53.870202098469974</v>
      </c>
      <c r="AG15" s="1">
        <f t="shared" si="7"/>
        <v>51.83492997140055</v>
      </c>
      <c r="AI15" s="1">
        <f t="shared" si="8"/>
        <v>82.53330630195876</v>
      </c>
      <c r="AJ15" s="1">
        <f t="shared" si="9"/>
        <v>80.77960133718645</v>
      </c>
      <c r="AK15" s="1">
        <f t="shared" si="10"/>
        <v>80.94785379861062</v>
      </c>
      <c r="AN15" s="12">
        <f t="shared" si="11"/>
        <v>14.139341300135847</v>
      </c>
      <c r="AO15" s="12">
        <f t="shared" si="12"/>
        <v>17.801580467243866</v>
      </c>
      <c r="AP15" s="12">
        <f t="shared" si="13"/>
        <v>13.212720276315256</v>
      </c>
    </row>
    <row r="16" spans="1:42" ht="12.75">
      <c r="A16">
        <f t="shared" si="14"/>
        <v>10</v>
      </c>
      <c r="B16">
        <v>25.311</v>
      </c>
      <c r="C16">
        <v>17.179</v>
      </c>
      <c r="D16">
        <v>67.6496</v>
      </c>
      <c r="E16" s="1">
        <f t="shared" si="15"/>
        <v>0.19694166649035327</v>
      </c>
      <c r="G16">
        <v>76.6523</v>
      </c>
      <c r="H16">
        <v>16.7551</v>
      </c>
      <c r="I16">
        <v>67.2111</v>
      </c>
      <c r="J16" s="1">
        <f t="shared" si="16"/>
        <v>0.19681366822453938</v>
      </c>
      <c r="L16">
        <v>49.2588</v>
      </c>
      <c r="M16">
        <v>63.1333</v>
      </c>
      <c r="N16">
        <v>66.4003</v>
      </c>
      <c r="O16" s="1">
        <f t="shared" si="17"/>
        <v>0.19681366822454216</v>
      </c>
      <c r="Q16">
        <v>47.4834</v>
      </c>
      <c r="R16">
        <v>31.1357</v>
      </c>
      <c r="S16">
        <v>2.593</v>
      </c>
      <c r="T16" s="1">
        <f t="shared" si="18"/>
        <v>0.19677604020815115</v>
      </c>
      <c r="V16" s="1">
        <f t="shared" si="0"/>
        <v>47.4834</v>
      </c>
      <c r="W16" s="1">
        <f t="shared" si="1"/>
        <v>31.1357</v>
      </c>
      <c r="X16" s="1">
        <f t="shared" si="2"/>
        <v>267.625</v>
      </c>
      <c r="Y16" s="1">
        <f t="shared" si="19"/>
        <v>0.18233159353222345</v>
      </c>
      <c r="AA16" s="1">
        <f t="shared" si="3"/>
        <v>201.68432116009907</v>
      </c>
      <c r="AB16" s="1">
        <f t="shared" si="4"/>
        <v>203.03536070541998</v>
      </c>
      <c r="AC16" s="1">
        <f t="shared" si="20"/>
        <v>203.7605907456346</v>
      </c>
      <c r="AE16" s="1">
        <f t="shared" si="5"/>
        <v>51.344922428123304</v>
      </c>
      <c r="AF16" s="1">
        <f t="shared" si="6"/>
        <v>53.87020209846998</v>
      </c>
      <c r="AG16" s="1">
        <f t="shared" si="7"/>
        <v>51.834887516227916</v>
      </c>
      <c r="AI16" s="1">
        <f t="shared" si="8"/>
        <v>82.53603301777385</v>
      </c>
      <c r="AJ16" s="1">
        <f t="shared" si="9"/>
        <v>80.78295191800231</v>
      </c>
      <c r="AK16" s="1">
        <f t="shared" si="10"/>
        <v>80.95113204318343</v>
      </c>
      <c r="AN16" s="12">
        <f t="shared" si="11"/>
        <v>14.139284731849537</v>
      </c>
      <c r="AO16" s="12">
        <f t="shared" si="12"/>
        <v>17.801580467243866</v>
      </c>
      <c r="AP16" s="12">
        <f t="shared" si="13"/>
        <v>13.212796278326273</v>
      </c>
    </row>
    <row r="17" spans="1:42" ht="12.75">
      <c r="A17">
        <f t="shared" si="14"/>
        <v>11</v>
      </c>
      <c r="B17">
        <v>25.1142</v>
      </c>
      <c r="C17">
        <v>17.4861</v>
      </c>
      <c r="D17">
        <v>67.5015</v>
      </c>
      <c r="E17" s="1">
        <f t="shared" si="15"/>
        <v>0.39366770251063915</v>
      </c>
      <c r="G17">
        <v>76.4554</v>
      </c>
      <c r="H17">
        <v>17.0622</v>
      </c>
      <c r="I17">
        <v>67.063</v>
      </c>
      <c r="J17" s="1">
        <f t="shared" si="16"/>
        <v>0.393717703437375</v>
      </c>
      <c r="L17">
        <v>49.0619</v>
      </c>
      <c r="M17">
        <v>63.4404</v>
      </c>
      <c r="N17">
        <v>66.2522</v>
      </c>
      <c r="O17" s="1">
        <f t="shared" si="17"/>
        <v>0.3937177034373723</v>
      </c>
      <c r="Q17">
        <v>47.2865</v>
      </c>
      <c r="R17">
        <v>31.4428</v>
      </c>
      <c r="S17">
        <v>2.4448</v>
      </c>
      <c r="T17" s="1">
        <f t="shared" si="18"/>
        <v>0.39375533012265573</v>
      </c>
      <c r="V17" s="1">
        <f t="shared" si="0"/>
        <v>47.2865</v>
      </c>
      <c r="W17" s="1">
        <f t="shared" si="1"/>
        <v>31.4428</v>
      </c>
      <c r="X17" s="1">
        <f t="shared" si="2"/>
        <v>267.625</v>
      </c>
      <c r="Y17" s="1">
        <f t="shared" si="19"/>
        <v>0.3648013431992837</v>
      </c>
      <c r="AA17" s="1">
        <f t="shared" si="3"/>
        <v>201.83115620347124</v>
      </c>
      <c r="AB17" s="1">
        <f t="shared" si="4"/>
        <v>203.18154991920406</v>
      </c>
      <c r="AC17" s="1">
        <f t="shared" si="20"/>
        <v>203.9068489059649</v>
      </c>
      <c r="AE17" s="1">
        <f t="shared" si="5"/>
        <v>51.34482243517841</v>
      </c>
      <c r="AF17" s="1">
        <f t="shared" si="6"/>
        <v>53.870202098469974</v>
      </c>
      <c r="AG17" s="1">
        <f t="shared" si="7"/>
        <v>51.83484131614564</v>
      </c>
      <c r="AI17" s="1">
        <f t="shared" si="8"/>
        <v>82.54151828303512</v>
      </c>
      <c r="AJ17" s="1">
        <f t="shared" si="9"/>
        <v>80.78964132899833</v>
      </c>
      <c r="AK17" s="1">
        <f t="shared" si="10"/>
        <v>80.95767705721246</v>
      </c>
      <c r="AN17" s="12">
        <f t="shared" si="11"/>
        <v>14.139284260904288</v>
      </c>
      <c r="AO17" s="12">
        <f t="shared" si="12"/>
        <v>17.801580467243873</v>
      </c>
      <c r="AP17" s="12">
        <f t="shared" si="13"/>
        <v>13.212746313811797</v>
      </c>
    </row>
    <row r="18" spans="1:42" ht="12.75">
      <c r="A18">
        <f t="shared" si="14"/>
        <v>12</v>
      </c>
      <c r="B18">
        <v>24.9173</v>
      </c>
      <c r="C18">
        <v>17.7932</v>
      </c>
      <c r="D18">
        <v>67.3534</v>
      </c>
      <c r="E18" s="1">
        <f t="shared" si="15"/>
        <v>0.3937177034373723</v>
      </c>
      <c r="G18">
        <v>76.2586</v>
      </c>
      <c r="H18">
        <v>17.3693</v>
      </c>
      <c r="I18">
        <v>66.9149</v>
      </c>
      <c r="J18" s="1">
        <f t="shared" si="16"/>
        <v>0.39366770251062927</v>
      </c>
      <c r="L18">
        <v>48.8651</v>
      </c>
      <c r="M18">
        <v>63.7475</v>
      </c>
      <c r="N18">
        <v>66.1041</v>
      </c>
      <c r="O18" s="1">
        <f t="shared" si="17"/>
        <v>0.3936677025106384</v>
      </c>
      <c r="Q18">
        <v>47.0897</v>
      </c>
      <c r="R18">
        <v>31.7499</v>
      </c>
      <c r="S18">
        <v>2.2967</v>
      </c>
      <c r="T18" s="1">
        <f t="shared" si="18"/>
        <v>0.3936677025106322</v>
      </c>
      <c r="V18" s="1">
        <f t="shared" si="0"/>
        <v>47.0897</v>
      </c>
      <c r="W18" s="1">
        <f t="shared" si="1"/>
        <v>31.7499</v>
      </c>
      <c r="X18" s="1">
        <f t="shared" si="2"/>
        <v>267.625</v>
      </c>
      <c r="Y18" s="1">
        <f t="shared" si="19"/>
        <v>0.36474737833190746</v>
      </c>
      <c r="AA18" s="1">
        <f t="shared" si="3"/>
        <v>201.97801504918797</v>
      </c>
      <c r="AB18" s="1">
        <f t="shared" si="4"/>
        <v>203.32774189859092</v>
      </c>
      <c r="AC18" s="1">
        <f t="shared" si="20"/>
        <v>204.05310972325316</v>
      </c>
      <c r="AE18" s="1">
        <f t="shared" si="5"/>
        <v>51.34492242812331</v>
      </c>
      <c r="AF18" s="1">
        <f t="shared" si="6"/>
        <v>53.870202098469996</v>
      </c>
      <c r="AG18" s="1">
        <f t="shared" si="7"/>
        <v>51.83488751622791</v>
      </c>
      <c r="AI18" s="1">
        <f t="shared" si="8"/>
        <v>82.54694796415396</v>
      </c>
      <c r="AJ18" s="1">
        <f t="shared" si="9"/>
        <v>80.79632112075623</v>
      </c>
      <c r="AK18" s="1">
        <f t="shared" si="10"/>
        <v>80.9642126886802</v>
      </c>
      <c r="AN18" s="12">
        <f t="shared" si="11"/>
        <v>14.13928473184954</v>
      </c>
      <c r="AO18" s="12">
        <f t="shared" si="12"/>
        <v>17.80158046724387</v>
      </c>
      <c r="AP18" s="12">
        <f t="shared" si="13"/>
        <v>13.212796278326275</v>
      </c>
    </row>
    <row r="19" spans="1:42" ht="12.75">
      <c r="A19">
        <f t="shared" si="14"/>
        <v>13</v>
      </c>
      <c r="B19">
        <v>24.7205</v>
      </c>
      <c r="C19">
        <v>18.1003</v>
      </c>
      <c r="D19">
        <v>67.2053</v>
      </c>
      <c r="E19" s="1">
        <f t="shared" si="15"/>
        <v>0.39366770251063377</v>
      </c>
      <c r="G19">
        <v>76.0617</v>
      </c>
      <c r="H19">
        <v>17.6764</v>
      </c>
      <c r="I19">
        <v>66.7667</v>
      </c>
      <c r="J19" s="1">
        <f t="shared" si="16"/>
        <v>0.39375533012265596</v>
      </c>
      <c r="L19">
        <v>48.6682</v>
      </c>
      <c r="M19">
        <v>64.0546</v>
      </c>
      <c r="N19">
        <v>65.9559</v>
      </c>
      <c r="O19" s="1">
        <f t="shared" si="17"/>
        <v>0.3937553301226477</v>
      </c>
      <c r="Q19">
        <v>46.8928</v>
      </c>
      <c r="R19">
        <v>32.057</v>
      </c>
      <c r="S19">
        <v>2.1486</v>
      </c>
      <c r="T19" s="1">
        <f t="shared" si="18"/>
        <v>0.39371770343737517</v>
      </c>
      <c r="V19" s="1">
        <f t="shared" si="0"/>
        <v>46.8928</v>
      </c>
      <c r="W19" s="1">
        <f t="shared" si="1"/>
        <v>32.057</v>
      </c>
      <c r="X19" s="1">
        <f t="shared" si="2"/>
        <v>267.625</v>
      </c>
      <c r="Y19" s="1">
        <f t="shared" si="19"/>
        <v>0.3648013431992828</v>
      </c>
      <c r="AA19" s="1">
        <f t="shared" si="3"/>
        <v>202.12485376684876</v>
      </c>
      <c r="AB19" s="1">
        <f t="shared" si="4"/>
        <v>203.47403535208122</v>
      </c>
      <c r="AC19" s="1">
        <f t="shared" si="20"/>
        <v>204.19947195262284</v>
      </c>
      <c r="AE19" s="1">
        <f t="shared" si="5"/>
        <v>51.34482328930542</v>
      </c>
      <c r="AF19" s="1">
        <f t="shared" si="6"/>
        <v>53.87020209846998</v>
      </c>
      <c r="AG19" s="1">
        <f t="shared" si="7"/>
        <v>51.834843726397004</v>
      </c>
      <c r="AI19" s="1">
        <f t="shared" si="8"/>
        <v>82.55241732975925</v>
      </c>
      <c r="AJ19" s="1">
        <f t="shared" si="9"/>
        <v>80.8029958144341</v>
      </c>
      <c r="AK19" s="1">
        <f t="shared" si="10"/>
        <v>80.97074336108301</v>
      </c>
      <c r="AN19" s="12">
        <f t="shared" si="11"/>
        <v>14.139284260904292</v>
      </c>
      <c r="AO19" s="12">
        <f t="shared" si="12"/>
        <v>17.801580467243873</v>
      </c>
      <c r="AP19" s="12">
        <f t="shared" si="13"/>
        <v>13.212746313811797</v>
      </c>
    </row>
    <row r="20" spans="1:42" ht="12.75">
      <c r="A20">
        <f t="shared" si="14"/>
        <v>14</v>
      </c>
      <c r="B20">
        <v>24.5236</v>
      </c>
      <c r="C20">
        <v>18.4074</v>
      </c>
      <c r="D20">
        <v>67.0571</v>
      </c>
      <c r="E20" s="1">
        <f t="shared" si="15"/>
        <v>0.3937553301226496</v>
      </c>
      <c r="G20">
        <v>75.8649</v>
      </c>
      <c r="H20">
        <v>17.9835</v>
      </c>
      <c r="I20">
        <v>66.6186</v>
      </c>
      <c r="J20" s="1">
        <f t="shared" si="16"/>
        <v>0.39366770251062927</v>
      </c>
      <c r="L20">
        <v>48.4714</v>
      </c>
      <c r="M20">
        <v>64.3617</v>
      </c>
      <c r="N20">
        <v>65.8078</v>
      </c>
      <c r="O20" s="1">
        <f t="shared" si="17"/>
        <v>0.39366770251063476</v>
      </c>
      <c r="Q20">
        <v>46.696</v>
      </c>
      <c r="R20">
        <v>32.3641</v>
      </c>
      <c r="S20">
        <v>2.0005</v>
      </c>
      <c r="T20" s="1">
        <f t="shared" si="18"/>
        <v>0.393667702510633</v>
      </c>
      <c r="V20" s="1">
        <f t="shared" si="0"/>
        <v>46.696</v>
      </c>
      <c r="W20" s="1">
        <f t="shared" si="1"/>
        <v>32.3641</v>
      </c>
      <c r="X20" s="1">
        <f t="shared" si="2"/>
        <v>267.625</v>
      </c>
      <c r="Y20" s="1">
        <f t="shared" si="19"/>
        <v>0.3647473783319083</v>
      </c>
      <c r="AA20" s="1">
        <f t="shared" si="3"/>
        <v>202.2718154045689</v>
      </c>
      <c r="AB20" s="1">
        <f t="shared" si="4"/>
        <v>203.6202328466648</v>
      </c>
      <c r="AC20" s="1">
        <f t="shared" si="20"/>
        <v>204.34573806849997</v>
      </c>
      <c r="AE20" s="1">
        <f t="shared" si="5"/>
        <v>51.34492242812331</v>
      </c>
      <c r="AF20" s="1">
        <f t="shared" si="6"/>
        <v>53.87020209846999</v>
      </c>
      <c r="AG20" s="1">
        <f t="shared" si="7"/>
        <v>51.834887516227916</v>
      </c>
      <c r="AI20" s="1">
        <f t="shared" si="8"/>
        <v>82.55783488259009</v>
      </c>
      <c r="AJ20" s="1">
        <f t="shared" si="9"/>
        <v>80.8096564228541</v>
      </c>
      <c r="AK20" s="1">
        <f t="shared" si="10"/>
        <v>80.97726028104405</v>
      </c>
      <c r="AN20" s="12">
        <f t="shared" si="11"/>
        <v>14.13928473184954</v>
      </c>
      <c r="AO20" s="12">
        <f t="shared" si="12"/>
        <v>17.801580467243877</v>
      </c>
      <c r="AP20" s="12">
        <f t="shared" si="13"/>
        <v>13.21279627832627</v>
      </c>
    </row>
    <row r="21" spans="1:42" ht="12.75">
      <c r="A21">
        <f t="shared" si="14"/>
        <v>15</v>
      </c>
      <c r="B21">
        <v>24.3268</v>
      </c>
      <c r="C21">
        <v>18.7145</v>
      </c>
      <c r="D21">
        <v>66.909</v>
      </c>
      <c r="E21" s="1">
        <f t="shared" si="15"/>
        <v>0.39366770251063377</v>
      </c>
      <c r="G21">
        <v>75.668</v>
      </c>
      <c r="H21">
        <v>18.2906</v>
      </c>
      <c r="I21">
        <v>66.4705</v>
      </c>
      <c r="J21" s="1">
        <f t="shared" si="16"/>
        <v>0.393717703437375</v>
      </c>
      <c r="L21">
        <v>48.2745</v>
      </c>
      <c r="M21">
        <v>64.6688</v>
      </c>
      <c r="N21">
        <v>65.6597</v>
      </c>
      <c r="O21" s="1">
        <f t="shared" si="17"/>
        <v>0.3937177034373778</v>
      </c>
      <c r="Q21">
        <v>46.4991</v>
      </c>
      <c r="R21">
        <v>32.6712</v>
      </c>
      <c r="S21">
        <v>1.8523</v>
      </c>
      <c r="T21" s="1">
        <f t="shared" si="18"/>
        <v>0.3937553301226522</v>
      </c>
      <c r="V21" s="1">
        <f t="shared" si="0"/>
        <v>46.4991</v>
      </c>
      <c r="W21" s="1">
        <f t="shared" si="1"/>
        <v>32.6712</v>
      </c>
      <c r="X21" s="1">
        <f t="shared" si="2"/>
        <v>267.625</v>
      </c>
      <c r="Y21" s="1">
        <f t="shared" si="19"/>
        <v>0.36480134319927987</v>
      </c>
      <c r="AA21" s="1">
        <f t="shared" si="3"/>
        <v>202.41865778178652</v>
      </c>
      <c r="AB21" s="1">
        <f t="shared" si="4"/>
        <v>203.76643308901492</v>
      </c>
      <c r="AC21" s="1">
        <f t="shared" si="20"/>
        <v>204.4920068242522</v>
      </c>
      <c r="AE21" s="1">
        <f t="shared" si="5"/>
        <v>51.344822435178415</v>
      </c>
      <c r="AF21" s="1">
        <f t="shared" si="6"/>
        <v>53.870202098469996</v>
      </c>
      <c r="AG21" s="1">
        <f t="shared" si="7"/>
        <v>51.83484131614565</v>
      </c>
      <c r="AI21" s="1">
        <f t="shared" si="8"/>
        <v>82.56328841194438</v>
      </c>
      <c r="AJ21" s="1">
        <f t="shared" si="9"/>
        <v>80.81630747353289</v>
      </c>
      <c r="AK21" s="1">
        <f t="shared" si="10"/>
        <v>80.9837678782624</v>
      </c>
      <c r="AN21" s="12">
        <f t="shared" si="11"/>
        <v>14.139284260904292</v>
      </c>
      <c r="AO21" s="12">
        <f t="shared" si="12"/>
        <v>17.801580467243877</v>
      </c>
      <c r="AP21" s="12">
        <f t="shared" si="13"/>
        <v>13.2127463138118</v>
      </c>
    </row>
    <row r="22" spans="1:42" ht="12.75">
      <c r="A22">
        <f t="shared" si="14"/>
        <v>16</v>
      </c>
      <c r="B22">
        <v>24.1299</v>
      </c>
      <c r="C22">
        <v>19.0216</v>
      </c>
      <c r="D22">
        <v>66.7609</v>
      </c>
      <c r="E22" s="1">
        <f t="shared" si="15"/>
        <v>0.3937177034373723</v>
      </c>
      <c r="G22">
        <v>75.4712</v>
      </c>
      <c r="H22">
        <v>18.5977</v>
      </c>
      <c r="I22">
        <v>66.3224</v>
      </c>
      <c r="J22" s="1">
        <f t="shared" si="16"/>
        <v>0.3936677025106363</v>
      </c>
      <c r="L22">
        <v>48.0777</v>
      </c>
      <c r="M22">
        <v>64.9759</v>
      </c>
      <c r="N22">
        <v>65.5116</v>
      </c>
      <c r="O22" s="1">
        <f t="shared" si="17"/>
        <v>0.3936677025106273</v>
      </c>
      <c r="Q22">
        <v>46.3023</v>
      </c>
      <c r="R22">
        <v>32.9783</v>
      </c>
      <c r="S22">
        <v>1.7042</v>
      </c>
      <c r="T22" s="1">
        <f t="shared" si="18"/>
        <v>0.39366770251062955</v>
      </c>
      <c r="V22" s="1">
        <f t="shared" si="0"/>
        <v>46.3023</v>
      </c>
      <c r="W22" s="1">
        <f t="shared" si="1"/>
        <v>32.9783</v>
      </c>
      <c r="X22" s="1">
        <f t="shared" si="2"/>
        <v>267.625</v>
      </c>
      <c r="Y22" s="1">
        <f t="shared" si="19"/>
        <v>0.36474737833190446</v>
      </c>
      <c r="AA22" s="1">
        <f t="shared" si="3"/>
        <v>202.56552388168132</v>
      </c>
      <c r="AB22" s="1">
        <f t="shared" si="4"/>
        <v>203.9126360732213</v>
      </c>
      <c r="AC22" s="1">
        <f t="shared" si="20"/>
        <v>204.63827821421876</v>
      </c>
      <c r="AE22" s="1">
        <f t="shared" si="5"/>
        <v>51.344922428123304</v>
      </c>
      <c r="AF22" s="1">
        <f t="shared" si="6"/>
        <v>53.870202098469974</v>
      </c>
      <c r="AG22" s="1">
        <f t="shared" si="7"/>
        <v>51.83488751622791</v>
      </c>
      <c r="AI22" s="1">
        <f t="shared" si="8"/>
        <v>82.56868656163152</v>
      </c>
      <c r="AJ22" s="1">
        <f t="shared" si="9"/>
        <v>80.82294898684935</v>
      </c>
      <c r="AK22" s="1">
        <f t="shared" si="10"/>
        <v>80.99026617256123</v>
      </c>
      <c r="AN22" s="12">
        <f t="shared" si="11"/>
        <v>14.139284731849536</v>
      </c>
      <c r="AO22" s="12">
        <f t="shared" si="12"/>
        <v>17.801580467243866</v>
      </c>
      <c r="AP22" s="12">
        <f t="shared" si="13"/>
        <v>13.212796278326277</v>
      </c>
    </row>
    <row r="23" spans="1:42" ht="12.75">
      <c r="A23">
        <f t="shared" si="14"/>
        <v>17</v>
      </c>
      <c r="B23">
        <v>23.9331</v>
      </c>
      <c r="C23">
        <v>19.3287</v>
      </c>
      <c r="D23">
        <v>66.6128</v>
      </c>
      <c r="E23" s="1">
        <f t="shared" si="15"/>
        <v>0.39366770251063915</v>
      </c>
      <c r="G23">
        <v>75.2743</v>
      </c>
      <c r="H23">
        <v>18.9048</v>
      </c>
      <c r="I23">
        <v>66.1742</v>
      </c>
      <c r="J23" s="1">
        <f t="shared" si="16"/>
        <v>0.39375533012265596</v>
      </c>
      <c r="L23">
        <v>47.8808</v>
      </c>
      <c r="M23">
        <v>65.283</v>
      </c>
      <c r="N23">
        <v>65.3634</v>
      </c>
      <c r="O23" s="1">
        <f t="shared" si="17"/>
        <v>0.39375533012265873</v>
      </c>
      <c r="Q23">
        <v>46.1054</v>
      </c>
      <c r="R23">
        <v>33.2854</v>
      </c>
      <c r="S23">
        <v>1.5561</v>
      </c>
      <c r="T23" s="1">
        <f t="shared" si="18"/>
        <v>0.39371770343737794</v>
      </c>
      <c r="V23" s="1">
        <f t="shared" si="0"/>
        <v>46.1054</v>
      </c>
      <c r="W23" s="1">
        <f t="shared" si="1"/>
        <v>33.2854</v>
      </c>
      <c r="X23" s="1">
        <f t="shared" si="2"/>
        <v>267.625</v>
      </c>
      <c r="Y23" s="1">
        <f t="shared" si="19"/>
        <v>0.3648013431992858</v>
      </c>
      <c r="AA23" s="1">
        <f t="shared" si="3"/>
        <v>202.71236990134568</v>
      </c>
      <c r="AB23" s="1">
        <f t="shared" si="4"/>
        <v>204.058940515259</v>
      </c>
      <c r="AC23" s="1">
        <f t="shared" si="20"/>
        <v>204.78465100070366</v>
      </c>
      <c r="AE23" s="1">
        <f t="shared" si="5"/>
        <v>51.34482328930542</v>
      </c>
      <c r="AF23" s="1">
        <f t="shared" si="6"/>
        <v>53.87020209846998</v>
      </c>
      <c r="AG23" s="1">
        <f t="shared" si="7"/>
        <v>51.83484372639702</v>
      </c>
      <c r="AI23" s="1">
        <f t="shared" si="8"/>
        <v>82.57412432843591</v>
      </c>
      <c r="AJ23" s="1">
        <f t="shared" si="9"/>
        <v>80.8295854579673</v>
      </c>
      <c r="AK23" s="1">
        <f t="shared" si="10"/>
        <v>80.99675956208256</v>
      </c>
      <c r="AN23" s="12">
        <f t="shared" si="11"/>
        <v>14.139284260904292</v>
      </c>
      <c r="AO23" s="12">
        <f t="shared" si="12"/>
        <v>17.801580467243866</v>
      </c>
      <c r="AP23" s="12">
        <f t="shared" si="13"/>
        <v>13.212746313811802</v>
      </c>
    </row>
    <row r="24" spans="1:42" ht="12.75">
      <c r="A24">
        <f t="shared" si="14"/>
        <v>18</v>
      </c>
      <c r="B24">
        <v>23.7362</v>
      </c>
      <c r="C24">
        <v>19.6358</v>
      </c>
      <c r="D24">
        <v>66.4646</v>
      </c>
      <c r="E24" s="1">
        <f t="shared" si="15"/>
        <v>0.39375533012264785</v>
      </c>
      <c r="G24">
        <v>75.0775</v>
      </c>
      <c r="H24">
        <v>19.2119</v>
      </c>
      <c r="I24">
        <v>66.0261</v>
      </c>
      <c r="J24" s="1">
        <f t="shared" si="16"/>
        <v>0.39366770251062927</v>
      </c>
      <c r="L24">
        <v>47.684</v>
      </c>
      <c r="M24">
        <v>65.5901</v>
      </c>
      <c r="N24">
        <v>65.2153</v>
      </c>
      <c r="O24" s="1">
        <f t="shared" si="17"/>
        <v>0.3936677025106384</v>
      </c>
      <c r="Q24">
        <v>45.9086</v>
      </c>
      <c r="R24">
        <v>33.5925</v>
      </c>
      <c r="S24">
        <v>1.408</v>
      </c>
      <c r="T24" s="1">
        <f t="shared" si="18"/>
        <v>0.3936677025106331</v>
      </c>
      <c r="V24" s="1">
        <f t="shared" si="0"/>
        <v>45.9086</v>
      </c>
      <c r="W24" s="1">
        <f t="shared" si="1"/>
        <v>33.5925</v>
      </c>
      <c r="X24" s="1">
        <f t="shared" si="2"/>
        <v>267.625</v>
      </c>
      <c r="Y24" s="1">
        <f t="shared" si="19"/>
        <v>0.3647473783319083</v>
      </c>
      <c r="AA24" s="1">
        <f t="shared" si="3"/>
        <v>202.85933876656995</v>
      </c>
      <c r="AB24" s="1">
        <f t="shared" si="4"/>
        <v>204.20514896735588</v>
      </c>
      <c r="AC24" s="1">
        <f t="shared" si="20"/>
        <v>204.9309276439503</v>
      </c>
      <c r="AE24" s="1">
        <f t="shared" si="5"/>
        <v>51.34492242812331</v>
      </c>
      <c r="AF24" s="1">
        <f t="shared" si="6"/>
        <v>53.870202098469996</v>
      </c>
      <c r="AG24" s="1">
        <f t="shared" si="7"/>
        <v>51.83488751622791</v>
      </c>
      <c r="AI24" s="1">
        <f t="shared" si="8"/>
        <v>82.57951046494678</v>
      </c>
      <c r="AJ24" s="1">
        <f t="shared" si="9"/>
        <v>80.83620795106107</v>
      </c>
      <c r="AK24" s="1">
        <f t="shared" si="10"/>
        <v>81.00323930354064</v>
      </c>
      <c r="AN24" s="12">
        <f t="shared" si="11"/>
        <v>14.13928473184954</v>
      </c>
      <c r="AO24" s="12">
        <f t="shared" si="12"/>
        <v>17.801580467243873</v>
      </c>
      <c r="AP24" s="12">
        <f t="shared" si="13"/>
        <v>13.212796278326277</v>
      </c>
    </row>
    <row r="25" spans="1:42" ht="12.75">
      <c r="A25">
        <f t="shared" si="14"/>
        <v>19</v>
      </c>
      <c r="B25">
        <v>23.527</v>
      </c>
      <c r="C25">
        <v>19.937</v>
      </c>
      <c r="D25">
        <v>66.3043</v>
      </c>
      <c r="E25" s="1">
        <f t="shared" si="15"/>
        <v>0.4002276477206474</v>
      </c>
      <c r="G25">
        <v>74.8683</v>
      </c>
      <c r="H25">
        <v>19.5201</v>
      </c>
      <c r="I25">
        <v>65.867</v>
      </c>
      <c r="J25" s="1">
        <f t="shared" si="16"/>
        <v>0.4050489970361564</v>
      </c>
      <c r="L25">
        <v>47.4684</v>
      </c>
      <c r="M25">
        <v>65.8945</v>
      </c>
      <c r="N25">
        <v>65.05</v>
      </c>
      <c r="O25" s="1">
        <f t="shared" si="17"/>
        <v>0.4080034436129069</v>
      </c>
      <c r="Q25">
        <v>45.6989</v>
      </c>
      <c r="R25">
        <v>33.8889</v>
      </c>
      <c r="S25">
        <v>1.2465</v>
      </c>
      <c r="T25" s="1">
        <f t="shared" si="18"/>
        <v>0.39737803160214863</v>
      </c>
      <c r="V25" s="1">
        <f t="shared" si="0"/>
        <v>45.6989</v>
      </c>
      <c r="W25" s="1">
        <f t="shared" si="1"/>
        <v>33.8889</v>
      </c>
      <c r="X25" s="1">
        <f t="shared" si="2"/>
        <v>267.625</v>
      </c>
      <c r="Y25" s="1">
        <f t="shared" si="19"/>
        <v>0.3630799498733003</v>
      </c>
      <c r="AA25" s="1">
        <f t="shared" si="3"/>
        <v>203.01791278532542</v>
      </c>
      <c r="AB25" s="1">
        <f t="shared" si="4"/>
        <v>204.36146132233443</v>
      </c>
      <c r="AC25" s="1">
        <f t="shared" si="20"/>
        <v>205.09539289464792</v>
      </c>
      <c r="AE25" s="1">
        <f t="shared" si="5"/>
        <v>51.34485487943266</v>
      </c>
      <c r="AF25" s="1">
        <f t="shared" si="6"/>
        <v>53.87027923048107</v>
      </c>
      <c r="AG25" s="1">
        <f t="shared" si="7"/>
        <v>51.834888913742255</v>
      </c>
      <c r="AI25" s="1">
        <f t="shared" si="8"/>
        <v>82.58618715283187</v>
      </c>
      <c r="AJ25" s="1">
        <f t="shared" si="9"/>
        <v>80.84463140329345</v>
      </c>
      <c r="AK25" s="1">
        <f t="shared" si="10"/>
        <v>81.0083466388709</v>
      </c>
      <c r="AN25" s="12">
        <f t="shared" si="11"/>
        <v>14.131473674179542</v>
      </c>
      <c r="AO25" s="12">
        <f t="shared" si="12"/>
        <v>17.804252430406976</v>
      </c>
      <c r="AP25" s="12">
        <f t="shared" si="13"/>
        <v>13.217693873268686</v>
      </c>
    </row>
    <row r="26" spans="1:42" ht="12.75">
      <c r="A26">
        <f t="shared" si="14"/>
        <v>20</v>
      </c>
      <c r="B26">
        <v>23.2496</v>
      </c>
      <c r="C26">
        <v>20.207</v>
      </c>
      <c r="D26">
        <v>66.075</v>
      </c>
      <c r="E26" s="1">
        <f t="shared" si="15"/>
        <v>0.44992138202134546</v>
      </c>
      <c r="G26">
        <v>74.5913</v>
      </c>
      <c r="H26">
        <v>19.8354</v>
      </c>
      <c r="I26">
        <v>65.6461</v>
      </c>
      <c r="J26" s="1">
        <f t="shared" si="16"/>
        <v>0.47427829383179776</v>
      </c>
      <c r="L26">
        <v>47.1504</v>
      </c>
      <c r="M26">
        <v>66.1847</v>
      </c>
      <c r="N26">
        <v>64.7874</v>
      </c>
      <c r="O26" s="1">
        <f t="shared" si="17"/>
        <v>0.5042804775122733</v>
      </c>
      <c r="Q26">
        <v>45.4195</v>
      </c>
      <c r="R26">
        <v>34.1262</v>
      </c>
      <c r="S26">
        <v>1.0094</v>
      </c>
      <c r="T26" s="1">
        <f t="shared" si="18"/>
        <v>0.43656850550629533</v>
      </c>
      <c r="V26" s="1">
        <f t="shared" si="0"/>
        <v>45.4195</v>
      </c>
      <c r="W26" s="1">
        <f t="shared" si="1"/>
        <v>34.1262</v>
      </c>
      <c r="X26" s="1">
        <f t="shared" si="2"/>
        <v>267.625</v>
      </c>
      <c r="Y26" s="1">
        <f t="shared" si="19"/>
        <v>0.36657284405694907</v>
      </c>
      <c r="AA26" s="1">
        <f t="shared" si="3"/>
        <v>203.24283774502365</v>
      </c>
      <c r="AB26" s="1">
        <f t="shared" si="4"/>
        <v>204.5744288152603</v>
      </c>
      <c r="AC26" s="1">
        <f t="shared" si="20"/>
        <v>205.36269235384503</v>
      </c>
      <c r="AE26" s="1">
        <f t="shared" si="5"/>
        <v>51.344836163532555</v>
      </c>
      <c r="AF26" s="1">
        <f t="shared" si="6"/>
        <v>53.870195553664</v>
      </c>
      <c r="AG26" s="1">
        <f t="shared" si="7"/>
        <v>51.83488257621503</v>
      </c>
      <c r="AI26" s="1">
        <f t="shared" si="8"/>
        <v>82.59986615020495</v>
      </c>
      <c r="AJ26" s="1">
        <f t="shared" si="9"/>
        <v>80.8633890994145</v>
      </c>
      <c r="AK26" s="1">
        <f t="shared" si="10"/>
        <v>81.00582166914914</v>
      </c>
      <c r="AN26" s="12">
        <f t="shared" si="11"/>
        <v>14.079292118893694</v>
      </c>
      <c r="AO26" s="12">
        <f t="shared" si="12"/>
        <v>17.821767017844767</v>
      </c>
      <c r="AP26" s="12">
        <f t="shared" si="13"/>
        <v>13.250786042879941</v>
      </c>
    </row>
    <row r="27" spans="1:42" ht="12.75">
      <c r="A27">
        <f t="shared" si="14"/>
        <v>21</v>
      </c>
      <c r="B27">
        <v>23.0527</v>
      </c>
      <c r="C27">
        <v>20.5141</v>
      </c>
      <c r="D27">
        <v>65.9268</v>
      </c>
      <c r="E27" s="1">
        <f t="shared" si="15"/>
        <v>0.3937553301226532</v>
      </c>
      <c r="G27">
        <v>74.3944</v>
      </c>
      <c r="H27">
        <v>20.1425</v>
      </c>
      <c r="I27">
        <v>65.498</v>
      </c>
      <c r="J27" s="1">
        <f t="shared" si="16"/>
        <v>0.3937177034373723</v>
      </c>
      <c r="L27">
        <v>46.9535</v>
      </c>
      <c r="M27">
        <v>66.4918</v>
      </c>
      <c r="N27">
        <v>64.6393</v>
      </c>
      <c r="O27" s="1">
        <f t="shared" si="17"/>
        <v>0.39371770343736673</v>
      </c>
      <c r="Q27">
        <v>45.2226</v>
      </c>
      <c r="R27">
        <v>34.4333</v>
      </c>
      <c r="S27">
        <v>0.8613</v>
      </c>
      <c r="T27" s="1">
        <f t="shared" si="18"/>
        <v>0.39371770343737805</v>
      </c>
      <c r="V27" s="1">
        <f t="shared" si="0"/>
        <v>45.2226</v>
      </c>
      <c r="W27" s="1">
        <f t="shared" si="1"/>
        <v>34.4333</v>
      </c>
      <c r="X27" s="1">
        <f t="shared" si="2"/>
        <v>267.625</v>
      </c>
      <c r="Y27" s="1">
        <f t="shared" si="19"/>
        <v>0.3648013431992858</v>
      </c>
      <c r="AA27" s="1">
        <f t="shared" si="3"/>
        <v>203.38980426238183</v>
      </c>
      <c r="AB27" s="1">
        <f t="shared" si="4"/>
        <v>204.72065115390777</v>
      </c>
      <c r="AC27" s="1">
        <f t="shared" si="20"/>
        <v>205.50897265460213</v>
      </c>
      <c r="AE27" s="1">
        <f t="shared" si="5"/>
        <v>51.34483532829763</v>
      </c>
      <c r="AF27" s="1">
        <f t="shared" si="6"/>
        <v>53.870195553664</v>
      </c>
      <c r="AG27" s="1">
        <f t="shared" si="7"/>
        <v>51.83488009226991</v>
      </c>
      <c r="AI27" s="1">
        <f t="shared" si="8"/>
        <v>82.60524327957026</v>
      </c>
      <c r="AJ27" s="1">
        <f t="shared" si="9"/>
        <v>80.86997077358389</v>
      </c>
      <c r="AK27" s="1">
        <f t="shared" si="10"/>
        <v>81.01227673449938</v>
      </c>
      <c r="AN27" s="12">
        <f t="shared" si="11"/>
        <v>14.079292118893703</v>
      </c>
      <c r="AO27" s="12">
        <f t="shared" si="12"/>
        <v>17.82176701784476</v>
      </c>
      <c r="AP27" s="12">
        <f t="shared" si="13"/>
        <v>13.250786042879932</v>
      </c>
    </row>
    <row r="28" spans="1:42" ht="12.75">
      <c r="A28">
        <f t="shared" si="14"/>
        <v>22</v>
      </c>
      <c r="B28">
        <v>22.7468</v>
      </c>
      <c r="C28">
        <v>20.7639</v>
      </c>
      <c r="D28">
        <v>65.6602</v>
      </c>
      <c r="E28" s="1">
        <f t="shared" si="15"/>
        <v>0.47649806925107185</v>
      </c>
      <c r="G28">
        <v>74.0891</v>
      </c>
      <c r="H28">
        <v>20.4476</v>
      </c>
      <c r="I28">
        <v>65.2499</v>
      </c>
      <c r="J28" s="1">
        <f t="shared" si="16"/>
        <v>0.49784305759948827</v>
      </c>
      <c r="L28">
        <v>46.5982</v>
      </c>
      <c r="M28">
        <v>66.7663</v>
      </c>
      <c r="N28">
        <v>64.3391</v>
      </c>
      <c r="O28" s="1">
        <f t="shared" si="17"/>
        <v>0.5401003425290563</v>
      </c>
      <c r="Q28">
        <v>44.9247</v>
      </c>
      <c r="R28">
        <v>34.6476</v>
      </c>
      <c r="S28">
        <v>0.5898</v>
      </c>
      <c r="T28" s="1">
        <f t="shared" si="18"/>
        <v>0.4564878421163007</v>
      </c>
      <c r="V28" s="1">
        <f t="shared" si="0"/>
        <v>44.9247</v>
      </c>
      <c r="W28" s="1">
        <f t="shared" si="1"/>
        <v>34.6476</v>
      </c>
      <c r="X28" s="1">
        <f t="shared" si="2"/>
        <v>267.625</v>
      </c>
      <c r="Y28" s="1">
        <f t="shared" si="19"/>
        <v>0.36697261478207976</v>
      </c>
      <c r="AA28" s="1">
        <f t="shared" si="3"/>
        <v>203.6526376287329</v>
      </c>
      <c r="AB28" s="1">
        <f t="shared" si="4"/>
        <v>204.9582477661487</v>
      </c>
      <c r="AC28" s="1">
        <f t="shared" si="20"/>
        <v>205.81440336077065</v>
      </c>
      <c r="AE28" s="1">
        <f t="shared" si="5"/>
        <v>51.34491368256451</v>
      </c>
      <c r="AF28" s="1">
        <f t="shared" si="6"/>
        <v>53.87022469917868</v>
      </c>
      <c r="AG28" s="1">
        <f t="shared" si="7"/>
        <v>51.83488586782072</v>
      </c>
      <c r="AI28" s="1">
        <f t="shared" si="8"/>
        <v>82.61826676727969</v>
      </c>
      <c r="AJ28" s="1">
        <f t="shared" si="9"/>
        <v>80.89380929137806</v>
      </c>
      <c r="AK28" s="1">
        <f t="shared" si="10"/>
        <v>81.00963876051821</v>
      </c>
      <c r="AN28" s="12">
        <f t="shared" si="11"/>
        <v>14.020063391206548</v>
      </c>
      <c r="AO28" s="12">
        <f t="shared" si="12"/>
        <v>17.832181503550377</v>
      </c>
      <c r="AP28" s="12">
        <f t="shared" si="13"/>
        <v>13.298280671768007</v>
      </c>
    </row>
    <row r="29" spans="1:42" ht="12.75">
      <c r="A29">
        <f t="shared" si="14"/>
        <v>23</v>
      </c>
      <c r="B29">
        <v>22.5402</v>
      </c>
      <c r="C29">
        <v>21.0651</v>
      </c>
      <c r="D29">
        <v>65.5012</v>
      </c>
      <c r="E29" s="1">
        <f t="shared" si="15"/>
        <v>0.3983541138233713</v>
      </c>
      <c r="G29">
        <v>73.8825</v>
      </c>
      <c r="H29">
        <v>20.7536</v>
      </c>
      <c r="I29">
        <v>65.0932</v>
      </c>
      <c r="J29" s="1">
        <f t="shared" si="16"/>
        <v>0.40109157308525223</v>
      </c>
      <c r="L29">
        <v>46.3874</v>
      </c>
      <c r="M29">
        <v>67.0697</v>
      </c>
      <c r="N29">
        <v>64.1782</v>
      </c>
      <c r="O29" s="1">
        <f t="shared" si="17"/>
        <v>0.40296030821905615</v>
      </c>
      <c r="Q29">
        <v>44.7196</v>
      </c>
      <c r="R29">
        <v>34.9467</v>
      </c>
      <c r="S29">
        <v>0.4309</v>
      </c>
      <c r="T29" s="1">
        <f t="shared" si="18"/>
        <v>0.3959495296120483</v>
      </c>
      <c r="V29" s="1">
        <f t="shared" si="0"/>
        <v>44.7196</v>
      </c>
      <c r="W29" s="1">
        <f t="shared" si="1"/>
        <v>34.9467</v>
      </c>
      <c r="X29" s="1">
        <f t="shared" si="2"/>
        <v>267.625</v>
      </c>
      <c r="Y29" s="1">
        <f t="shared" si="19"/>
        <v>0.3626662653184086</v>
      </c>
      <c r="AA29" s="1">
        <f t="shared" si="3"/>
        <v>203.81034107561865</v>
      </c>
      <c r="AB29" s="1">
        <f t="shared" si="4"/>
        <v>205.11228348214547</v>
      </c>
      <c r="AC29" s="1">
        <f t="shared" si="20"/>
        <v>205.9739525184677</v>
      </c>
      <c r="AE29" s="1">
        <f t="shared" si="5"/>
        <v>51.34486600956321</v>
      </c>
      <c r="AF29" s="1">
        <f t="shared" si="6"/>
        <v>53.870203899929685</v>
      </c>
      <c r="AG29" s="1">
        <f t="shared" si="7"/>
        <v>51.834954403375335</v>
      </c>
      <c r="AI29" s="1">
        <f t="shared" si="8"/>
        <v>82.62396577351453</v>
      </c>
      <c r="AJ29" s="1">
        <f t="shared" si="9"/>
        <v>80.9019418859804</v>
      </c>
      <c r="AK29" s="1">
        <f t="shared" si="10"/>
        <v>81.01553445125644</v>
      </c>
      <c r="AN29" s="12">
        <f t="shared" si="11"/>
        <v>14.015907166424618</v>
      </c>
      <c r="AO29" s="12">
        <f t="shared" si="12"/>
        <v>17.831929285574734</v>
      </c>
      <c r="AP29" s="12">
        <f t="shared" si="13"/>
        <v>13.302640577204555</v>
      </c>
    </row>
    <row r="30" spans="1:42" ht="12.75">
      <c r="A30">
        <f t="shared" si="14"/>
        <v>24</v>
      </c>
      <c r="B30">
        <v>22.2082</v>
      </c>
      <c r="C30">
        <v>21.2912</v>
      </c>
      <c r="D30">
        <v>65.2027</v>
      </c>
      <c r="E30" s="1">
        <f t="shared" si="15"/>
        <v>0.5004472599585296</v>
      </c>
      <c r="G30">
        <v>73.551</v>
      </c>
      <c r="H30">
        <v>21.0451</v>
      </c>
      <c r="I30">
        <v>64.8255</v>
      </c>
      <c r="J30" s="1">
        <f t="shared" si="16"/>
        <v>0.5162632952283077</v>
      </c>
      <c r="L30">
        <v>45.9972</v>
      </c>
      <c r="M30">
        <v>67.3251</v>
      </c>
      <c r="N30">
        <v>63.8528</v>
      </c>
      <c r="O30" s="1">
        <f t="shared" si="17"/>
        <v>0.568656627500292</v>
      </c>
      <c r="Q30">
        <v>44.4087</v>
      </c>
      <c r="R30">
        <v>35.1432</v>
      </c>
      <c r="S30">
        <v>0.1332</v>
      </c>
      <c r="T30" s="1">
        <f t="shared" si="18"/>
        <v>0.4731768696798249</v>
      </c>
      <c r="V30" s="1">
        <f t="shared" si="0"/>
        <v>44.4087</v>
      </c>
      <c r="W30" s="1">
        <f t="shared" si="1"/>
        <v>35.1432</v>
      </c>
      <c r="X30" s="1">
        <f t="shared" si="2"/>
        <v>267.625</v>
      </c>
      <c r="Y30" s="1">
        <f t="shared" si="19"/>
        <v>0.36779214238479596</v>
      </c>
      <c r="AA30" s="1">
        <f t="shared" si="3"/>
        <v>204.10665751400663</v>
      </c>
      <c r="AB30" s="1">
        <f t="shared" si="4"/>
        <v>205.36715237142965</v>
      </c>
      <c r="AC30" s="1">
        <f t="shared" si="20"/>
        <v>206.30392025528744</v>
      </c>
      <c r="AE30" s="1">
        <f t="shared" si="5"/>
        <v>51.344775361179636</v>
      </c>
      <c r="AF30" s="1">
        <f t="shared" si="6"/>
        <v>53.870181359728136</v>
      </c>
      <c r="AG30" s="1">
        <f t="shared" si="7"/>
        <v>51.83491776997433</v>
      </c>
      <c r="AI30" s="1">
        <f t="shared" si="8"/>
        <v>82.63410881051342</v>
      </c>
      <c r="AJ30" s="1">
        <f t="shared" si="9"/>
        <v>80.93028203452945</v>
      </c>
      <c r="AK30" s="1">
        <f t="shared" si="10"/>
        <v>81.01461103491341</v>
      </c>
      <c r="AN30" s="12">
        <f t="shared" si="11"/>
        <v>13.958252684911496</v>
      </c>
      <c r="AO30" s="12">
        <f t="shared" si="12"/>
        <v>17.828155884150707</v>
      </c>
      <c r="AP30" s="12">
        <f t="shared" si="13"/>
        <v>13.363295023680593</v>
      </c>
    </row>
    <row r="31" spans="1:42" ht="12.75">
      <c r="A31">
        <f t="shared" si="14"/>
        <v>25</v>
      </c>
      <c r="B31">
        <v>22.0113</v>
      </c>
      <c r="C31">
        <v>21.5983</v>
      </c>
      <c r="D31">
        <v>65.0546</v>
      </c>
      <c r="E31" s="1">
        <f t="shared" si="15"/>
        <v>0.39371770343737406</v>
      </c>
      <c r="G31">
        <v>73.3542</v>
      </c>
      <c r="H31">
        <v>21.3522</v>
      </c>
      <c r="I31">
        <v>64.6774</v>
      </c>
      <c r="J31" s="1">
        <f t="shared" si="16"/>
        <v>0.39366770251062927</v>
      </c>
      <c r="L31">
        <v>45.8003</v>
      </c>
      <c r="M31">
        <v>67.6322</v>
      </c>
      <c r="N31">
        <v>63.7047</v>
      </c>
      <c r="O31" s="1">
        <f t="shared" si="17"/>
        <v>0.39371770343736673</v>
      </c>
      <c r="Q31">
        <v>44.2118</v>
      </c>
      <c r="R31">
        <v>35.4503</v>
      </c>
      <c r="S31">
        <v>-0.0149</v>
      </c>
      <c r="T31" s="1">
        <f t="shared" si="18"/>
        <v>0.393717703437376</v>
      </c>
      <c r="V31" s="1">
        <f t="shared" si="0"/>
        <v>44.2118</v>
      </c>
      <c r="W31" s="1">
        <f t="shared" si="1"/>
        <v>35.4503</v>
      </c>
      <c r="X31" s="1">
        <f t="shared" si="2"/>
        <v>267.625</v>
      </c>
      <c r="Y31" s="1">
        <f t="shared" si="19"/>
        <v>0.3648013431992837</v>
      </c>
      <c r="AA31" s="1">
        <f t="shared" si="3"/>
        <v>204.25353622498193</v>
      </c>
      <c r="AB31" s="1">
        <f t="shared" si="4"/>
        <v>205.51341622173965</v>
      </c>
      <c r="AC31" s="1">
        <f t="shared" si="20"/>
        <v>206.45020409762253</v>
      </c>
      <c r="AE31" s="1">
        <f t="shared" si="5"/>
        <v>51.344875357332405</v>
      </c>
      <c r="AF31" s="1">
        <f t="shared" si="6"/>
        <v>53.870232508315766</v>
      </c>
      <c r="AG31" s="1">
        <f t="shared" si="7"/>
        <v>51.83491776997433</v>
      </c>
      <c r="AI31" s="1">
        <f t="shared" si="8"/>
        <v>82.63943496573444</v>
      </c>
      <c r="AJ31" s="1">
        <f t="shared" si="9"/>
        <v>80.93676593870221</v>
      </c>
      <c r="AK31" s="1">
        <f t="shared" si="10"/>
        <v>81.02103044311453</v>
      </c>
      <c r="AN31" s="12">
        <f t="shared" si="11"/>
        <v>13.95825247827899</v>
      </c>
      <c r="AO31" s="12">
        <f t="shared" si="12"/>
        <v>17.828198700605054</v>
      </c>
      <c r="AP31" s="12">
        <f t="shared" si="13"/>
        <v>13.363295023680587</v>
      </c>
    </row>
    <row r="32" spans="1:42" ht="12.75">
      <c r="A32">
        <f t="shared" si="14"/>
        <v>26</v>
      </c>
      <c r="B32">
        <v>21.746</v>
      </c>
      <c r="C32">
        <v>21.8733</v>
      </c>
      <c r="D32">
        <v>64.8242</v>
      </c>
      <c r="E32" s="1">
        <f t="shared" si="15"/>
        <v>0.44619866651525975</v>
      </c>
      <c r="G32">
        <v>73.0893</v>
      </c>
      <c r="H32">
        <v>21.6783</v>
      </c>
      <c r="I32">
        <v>64.4715</v>
      </c>
      <c r="J32" s="1">
        <f t="shared" si="16"/>
        <v>0.46787608402226133</v>
      </c>
      <c r="L32">
        <v>45.4896</v>
      </c>
      <c r="M32">
        <v>67.9301</v>
      </c>
      <c r="N32">
        <v>63.4596</v>
      </c>
      <c r="O32" s="1">
        <f t="shared" si="17"/>
        <v>0.4953311114799854</v>
      </c>
      <c r="Q32">
        <v>43.9635</v>
      </c>
      <c r="R32">
        <v>35.7108</v>
      </c>
      <c r="S32">
        <v>-0.2426</v>
      </c>
      <c r="T32" s="1">
        <f t="shared" si="18"/>
        <v>0.42586433285730435</v>
      </c>
      <c r="V32" s="1">
        <f t="shared" si="0"/>
        <v>43.9635</v>
      </c>
      <c r="W32" s="1">
        <f t="shared" si="1"/>
        <v>35.7108</v>
      </c>
      <c r="X32" s="1">
        <f t="shared" si="2"/>
        <v>267.625</v>
      </c>
      <c r="Y32" s="1">
        <f t="shared" si="19"/>
        <v>0.35987934089080037</v>
      </c>
      <c r="AA32" s="1">
        <f t="shared" si="3"/>
        <v>204.48290440313096</v>
      </c>
      <c r="AB32" s="1">
        <f t="shared" si="4"/>
        <v>205.70991187626328</v>
      </c>
      <c r="AC32" s="1">
        <f t="shared" si="20"/>
        <v>206.69766043876743</v>
      </c>
      <c r="AE32" s="1">
        <f t="shared" si="5"/>
        <v>51.34488170382711</v>
      </c>
      <c r="AF32" s="1">
        <f t="shared" si="6"/>
        <v>53.87018085119075</v>
      </c>
      <c r="AG32" s="1">
        <f t="shared" si="7"/>
        <v>51.83482902798079</v>
      </c>
      <c r="AI32" s="1">
        <f t="shared" si="8"/>
        <v>82.64582829820405</v>
      </c>
      <c r="AJ32" s="1">
        <f t="shared" si="9"/>
        <v>80.95775603448581</v>
      </c>
      <c r="AK32" s="1">
        <f t="shared" si="10"/>
        <v>81.02223126714969</v>
      </c>
      <c r="AN32" s="12">
        <f t="shared" si="11"/>
        <v>13.921780855779218</v>
      </c>
      <c r="AO32" s="12">
        <f t="shared" si="12"/>
        <v>17.82056879854821</v>
      </c>
      <c r="AP32" s="12">
        <f t="shared" si="13"/>
        <v>13.407119592762436</v>
      </c>
    </row>
    <row r="33" spans="1:42" ht="12.75">
      <c r="A33">
        <f t="shared" si="14"/>
        <v>27</v>
      </c>
      <c r="B33">
        <v>21.4601</v>
      </c>
      <c r="C33">
        <v>22.1602</v>
      </c>
      <c r="D33">
        <v>64.5534</v>
      </c>
      <c r="E33" s="1">
        <f t="shared" si="15"/>
        <v>0.4872197245596724</v>
      </c>
      <c r="G33">
        <v>72.804</v>
      </c>
      <c r="H33">
        <v>22.0773</v>
      </c>
      <c r="I33">
        <v>64.2539</v>
      </c>
      <c r="J33" s="1">
        <f t="shared" si="16"/>
        <v>0.5366067927262925</v>
      </c>
      <c r="L33">
        <v>45.1042</v>
      </c>
      <c r="M33">
        <v>68.2675</v>
      </c>
      <c r="N33">
        <v>63.1661</v>
      </c>
      <c r="O33" s="1">
        <f t="shared" si="17"/>
        <v>0.5903508871849061</v>
      </c>
      <c r="Q33">
        <v>43.7145</v>
      </c>
      <c r="R33">
        <v>35.9798</v>
      </c>
      <c r="S33">
        <v>-0.5045</v>
      </c>
      <c r="T33" s="1">
        <f t="shared" si="18"/>
        <v>0.4505037291743546</v>
      </c>
      <c r="V33" s="1">
        <f t="shared" si="0"/>
        <v>43.7145</v>
      </c>
      <c r="W33" s="1">
        <f t="shared" si="1"/>
        <v>35.9798</v>
      </c>
      <c r="X33" s="1">
        <f t="shared" si="2"/>
        <v>267.625</v>
      </c>
      <c r="Y33" s="1">
        <f t="shared" si="19"/>
        <v>0.3665542251836695</v>
      </c>
      <c r="AA33" s="1">
        <f t="shared" si="3"/>
        <v>204.7542780751601</v>
      </c>
      <c r="AB33" s="1">
        <f t="shared" si="4"/>
        <v>205.91086137382362</v>
      </c>
      <c r="AC33" s="1">
        <f t="shared" si="20"/>
        <v>206.99726719594634</v>
      </c>
      <c r="AE33" s="1">
        <f t="shared" si="5"/>
        <v>51.34484044059345</v>
      </c>
      <c r="AF33" s="1">
        <f t="shared" si="6"/>
        <v>53.870184749265526</v>
      </c>
      <c r="AG33" s="1">
        <f t="shared" si="7"/>
        <v>51.83484522394178</v>
      </c>
      <c r="AI33" s="1">
        <f t="shared" si="8"/>
        <v>82.64945525261534</v>
      </c>
      <c r="AJ33" s="1">
        <f t="shared" si="9"/>
        <v>80.9917202483837</v>
      </c>
      <c r="AK33" s="1">
        <f t="shared" si="10"/>
        <v>81.01791099025826</v>
      </c>
      <c r="AN33" s="12">
        <f t="shared" si="11"/>
        <v>13.855513954265685</v>
      </c>
      <c r="AO33" s="12">
        <f t="shared" si="12"/>
        <v>17.79739286132319</v>
      </c>
      <c r="AP33" s="12">
        <f t="shared" si="13"/>
        <v>13.496498227411397</v>
      </c>
    </row>
    <row r="34" spans="1:42" ht="12.75">
      <c r="A34">
        <f t="shared" si="14"/>
        <v>28</v>
      </c>
      <c r="B34">
        <v>21.179</v>
      </c>
      <c r="C34">
        <v>22.449</v>
      </c>
      <c r="D34">
        <v>64.2864</v>
      </c>
      <c r="E34" s="1">
        <f t="shared" si="15"/>
        <v>0.4834373278926651</v>
      </c>
      <c r="G34">
        <v>72.5232</v>
      </c>
      <c r="H34">
        <v>22.4748</v>
      </c>
      <c r="I34">
        <v>64.0378</v>
      </c>
      <c r="J34" s="1">
        <f t="shared" si="16"/>
        <v>0.532497981216827</v>
      </c>
      <c r="L34">
        <v>44.7265</v>
      </c>
      <c r="M34">
        <v>68.605</v>
      </c>
      <c r="N34">
        <v>62.8764</v>
      </c>
      <c r="O34" s="1">
        <f t="shared" si="17"/>
        <v>0.5835148926976961</v>
      </c>
      <c r="Q34">
        <v>43.4686</v>
      </c>
      <c r="R34">
        <v>36.2509</v>
      </c>
      <c r="S34">
        <v>-0.7633</v>
      </c>
      <c r="T34" s="1">
        <f t="shared" si="18"/>
        <v>0.4482627131493335</v>
      </c>
      <c r="V34" s="1">
        <f t="shared" si="0"/>
        <v>43.4686</v>
      </c>
      <c r="W34" s="1">
        <f t="shared" si="1"/>
        <v>36.2509</v>
      </c>
      <c r="X34" s="1">
        <f t="shared" si="2"/>
        <v>267.625</v>
      </c>
      <c r="Y34" s="1">
        <f t="shared" si="19"/>
        <v>0.3660082239513228</v>
      </c>
      <c r="AA34" s="1">
        <f t="shared" si="3"/>
        <v>205.02171826840686</v>
      </c>
      <c r="AB34" s="1">
        <f t="shared" si="4"/>
        <v>206.11088936834463</v>
      </c>
      <c r="AC34" s="1">
        <f t="shared" si="20"/>
        <v>207.29293114136817</v>
      </c>
      <c r="AE34" s="1">
        <f t="shared" si="5"/>
        <v>51.34480831827109</v>
      </c>
      <c r="AF34" s="1">
        <f t="shared" si="6"/>
        <v>53.870221206989676</v>
      </c>
      <c r="AG34" s="1">
        <f t="shared" si="7"/>
        <v>51.83482605594429</v>
      </c>
      <c r="AI34" s="1">
        <f t="shared" si="8"/>
        <v>82.65329551231572</v>
      </c>
      <c r="AJ34" s="1">
        <f t="shared" si="9"/>
        <v>81.02469437883133</v>
      </c>
      <c r="AK34" s="1">
        <f t="shared" si="10"/>
        <v>81.01377232508703</v>
      </c>
      <c r="AN34" s="12">
        <f t="shared" si="11"/>
        <v>13.790697934856317</v>
      </c>
      <c r="AO34" s="12">
        <f t="shared" si="12"/>
        <v>17.775812641433525</v>
      </c>
      <c r="AP34" s="12">
        <f t="shared" si="13"/>
        <v>13.582741930740559</v>
      </c>
    </row>
    <row r="35" spans="1:42" ht="12.75">
      <c r="A35">
        <f t="shared" si="14"/>
        <v>29</v>
      </c>
      <c r="B35">
        <v>20.9033</v>
      </c>
      <c r="C35">
        <v>22.7386</v>
      </c>
      <c r="D35">
        <v>64.0251</v>
      </c>
      <c r="E35" s="1">
        <f t="shared" si="15"/>
        <v>0.477657136448312</v>
      </c>
      <c r="G35">
        <v>72.2476</v>
      </c>
      <c r="H35">
        <v>22.8664</v>
      </c>
      <c r="I35">
        <v>63.8237</v>
      </c>
      <c r="J35" s="1">
        <f t="shared" si="16"/>
        <v>0.5245424005740619</v>
      </c>
      <c r="L35">
        <v>44.3603</v>
      </c>
      <c r="M35">
        <v>68.94</v>
      </c>
      <c r="N35">
        <v>62.5926</v>
      </c>
      <c r="O35" s="1">
        <f t="shared" si="17"/>
        <v>0.571725353644558</v>
      </c>
      <c r="Q35">
        <v>43.2253</v>
      </c>
      <c r="R35">
        <v>36.5228</v>
      </c>
      <c r="S35">
        <v>-1.0172</v>
      </c>
      <c r="T35" s="1">
        <f t="shared" si="18"/>
        <v>0.4445106410424837</v>
      </c>
      <c r="V35" s="1">
        <f t="shared" si="0"/>
        <v>43.2253</v>
      </c>
      <c r="W35" s="1">
        <f t="shared" si="1"/>
        <v>36.5228</v>
      </c>
      <c r="X35" s="1">
        <f t="shared" si="2"/>
        <v>267.625</v>
      </c>
      <c r="Y35" s="1">
        <f t="shared" si="19"/>
        <v>0.36486230279380705</v>
      </c>
      <c r="AA35" s="1">
        <f t="shared" si="3"/>
        <v>205.28320713991684</v>
      </c>
      <c r="AB35" s="1">
        <f t="shared" si="4"/>
        <v>206.30986655984245</v>
      </c>
      <c r="AC35" s="1">
        <f t="shared" si="20"/>
        <v>207.58238877756466</v>
      </c>
      <c r="AE35" s="1">
        <f t="shared" si="5"/>
        <v>51.34485404877494</v>
      </c>
      <c r="AF35" s="1">
        <f t="shared" si="6"/>
        <v>53.87015616702814</v>
      </c>
      <c r="AG35" s="1">
        <f t="shared" si="7"/>
        <v>51.83485571707516</v>
      </c>
      <c r="AI35" s="1">
        <f t="shared" si="8"/>
        <v>82.65757002488442</v>
      </c>
      <c r="AJ35" s="1">
        <f t="shared" si="9"/>
        <v>81.05600626114038</v>
      </c>
      <c r="AK35" s="1">
        <f t="shared" si="10"/>
        <v>81.01005369675627</v>
      </c>
      <c r="AN35" s="12">
        <f t="shared" si="11"/>
        <v>13.728596259000113</v>
      </c>
      <c r="AO35" s="12">
        <f t="shared" si="12"/>
        <v>17.756984752668487</v>
      </c>
      <c r="AP35" s="12">
        <f t="shared" si="13"/>
        <v>13.663434954396271</v>
      </c>
    </row>
    <row r="36" spans="1:42" ht="12.75">
      <c r="A36">
        <f t="shared" si="14"/>
        <v>30</v>
      </c>
      <c r="B36">
        <v>20.6058</v>
      </c>
      <c r="C36">
        <v>23.0344</v>
      </c>
      <c r="D36">
        <v>63.7561</v>
      </c>
      <c r="E36" s="1">
        <f t="shared" si="15"/>
        <v>0.49836220763616995</v>
      </c>
      <c r="G36">
        <v>71.9498</v>
      </c>
      <c r="H36">
        <v>23.2838</v>
      </c>
      <c r="I36">
        <v>63.616</v>
      </c>
      <c r="J36" s="1">
        <f t="shared" si="16"/>
        <v>0.5532150486022658</v>
      </c>
      <c r="L36">
        <v>43.9549</v>
      </c>
      <c r="M36">
        <v>69.2897</v>
      </c>
      <c r="N36">
        <v>62.2983</v>
      </c>
      <c r="O36" s="1">
        <f t="shared" si="17"/>
        <v>0.6109433197932514</v>
      </c>
      <c r="Q36">
        <v>42.973</v>
      </c>
      <c r="R36">
        <v>36.7964</v>
      </c>
      <c r="S36">
        <v>-1.2753</v>
      </c>
      <c r="T36" s="1">
        <f t="shared" si="18"/>
        <v>0.45291043264645614</v>
      </c>
      <c r="V36" s="1">
        <f t="shared" si="0"/>
        <v>42.973</v>
      </c>
      <c r="W36" s="1">
        <f t="shared" si="1"/>
        <v>36.7964</v>
      </c>
      <c r="X36" s="1">
        <f t="shared" si="2"/>
        <v>267.625</v>
      </c>
      <c r="Y36" s="1">
        <f t="shared" si="19"/>
        <v>0.37217233911186914</v>
      </c>
      <c r="AA36" s="1">
        <f t="shared" si="3"/>
        <v>205.55343020015502</v>
      </c>
      <c r="AB36" s="1">
        <f t="shared" si="4"/>
        <v>206.49919461828418</v>
      </c>
      <c r="AC36" s="1">
        <f t="shared" si="20"/>
        <v>207.88418026725844</v>
      </c>
      <c r="AE36" s="1">
        <f t="shared" si="5"/>
        <v>51.34479685781218</v>
      </c>
      <c r="AF36" s="1">
        <f t="shared" si="6"/>
        <v>53.87015494789299</v>
      </c>
      <c r="AG36" s="1">
        <f t="shared" si="7"/>
        <v>51.83491516092218</v>
      </c>
      <c r="AI36" s="1">
        <f t="shared" si="8"/>
        <v>82.65973559961711</v>
      </c>
      <c r="AJ36" s="1">
        <f t="shared" si="9"/>
        <v>81.09297859958004</v>
      </c>
      <c r="AK36" s="1">
        <f t="shared" si="10"/>
        <v>81.00338154099305</v>
      </c>
      <c r="AN36" s="12">
        <f t="shared" si="11"/>
        <v>13.653191771831413</v>
      </c>
      <c r="AO36" s="12">
        <f t="shared" si="12"/>
        <v>17.729773610593</v>
      </c>
      <c r="AP36" s="12">
        <f t="shared" si="13"/>
        <v>13.76588501168314</v>
      </c>
    </row>
    <row r="37" spans="1:42" ht="12.75">
      <c r="A37">
        <f t="shared" si="14"/>
        <v>31</v>
      </c>
      <c r="B37">
        <v>20.3183</v>
      </c>
      <c r="C37">
        <v>23.3311</v>
      </c>
      <c r="D37">
        <v>63.4973</v>
      </c>
      <c r="E37" s="1">
        <f t="shared" si="15"/>
        <v>0.48750854351487816</v>
      </c>
      <c r="G37">
        <v>71.6618</v>
      </c>
      <c r="H37">
        <v>23.6901</v>
      </c>
      <c r="I37">
        <v>63.4121</v>
      </c>
      <c r="J37" s="1">
        <f t="shared" si="16"/>
        <v>0.5381439398525253</v>
      </c>
      <c r="L37">
        <v>43.57</v>
      </c>
      <c r="M37">
        <v>69.6346</v>
      </c>
      <c r="N37">
        <v>62.0156</v>
      </c>
      <c r="O37" s="1">
        <f t="shared" si="17"/>
        <v>0.58908684419193</v>
      </c>
      <c r="Q37">
        <v>42.7261</v>
      </c>
      <c r="R37">
        <v>37.0723</v>
      </c>
      <c r="S37">
        <v>-1.5246</v>
      </c>
      <c r="T37" s="1">
        <f t="shared" si="18"/>
        <v>0.4463528985007247</v>
      </c>
      <c r="V37" s="1">
        <f t="shared" si="0"/>
        <v>42.7261</v>
      </c>
      <c r="W37" s="1">
        <f t="shared" si="1"/>
        <v>37.0723</v>
      </c>
      <c r="X37" s="1">
        <f t="shared" si="2"/>
        <v>267.625</v>
      </c>
      <c r="Y37" s="1">
        <f t="shared" si="19"/>
        <v>0.370243730534358</v>
      </c>
      <c r="AA37" s="1">
        <f t="shared" si="3"/>
        <v>205.81313851542617</v>
      </c>
      <c r="AB37" s="1">
        <f t="shared" si="4"/>
        <v>206.6863965957605</v>
      </c>
      <c r="AC37" s="1">
        <f t="shared" si="20"/>
        <v>208.17358361919986</v>
      </c>
      <c r="AE37" s="1">
        <f t="shared" si="5"/>
        <v>51.34482575966151</v>
      </c>
      <c r="AF37" s="1">
        <f t="shared" si="6"/>
        <v>53.87018210234675</v>
      </c>
      <c r="AG37" s="1">
        <f t="shared" si="7"/>
        <v>51.83484445843356</v>
      </c>
      <c r="AI37" s="1">
        <f t="shared" si="8"/>
        <v>82.66239445113936</v>
      </c>
      <c r="AJ37" s="1">
        <f t="shared" si="9"/>
        <v>81.12698104000093</v>
      </c>
      <c r="AK37" s="1">
        <f t="shared" si="10"/>
        <v>80.99785139261085</v>
      </c>
      <c r="AN37" s="12">
        <f t="shared" si="11"/>
        <v>13.584189875718877</v>
      </c>
      <c r="AO37" s="12">
        <f t="shared" si="12"/>
        <v>17.706023939636832</v>
      </c>
      <c r="AP37" s="12">
        <f t="shared" si="13"/>
        <v>13.858377632459746</v>
      </c>
    </row>
    <row r="38" spans="1:42" ht="12.75">
      <c r="A38">
        <f t="shared" si="14"/>
        <v>32</v>
      </c>
      <c r="B38">
        <v>20.0347</v>
      </c>
      <c r="C38">
        <v>23.6286</v>
      </c>
      <c r="D38">
        <v>63.2414</v>
      </c>
      <c r="E38" s="1">
        <f t="shared" si="15"/>
        <v>0.48416941249938705</v>
      </c>
      <c r="G38">
        <v>71.3774</v>
      </c>
      <c r="H38">
        <v>24.0932</v>
      </c>
      <c r="I38">
        <v>63.2088</v>
      </c>
      <c r="J38" s="1">
        <f t="shared" si="16"/>
        <v>0.5335764799913917</v>
      </c>
      <c r="L38">
        <v>43.1926</v>
      </c>
      <c r="M38">
        <v>69.9783</v>
      </c>
      <c r="N38">
        <v>61.7359</v>
      </c>
      <c r="O38" s="1">
        <f t="shared" si="17"/>
        <v>0.5820588801830954</v>
      </c>
      <c r="Q38">
        <v>42.4813</v>
      </c>
      <c r="R38">
        <v>37.3488</v>
      </c>
      <c r="S38">
        <v>-1.7715</v>
      </c>
      <c r="T38" s="1">
        <f t="shared" si="18"/>
        <v>0.444228432228287</v>
      </c>
      <c r="V38" s="1">
        <f t="shared" si="0"/>
        <v>42.4813</v>
      </c>
      <c r="W38" s="1">
        <f t="shared" si="1"/>
        <v>37.3488</v>
      </c>
      <c r="X38" s="1">
        <f t="shared" si="2"/>
        <v>267.625</v>
      </c>
      <c r="Y38" s="1">
        <f t="shared" si="19"/>
        <v>0.3692956674536024</v>
      </c>
      <c r="AA38" s="1">
        <f t="shared" si="3"/>
        <v>206.06976898264335</v>
      </c>
      <c r="AB38" s="1">
        <f t="shared" si="4"/>
        <v>206.87358059696749</v>
      </c>
      <c r="AC38" s="1">
        <f t="shared" si="20"/>
        <v>208.45985636747903</v>
      </c>
      <c r="AE38" s="1">
        <f t="shared" si="5"/>
        <v>51.34481238849743</v>
      </c>
      <c r="AF38" s="1">
        <f t="shared" si="6"/>
        <v>53.87016602406197</v>
      </c>
      <c r="AG38" s="1">
        <f t="shared" si="7"/>
        <v>51.834829533335984</v>
      </c>
      <c r="AI38" s="1">
        <f t="shared" si="8"/>
        <v>82.66538003093197</v>
      </c>
      <c r="AJ38" s="1">
        <f t="shared" si="9"/>
        <v>81.16000194878592</v>
      </c>
      <c r="AK38" s="1">
        <f t="shared" si="10"/>
        <v>80.99250145137555</v>
      </c>
      <c r="AN38" s="12">
        <f t="shared" si="11"/>
        <v>13.516527372127095</v>
      </c>
      <c r="AO38" s="12">
        <f t="shared" si="12"/>
        <v>17.684188203590093</v>
      </c>
      <c r="AP38" s="12">
        <f t="shared" si="13"/>
        <v>13.947516793438384</v>
      </c>
    </row>
    <row r="39" spans="1:42" ht="12.75">
      <c r="A39">
        <f t="shared" si="14"/>
        <v>33</v>
      </c>
      <c r="B39">
        <v>19.7562</v>
      </c>
      <c r="C39">
        <v>23.9269</v>
      </c>
      <c r="D39">
        <v>62.99</v>
      </c>
      <c r="E39" s="1">
        <f t="shared" si="15"/>
        <v>0.4793194133351993</v>
      </c>
      <c r="G39">
        <v>71.0979</v>
      </c>
      <c r="H39">
        <v>24.4912</v>
      </c>
      <c r="I39">
        <v>63.0068</v>
      </c>
      <c r="J39" s="1">
        <f t="shared" si="16"/>
        <v>0.5266196445253427</v>
      </c>
      <c r="L39">
        <v>42.8255</v>
      </c>
      <c r="M39">
        <v>70.32</v>
      </c>
      <c r="N39">
        <v>61.4611</v>
      </c>
      <c r="O39" s="1">
        <f t="shared" si="17"/>
        <v>0.5718709120072399</v>
      </c>
      <c r="Q39">
        <v>42.2394</v>
      </c>
      <c r="R39">
        <v>37.6265</v>
      </c>
      <c r="S39">
        <v>-2.0146</v>
      </c>
      <c r="T39" s="1">
        <f t="shared" si="18"/>
        <v>0.4412828004805974</v>
      </c>
      <c r="V39" s="1">
        <f t="shared" si="0"/>
        <v>42.2394</v>
      </c>
      <c r="W39" s="1">
        <f t="shared" si="1"/>
        <v>37.6265</v>
      </c>
      <c r="X39" s="1">
        <f t="shared" si="2"/>
        <v>267.625</v>
      </c>
      <c r="Y39" s="1">
        <f t="shared" si="19"/>
        <v>0.3682837221491044</v>
      </c>
      <c r="AA39" s="1">
        <f t="shared" si="3"/>
        <v>206.32173067178357</v>
      </c>
      <c r="AB39" s="1">
        <f t="shared" si="4"/>
        <v>207.06027359100054</v>
      </c>
      <c r="AC39" s="1">
        <f t="shared" si="20"/>
        <v>208.74089709175345</v>
      </c>
      <c r="AE39" s="1">
        <f t="shared" si="5"/>
        <v>51.34480378402473</v>
      </c>
      <c r="AF39" s="1">
        <f t="shared" si="6"/>
        <v>53.87018377256569</v>
      </c>
      <c r="AG39" s="1">
        <f t="shared" si="7"/>
        <v>51.834832548297086</v>
      </c>
      <c r="AI39" s="1">
        <f t="shared" si="8"/>
        <v>82.6686436111328</v>
      </c>
      <c r="AJ39" s="1">
        <f t="shared" si="9"/>
        <v>81.19161319032098</v>
      </c>
      <c r="AK39" s="1">
        <f t="shared" si="10"/>
        <v>80.98763790000976</v>
      </c>
      <c r="AN39" s="12">
        <f t="shared" si="11"/>
        <v>13.451673190472029</v>
      </c>
      <c r="AO39" s="12">
        <f t="shared" si="12"/>
        <v>17.66423826866891</v>
      </c>
      <c r="AP39" s="12">
        <f t="shared" si="13"/>
        <v>14.031908411019167</v>
      </c>
    </row>
    <row r="40" spans="1:42" ht="12.75">
      <c r="A40">
        <f t="shared" si="14"/>
        <v>34</v>
      </c>
      <c r="B40">
        <v>19.4825</v>
      </c>
      <c r="C40">
        <v>24.2259</v>
      </c>
      <c r="D40">
        <v>62.7427</v>
      </c>
      <c r="E40" s="1">
        <f t="shared" si="15"/>
        <v>0.47483679301418924</v>
      </c>
      <c r="G40">
        <v>70.8231</v>
      </c>
      <c r="H40">
        <v>24.8845</v>
      </c>
      <c r="I40">
        <v>62.8059</v>
      </c>
      <c r="J40" s="1">
        <f t="shared" si="16"/>
        <v>0.5201545347298228</v>
      </c>
      <c r="L40">
        <v>42.468</v>
      </c>
      <c r="M40">
        <v>70.6598</v>
      </c>
      <c r="N40">
        <v>61.1909</v>
      </c>
      <c r="O40" s="1">
        <f t="shared" si="17"/>
        <v>0.5623862818383865</v>
      </c>
      <c r="Q40">
        <v>42.0001</v>
      </c>
      <c r="R40">
        <v>37.9051</v>
      </c>
      <c r="S40">
        <v>-2.2543</v>
      </c>
      <c r="T40" s="1">
        <f t="shared" si="18"/>
        <v>0.43856418002385755</v>
      </c>
      <c r="V40" s="1">
        <f t="shared" si="0"/>
        <v>42.0001</v>
      </c>
      <c r="W40" s="1">
        <f t="shared" si="1"/>
        <v>37.9051</v>
      </c>
      <c r="X40" s="1">
        <f t="shared" si="2"/>
        <v>267.625</v>
      </c>
      <c r="Y40" s="1">
        <f t="shared" si="19"/>
        <v>0.3672634612917524</v>
      </c>
      <c r="AA40" s="1">
        <f t="shared" si="3"/>
        <v>206.56940643689228</v>
      </c>
      <c r="AB40" s="1">
        <f t="shared" si="4"/>
        <v>207.2466286292011</v>
      </c>
      <c r="AC40" s="1">
        <f t="shared" si="20"/>
        <v>209.01704941298448</v>
      </c>
      <c r="AE40" s="1">
        <f t="shared" si="5"/>
        <v>51.34486300069364</v>
      </c>
      <c r="AF40" s="1">
        <f t="shared" si="6"/>
        <v>53.87019594451091</v>
      </c>
      <c r="AG40" s="1">
        <f t="shared" si="7"/>
        <v>51.83481805408408</v>
      </c>
      <c r="AI40" s="1">
        <f t="shared" si="8"/>
        <v>82.67222885575814</v>
      </c>
      <c r="AJ40" s="1">
        <f t="shared" si="9"/>
        <v>81.22189234604484</v>
      </c>
      <c r="AK40" s="1">
        <f t="shared" si="10"/>
        <v>80.98318877560382</v>
      </c>
      <c r="AN40" s="12">
        <f t="shared" si="11"/>
        <v>13.389241391909156</v>
      </c>
      <c r="AO40" s="12">
        <f t="shared" si="12"/>
        <v>17.646275917822006</v>
      </c>
      <c r="AP40" s="12">
        <f t="shared" si="13"/>
        <v>14.11183895095071</v>
      </c>
    </row>
    <row r="41" spans="1:42" ht="12.75">
      <c r="A41">
        <f t="shared" si="14"/>
        <v>35</v>
      </c>
      <c r="B41">
        <v>19.2069</v>
      </c>
      <c r="C41">
        <v>24.5037</v>
      </c>
      <c r="D41">
        <v>62.5062</v>
      </c>
      <c r="E41" s="1">
        <f t="shared" si="15"/>
        <v>0.4572312872059388</v>
      </c>
      <c r="G41">
        <v>70.5463</v>
      </c>
      <c r="H41">
        <v>25.2458</v>
      </c>
      <c r="I41">
        <v>62.6141</v>
      </c>
      <c r="J41" s="1">
        <f t="shared" si="16"/>
        <v>0.49390603357318597</v>
      </c>
      <c r="L41">
        <v>42.1184</v>
      </c>
      <c r="M41">
        <v>70.974</v>
      </c>
      <c r="N41">
        <v>60.9469</v>
      </c>
      <c r="O41" s="1">
        <f t="shared" si="17"/>
        <v>0.5296015483361064</v>
      </c>
      <c r="Q41">
        <v>41.7594</v>
      </c>
      <c r="R41">
        <v>38.181</v>
      </c>
      <c r="S41">
        <v>-2.4791</v>
      </c>
      <c r="T41" s="1">
        <f t="shared" si="18"/>
        <v>0.4296421068750149</v>
      </c>
      <c r="V41" s="1">
        <f t="shared" si="0"/>
        <v>41.7594</v>
      </c>
      <c r="W41" s="1">
        <f t="shared" si="1"/>
        <v>38.181</v>
      </c>
      <c r="X41" s="1">
        <f t="shared" si="2"/>
        <v>267.625</v>
      </c>
      <c r="Y41" s="1">
        <f t="shared" si="19"/>
        <v>0.36613836182514653</v>
      </c>
      <c r="AA41" s="1">
        <f t="shared" si="3"/>
        <v>206.80765436748226</v>
      </c>
      <c r="AB41" s="1">
        <f t="shared" si="4"/>
        <v>207.4258280192223</v>
      </c>
      <c r="AC41" s="1">
        <f t="shared" si="20"/>
        <v>209.2638209285351</v>
      </c>
      <c r="AE41" s="1">
        <f t="shared" si="5"/>
        <v>51.34487654265029</v>
      </c>
      <c r="AF41" s="1">
        <f t="shared" si="6"/>
        <v>53.87015249180199</v>
      </c>
      <c r="AG41" s="1">
        <f t="shared" si="7"/>
        <v>51.83490166702355</v>
      </c>
      <c r="AI41" s="1">
        <f t="shared" si="8"/>
        <v>82.67265874406078</v>
      </c>
      <c r="AJ41" s="1">
        <f t="shared" si="9"/>
        <v>81.24853897703541</v>
      </c>
      <c r="AK41" s="1">
        <f t="shared" si="10"/>
        <v>80.98367443378494</v>
      </c>
      <c r="AN41" s="12">
        <f t="shared" si="11"/>
        <v>13.349913858366737</v>
      </c>
      <c r="AO41" s="12">
        <f t="shared" si="12"/>
        <v>17.618424030314824</v>
      </c>
      <c r="AP41" s="12">
        <f t="shared" si="13"/>
        <v>14.179377002880273</v>
      </c>
    </row>
    <row r="42" spans="1:42" ht="12.75">
      <c r="A42">
        <f t="shared" si="14"/>
        <v>36</v>
      </c>
      <c r="B42">
        <v>18.8908</v>
      </c>
      <c r="C42">
        <v>24.7743</v>
      </c>
      <c r="D42">
        <v>62.2201</v>
      </c>
      <c r="E42" s="1">
        <f t="shared" si="15"/>
        <v>0.5049720586329515</v>
      </c>
      <c r="G42">
        <v>70.2277</v>
      </c>
      <c r="H42">
        <v>25.658</v>
      </c>
      <c r="I42">
        <v>62.4029</v>
      </c>
      <c r="J42" s="1">
        <f t="shared" si="16"/>
        <v>0.5621567752860435</v>
      </c>
      <c r="L42">
        <v>41.6763</v>
      </c>
      <c r="M42">
        <v>71.306</v>
      </c>
      <c r="N42">
        <v>60.6481</v>
      </c>
      <c r="O42" s="1">
        <f t="shared" si="17"/>
        <v>0.62845672086469</v>
      </c>
      <c r="Q42">
        <v>41.5013</v>
      </c>
      <c r="R42">
        <v>38.4489</v>
      </c>
      <c r="S42">
        <v>-2.7456</v>
      </c>
      <c r="T42" s="1">
        <f t="shared" si="18"/>
        <v>0.4576114836845792</v>
      </c>
      <c r="V42" s="1">
        <f t="shared" si="0"/>
        <v>41.5013</v>
      </c>
      <c r="W42" s="1">
        <f t="shared" si="1"/>
        <v>38.4489</v>
      </c>
      <c r="X42" s="1">
        <f t="shared" si="2"/>
        <v>267.625</v>
      </c>
      <c r="Y42" s="1">
        <f t="shared" si="19"/>
        <v>0.372002715043858</v>
      </c>
      <c r="AA42" s="1">
        <f t="shared" si="3"/>
        <v>207.097567198217</v>
      </c>
      <c r="AB42" s="1">
        <f t="shared" si="4"/>
        <v>207.6172524338476</v>
      </c>
      <c r="AC42" s="1">
        <f t="shared" si="20"/>
        <v>209.56873998528502</v>
      </c>
      <c r="AE42" s="1">
        <f t="shared" si="5"/>
        <v>51.34483073435923</v>
      </c>
      <c r="AF42" s="1">
        <f t="shared" si="6"/>
        <v>53.87022989555548</v>
      </c>
      <c r="AG42" s="1">
        <f t="shared" si="7"/>
        <v>51.834827087007824</v>
      </c>
      <c r="AI42" s="1">
        <f t="shared" si="8"/>
        <v>82.66952417255675</v>
      </c>
      <c r="AJ42" s="1">
        <f t="shared" si="9"/>
        <v>81.2885411152806</v>
      </c>
      <c r="AK42" s="1">
        <f t="shared" si="10"/>
        <v>80.97957323805215</v>
      </c>
      <c r="AN42" s="12">
        <f t="shared" si="11"/>
        <v>13.28342087518423</v>
      </c>
      <c r="AO42" s="12">
        <f t="shared" si="12"/>
        <v>17.571986677552122</v>
      </c>
      <c r="AP42" s="12">
        <f t="shared" si="13"/>
        <v>14.292768447804235</v>
      </c>
    </row>
    <row r="43" spans="1:42" ht="12.75">
      <c r="A43">
        <f t="shared" si="14"/>
        <v>37</v>
      </c>
      <c r="B43">
        <v>18.6364</v>
      </c>
      <c r="C43">
        <v>25.0566</v>
      </c>
      <c r="D43">
        <v>61.9452</v>
      </c>
      <c r="E43" s="1">
        <f t="shared" si="15"/>
        <v>0.46902309111599305</v>
      </c>
      <c r="G43">
        <v>69.9722</v>
      </c>
      <c r="H43">
        <v>25.992</v>
      </c>
      <c r="I43">
        <v>62.1886</v>
      </c>
      <c r="J43" s="1">
        <f t="shared" si="16"/>
        <v>0.4719753595263203</v>
      </c>
      <c r="L43">
        <v>41.377</v>
      </c>
      <c r="M43">
        <v>71.6107</v>
      </c>
      <c r="N43">
        <v>60.3851</v>
      </c>
      <c r="O43" s="1">
        <f t="shared" si="17"/>
        <v>0.5015890549045048</v>
      </c>
      <c r="Q43">
        <v>41.3103</v>
      </c>
      <c r="R43">
        <v>38.7329</v>
      </c>
      <c r="S43">
        <v>-2.998</v>
      </c>
      <c r="T43" s="1">
        <f t="shared" si="18"/>
        <v>0.425256111067202</v>
      </c>
      <c r="V43" s="1">
        <f t="shared" si="0"/>
        <v>41.3103</v>
      </c>
      <c r="W43" s="1">
        <f t="shared" si="1"/>
        <v>38.7329</v>
      </c>
      <c r="X43" s="1">
        <f t="shared" si="2"/>
        <v>267.625</v>
      </c>
      <c r="Y43" s="1">
        <f t="shared" si="19"/>
        <v>0.34225283052153177</v>
      </c>
      <c r="AA43" s="1">
        <f t="shared" si="3"/>
        <v>207.3772577958827</v>
      </c>
      <c r="AB43" s="1">
        <f t="shared" si="4"/>
        <v>207.8171058632566</v>
      </c>
      <c r="AC43" s="1">
        <f t="shared" si="20"/>
        <v>209.83167142674148</v>
      </c>
      <c r="AE43" s="1">
        <f t="shared" si="5"/>
        <v>51.34489827003264</v>
      </c>
      <c r="AF43" s="1">
        <f t="shared" si="6"/>
        <v>53.87025027768109</v>
      </c>
      <c r="AG43" s="1">
        <f t="shared" si="7"/>
        <v>51.834863047759654</v>
      </c>
      <c r="AI43" s="1">
        <f t="shared" si="8"/>
        <v>82.66410269902589</v>
      </c>
      <c r="AJ43" s="1">
        <f t="shared" si="9"/>
        <v>81.31908854159974</v>
      </c>
      <c r="AK43" s="1">
        <f t="shared" si="10"/>
        <v>80.98535774276166</v>
      </c>
      <c r="AN43" s="12">
        <f t="shared" si="11"/>
        <v>13.260953063349607</v>
      </c>
      <c r="AO43" s="12">
        <f t="shared" si="12"/>
        <v>17.51837136352927</v>
      </c>
      <c r="AP43" s="12">
        <f t="shared" si="13"/>
        <v>14.370505818608134</v>
      </c>
    </row>
    <row r="44" spans="1:42" ht="12.75">
      <c r="A44">
        <f t="shared" si="14"/>
        <v>38</v>
      </c>
      <c r="B44">
        <v>18.4203</v>
      </c>
      <c r="C44">
        <v>25.3536</v>
      </c>
      <c r="D44">
        <v>61.5734</v>
      </c>
      <c r="E44" s="1">
        <f t="shared" si="15"/>
        <v>0.5226312753749047</v>
      </c>
      <c r="G44">
        <v>69.7558</v>
      </c>
      <c r="H44">
        <v>26.271</v>
      </c>
      <c r="I44">
        <v>61.9136</v>
      </c>
      <c r="J44" s="1">
        <f t="shared" si="16"/>
        <v>0.44754324930670364</v>
      </c>
      <c r="L44">
        <v>41.1801</v>
      </c>
      <c r="M44">
        <v>71.8999</v>
      </c>
      <c r="N44">
        <v>60.0597</v>
      </c>
      <c r="O44" s="1">
        <f t="shared" si="17"/>
        <v>0.47779850355563663</v>
      </c>
      <c r="Q44">
        <v>41.2213</v>
      </c>
      <c r="R44">
        <v>39.0268</v>
      </c>
      <c r="S44">
        <v>-3.326</v>
      </c>
      <c r="T44" s="1">
        <f t="shared" si="18"/>
        <v>0.4493130423212753</v>
      </c>
      <c r="V44" s="1">
        <f t="shared" si="0"/>
        <v>41.2213</v>
      </c>
      <c r="W44" s="1">
        <f t="shared" si="1"/>
        <v>39.0268</v>
      </c>
      <c r="X44" s="1">
        <f t="shared" si="2"/>
        <v>267.625</v>
      </c>
      <c r="Y44" s="1">
        <f t="shared" si="19"/>
        <v>0.30708013612085067</v>
      </c>
      <c r="AA44" s="1">
        <f t="shared" si="3"/>
        <v>207.75972627484856</v>
      </c>
      <c r="AB44" s="1">
        <f t="shared" si="4"/>
        <v>208.072362926579</v>
      </c>
      <c r="AC44" s="1">
        <f t="shared" si="20"/>
        <v>210.15231658285379</v>
      </c>
      <c r="AE44" s="1">
        <f t="shared" si="5"/>
        <v>51.344823683113376</v>
      </c>
      <c r="AF44" s="1">
        <f t="shared" si="6"/>
        <v>53.87025237466407</v>
      </c>
      <c r="AG44" s="1">
        <f t="shared" si="7"/>
        <v>51.83490935093839</v>
      </c>
      <c r="AI44" s="1">
        <f t="shared" si="8"/>
        <v>82.6478402442544</v>
      </c>
      <c r="AJ44" s="1">
        <f t="shared" si="9"/>
        <v>81.36054141566878</v>
      </c>
      <c r="AK44" s="1">
        <f t="shared" si="10"/>
        <v>81.00053534824974</v>
      </c>
      <c r="AN44" s="12">
        <f t="shared" si="11"/>
        <v>13.263612984239677</v>
      </c>
      <c r="AO44" s="12">
        <f t="shared" si="12"/>
        <v>17.413090481804087</v>
      </c>
      <c r="AP44" s="12">
        <f t="shared" si="13"/>
        <v>14.477172582879847</v>
      </c>
    </row>
    <row r="45" spans="1:42" ht="12.75">
      <c r="A45">
        <f t="shared" si="14"/>
        <v>39</v>
      </c>
      <c r="B45">
        <v>18.0937</v>
      </c>
      <c r="C45">
        <v>25.2505</v>
      </c>
      <c r="D45">
        <v>61.339</v>
      </c>
      <c r="E45" s="1">
        <f t="shared" si="15"/>
        <v>0.4150187104215934</v>
      </c>
      <c r="G45">
        <v>69.4261</v>
      </c>
      <c r="H45">
        <v>26.2832</v>
      </c>
      <c r="I45">
        <v>61.7971</v>
      </c>
      <c r="J45" s="1">
        <f t="shared" si="16"/>
        <v>0.34989023993245766</v>
      </c>
      <c r="L45">
        <v>40.7502</v>
      </c>
      <c r="M45">
        <v>71.8553</v>
      </c>
      <c r="N45">
        <v>60.1028</v>
      </c>
      <c r="O45" s="1">
        <f t="shared" si="17"/>
        <v>0.43435098710605397</v>
      </c>
      <c r="Q45">
        <v>41.006</v>
      </c>
      <c r="R45">
        <v>39.2926</v>
      </c>
      <c r="S45">
        <v>-3.4424</v>
      </c>
      <c r="T45" s="1">
        <f t="shared" si="18"/>
        <v>0.3613207577762437</v>
      </c>
      <c r="V45" s="1">
        <f t="shared" si="0"/>
        <v>41.006</v>
      </c>
      <c r="W45" s="1">
        <f t="shared" si="1"/>
        <v>39.2926</v>
      </c>
      <c r="X45" s="1">
        <f t="shared" si="2"/>
        <v>267.625</v>
      </c>
      <c r="Y45" s="1">
        <f t="shared" si="19"/>
        <v>0.342058079863638</v>
      </c>
      <c r="AA45" s="1">
        <f t="shared" si="3"/>
        <v>208.0290072554787</v>
      </c>
      <c r="AB45" s="1">
        <f t="shared" si="4"/>
        <v>208.1875860630984</v>
      </c>
      <c r="AC45" s="1">
        <f t="shared" si="20"/>
        <v>210.06155849600373</v>
      </c>
      <c r="AE45" s="1">
        <f t="shared" si="5"/>
        <v>51.34483045701875</v>
      </c>
      <c r="AF45" s="1">
        <f t="shared" si="6"/>
        <v>53.87016049456322</v>
      </c>
      <c r="AG45" s="1">
        <f t="shared" si="7"/>
        <v>51.834858596604654</v>
      </c>
      <c r="AI45" s="1">
        <f t="shared" si="8"/>
        <v>82.57786275736864</v>
      </c>
      <c r="AJ45" s="1">
        <f t="shared" si="9"/>
        <v>81.36527738477386</v>
      </c>
      <c r="AK45" s="1">
        <f t="shared" si="10"/>
        <v>81.08205432499136</v>
      </c>
      <c r="AN45" s="12">
        <f t="shared" si="11"/>
        <v>13.578405165149592</v>
      </c>
      <c r="AO45" s="12">
        <f t="shared" si="12"/>
        <v>17.12569240944871</v>
      </c>
      <c r="AP45" s="12">
        <f t="shared" si="13"/>
        <v>14.46693648747403</v>
      </c>
    </row>
    <row r="46" spans="1:42" ht="12.75">
      <c r="A46">
        <f t="shared" si="14"/>
        <v>40</v>
      </c>
      <c r="B46">
        <v>17.8369</v>
      </c>
      <c r="C46">
        <v>24.9088</v>
      </c>
      <c r="D46">
        <v>61.1906</v>
      </c>
      <c r="E46" s="1">
        <f t="shared" si="15"/>
        <v>0.4524684408884197</v>
      </c>
      <c r="G46">
        <v>69.1653</v>
      </c>
      <c r="H46">
        <v>26.0535</v>
      </c>
      <c r="I46">
        <v>61.8026</v>
      </c>
      <c r="J46" s="1">
        <f t="shared" si="16"/>
        <v>0.34757586222291414</v>
      </c>
      <c r="L46">
        <v>40.3915</v>
      </c>
      <c r="M46">
        <v>71.5711</v>
      </c>
      <c r="N46">
        <v>60.3161</v>
      </c>
      <c r="O46" s="1">
        <f t="shared" si="17"/>
        <v>0.5049081302573736</v>
      </c>
      <c r="Q46">
        <v>40.9023</v>
      </c>
      <c r="R46">
        <v>39.4146</v>
      </c>
      <c r="S46">
        <v>-3.434</v>
      </c>
      <c r="T46" s="1">
        <f t="shared" si="18"/>
        <v>0.16033792439719521</v>
      </c>
      <c r="V46" s="1">
        <f t="shared" si="0"/>
        <v>40.9023</v>
      </c>
      <c r="W46" s="1">
        <f t="shared" si="1"/>
        <v>39.4146</v>
      </c>
      <c r="X46" s="1">
        <f t="shared" si="2"/>
        <v>267.625</v>
      </c>
      <c r="Y46" s="1">
        <f t="shared" si="19"/>
        <v>0.16011773793056375</v>
      </c>
      <c r="AA46" s="1">
        <f t="shared" si="3"/>
        <v>208.22486022125216</v>
      </c>
      <c r="AB46" s="1">
        <f t="shared" si="4"/>
        <v>208.1830360619472</v>
      </c>
      <c r="AC46" s="1">
        <f t="shared" si="20"/>
        <v>209.7886589596778</v>
      </c>
      <c r="AE46" s="1">
        <f t="shared" si="5"/>
        <v>51.34481014328517</v>
      </c>
      <c r="AF46" s="1">
        <f t="shared" si="6"/>
        <v>53.87015090428093</v>
      </c>
      <c r="AG46" s="1">
        <f t="shared" si="7"/>
        <v>51.83478535404579</v>
      </c>
      <c r="AI46" s="1">
        <f t="shared" si="8"/>
        <v>82.48090853873204</v>
      </c>
      <c r="AJ46" s="1">
        <f t="shared" si="9"/>
        <v>81.36344155495425</v>
      </c>
      <c r="AK46" s="1">
        <f t="shared" si="10"/>
        <v>81.18179723251635</v>
      </c>
      <c r="AN46" s="12">
        <f t="shared" si="11"/>
        <v>13.987929060145094</v>
      </c>
      <c r="AO46" s="12">
        <f t="shared" si="12"/>
        <v>16.750610566810526</v>
      </c>
      <c r="AP46" s="12">
        <f t="shared" si="13"/>
        <v>14.453975730334605</v>
      </c>
    </row>
    <row r="47" spans="1:42" ht="12.75">
      <c r="A47">
        <f t="shared" si="14"/>
        <v>41</v>
      </c>
      <c r="B47">
        <v>17.583</v>
      </c>
      <c r="C47">
        <v>24.5665</v>
      </c>
      <c r="D47">
        <v>61.0387</v>
      </c>
      <c r="E47" s="1">
        <f t="shared" si="15"/>
        <v>0.4524468035029101</v>
      </c>
      <c r="G47">
        <v>68.9067</v>
      </c>
      <c r="H47">
        <v>25.8234</v>
      </c>
      <c r="I47">
        <v>61.8045</v>
      </c>
      <c r="J47" s="1">
        <f t="shared" si="16"/>
        <v>0.34615542751775646</v>
      </c>
      <c r="L47">
        <v>40.0335</v>
      </c>
      <c r="M47">
        <v>71.2844</v>
      </c>
      <c r="N47">
        <v>60.5259</v>
      </c>
      <c r="O47" s="1">
        <f t="shared" si="17"/>
        <v>0.5043579383731372</v>
      </c>
      <c r="Q47">
        <v>40.7987</v>
      </c>
      <c r="R47">
        <v>39.5364</v>
      </c>
      <c r="S47">
        <v>-3.4261</v>
      </c>
      <c r="T47" s="1">
        <f t="shared" si="18"/>
        <v>0.16009562767296337</v>
      </c>
      <c r="V47" s="1">
        <f t="shared" si="0"/>
        <v>40.7987</v>
      </c>
      <c r="W47" s="1">
        <f t="shared" si="1"/>
        <v>39.5364</v>
      </c>
      <c r="X47" s="1">
        <f t="shared" si="2"/>
        <v>267.625</v>
      </c>
      <c r="Y47" s="1">
        <f t="shared" si="19"/>
        <v>0.15990059412022242</v>
      </c>
      <c r="AA47" s="1">
        <f t="shared" si="3"/>
        <v>208.42496486791114</v>
      </c>
      <c r="AB47" s="1">
        <f t="shared" si="4"/>
        <v>208.18305467364536</v>
      </c>
      <c r="AC47" s="1">
        <f t="shared" si="20"/>
        <v>209.51982783462284</v>
      </c>
      <c r="AE47" s="1">
        <f t="shared" si="5"/>
        <v>51.344799434217286</v>
      </c>
      <c r="AF47" s="1">
        <f t="shared" si="6"/>
        <v>53.87020528269779</v>
      </c>
      <c r="AG47" s="1">
        <f t="shared" si="7"/>
        <v>51.83483475906912</v>
      </c>
      <c r="AI47" s="1">
        <f t="shared" si="8"/>
        <v>82.38387897385543</v>
      </c>
      <c r="AJ47" s="1">
        <f t="shared" si="9"/>
        <v>81.35992630133893</v>
      </c>
      <c r="AK47" s="1">
        <f t="shared" si="10"/>
        <v>81.2819957065273</v>
      </c>
      <c r="AN47" s="12">
        <f t="shared" si="11"/>
        <v>14.39703876561218</v>
      </c>
      <c r="AO47" s="12">
        <f t="shared" si="12"/>
        <v>16.37506478178395</v>
      </c>
      <c r="AP47" s="12">
        <f t="shared" si="13"/>
        <v>14.440938139233898</v>
      </c>
    </row>
    <row r="48" spans="1:42" ht="12.75">
      <c r="A48">
        <f t="shared" si="14"/>
        <v>42</v>
      </c>
      <c r="B48">
        <v>17.3356</v>
      </c>
      <c r="C48">
        <v>24.8375</v>
      </c>
      <c r="D48">
        <v>60.853</v>
      </c>
      <c r="E48" s="1">
        <f t="shared" si="15"/>
        <v>0.4112569148354796</v>
      </c>
      <c r="G48">
        <v>68.6583</v>
      </c>
      <c r="H48">
        <v>26.1284</v>
      </c>
      <c r="I48">
        <v>61.6364</v>
      </c>
      <c r="J48" s="1">
        <f t="shared" si="16"/>
        <v>0.4277676588990806</v>
      </c>
      <c r="L48">
        <v>39.7555</v>
      </c>
      <c r="M48">
        <v>71.5701</v>
      </c>
      <c r="N48">
        <v>60.3427</v>
      </c>
      <c r="O48" s="1">
        <f t="shared" si="17"/>
        <v>0.43871486184080216</v>
      </c>
      <c r="Q48">
        <v>40.5637</v>
      </c>
      <c r="R48">
        <v>39.8154</v>
      </c>
      <c r="S48">
        <v>-3.6055</v>
      </c>
      <c r="T48" s="1">
        <f t="shared" si="18"/>
        <v>0.40650997527735744</v>
      </c>
      <c r="V48" s="1">
        <f t="shared" si="0"/>
        <v>40.5637</v>
      </c>
      <c r="W48" s="1">
        <f t="shared" si="1"/>
        <v>39.8154</v>
      </c>
      <c r="X48" s="1">
        <f t="shared" si="2"/>
        <v>267.625</v>
      </c>
      <c r="Y48" s="1">
        <f t="shared" si="19"/>
        <v>0.36478212675513266</v>
      </c>
      <c r="AA48" s="1">
        <f t="shared" si="3"/>
        <v>208.61098269750804</v>
      </c>
      <c r="AB48" s="1">
        <f t="shared" si="4"/>
        <v>208.3457315332378</v>
      </c>
      <c r="AC48" s="1">
        <f t="shared" si="20"/>
        <v>209.70208881320184</v>
      </c>
      <c r="AE48" s="1">
        <f t="shared" si="5"/>
        <v>51.344908936135035</v>
      </c>
      <c r="AF48" s="1">
        <f t="shared" si="6"/>
        <v>53.87015506214921</v>
      </c>
      <c r="AG48" s="1">
        <f t="shared" si="7"/>
        <v>51.834816724475836</v>
      </c>
      <c r="AI48" s="1">
        <f t="shared" si="8"/>
        <v>82.38662147007787</v>
      </c>
      <c r="AJ48" s="1">
        <f t="shared" si="9"/>
        <v>81.37324352032005</v>
      </c>
      <c r="AK48" s="1">
        <f t="shared" si="10"/>
        <v>81.28748603436581</v>
      </c>
      <c r="AN48" s="12">
        <f t="shared" si="11"/>
        <v>14.389101653876086</v>
      </c>
      <c r="AO48" s="12">
        <f t="shared" si="12"/>
        <v>16.360226546829487</v>
      </c>
      <c r="AP48" s="12">
        <f t="shared" si="13"/>
        <v>14.46407774142464</v>
      </c>
    </row>
    <row r="49" spans="1:42" ht="12.75">
      <c r="A49">
        <f t="shared" si="14"/>
        <v>43</v>
      </c>
      <c r="B49">
        <v>17.1129</v>
      </c>
      <c r="C49">
        <v>24.529</v>
      </c>
      <c r="D49">
        <v>60.6927</v>
      </c>
      <c r="E49" s="1">
        <f t="shared" si="15"/>
        <v>0.4128724137067029</v>
      </c>
      <c r="G49">
        <v>68.4313</v>
      </c>
      <c r="H49">
        <v>25.9045</v>
      </c>
      <c r="I49">
        <v>61.6043</v>
      </c>
      <c r="J49" s="1">
        <f t="shared" si="16"/>
        <v>0.3204537720171225</v>
      </c>
      <c r="L49">
        <v>39.452</v>
      </c>
      <c r="M49">
        <v>71.3028</v>
      </c>
      <c r="N49">
        <v>60.5105</v>
      </c>
      <c r="O49" s="1">
        <f t="shared" si="17"/>
        <v>0.4378565746908401</v>
      </c>
      <c r="Q49">
        <v>40.4655</v>
      </c>
      <c r="R49">
        <v>39.9272</v>
      </c>
      <c r="S49">
        <v>-3.6216</v>
      </c>
      <c r="T49" s="1">
        <f t="shared" si="18"/>
        <v>0.14967194125820718</v>
      </c>
      <c r="V49" s="1">
        <f t="shared" si="0"/>
        <v>40.4655</v>
      </c>
      <c r="W49" s="1">
        <f t="shared" si="1"/>
        <v>39.9272</v>
      </c>
      <c r="X49" s="1">
        <f t="shared" si="2"/>
        <v>267.625</v>
      </c>
      <c r="Y49" s="1">
        <f t="shared" si="19"/>
        <v>0.14880349458262138</v>
      </c>
      <c r="AA49" s="1">
        <f t="shared" si="3"/>
        <v>208.8143320591046</v>
      </c>
      <c r="AB49" s="1">
        <f t="shared" si="4"/>
        <v>208.38246306592117</v>
      </c>
      <c r="AC49" s="1">
        <f t="shared" si="20"/>
        <v>209.48000278752147</v>
      </c>
      <c r="AE49" s="1">
        <f t="shared" si="5"/>
        <v>51.34492373516587</v>
      </c>
      <c r="AF49" s="1">
        <f t="shared" si="6"/>
        <v>53.87023175947919</v>
      </c>
      <c r="AG49" s="1">
        <f t="shared" si="7"/>
        <v>51.83490090749668</v>
      </c>
      <c r="AI49" s="1">
        <f t="shared" si="8"/>
        <v>82.30164885337442</v>
      </c>
      <c r="AJ49" s="1">
        <f t="shared" si="9"/>
        <v>81.36551879367669</v>
      </c>
      <c r="AK49" s="1">
        <f t="shared" si="10"/>
        <v>81.38138251568806</v>
      </c>
      <c r="AN49" s="12">
        <f t="shared" si="11"/>
        <v>14.766970931460078</v>
      </c>
      <c r="AO49" s="12">
        <f t="shared" si="12"/>
        <v>16.027585471164247</v>
      </c>
      <c r="AP49" s="12">
        <f t="shared" si="13"/>
        <v>14.436461186855096</v>
      </c>
    </row>
    <row r="50" spans="1:42" ht="12.75">
      <c r="A50">
        <f t="shared" si="14"/>
        <v>44</v>
      </c>
      <c r="B50">
        <v>16.8924</v>
      </c>
      <c r="C50">
        <v>24.2204</v>
      </c>
      <c r="D50">
        <v>60.5295</v>
      </c>
      <c r="E50" s="1">
        <f t="shared" si="15"/>
        <v>0.41290247032441046</v>
      </c>
      <c r="G50">
        <v>68.2059</v>
      </c>
      <c r="H50">
        <v>25.6806</v>
      </c>
      <c r="I50">
        <v>61.5692</v>
      </c>
      <c r="J50" s="1">
        <f t="shared" si="16"/>
        <v>0.31963788886800826</v>
      </c>
      <c r="L50">
        <v>39.149</v>
      </c>
      <c r="M50">
        <v>71.0336</v>
      </c>
      <c r="N50">
        <v>60.6754</v>
      </c>
      <c r="O50" s="1">
        <f t="shared" si="17"/>
        <v>0.43757245114380566</v>
      </c>
      <c r="Q50">
        <v>40.3675</v>
      </c>
      <c r="R50">
        <v>40.0389</v>
      </c>
      <c r="S50">
        <v>-3.638</v>
      </c>
      <c r="T50" s="1">
        <f t="shared" si="18"/>
        <v>0.1494986622013708</v>
      </c>
      <c r="V50" s="1">
        <f t="shared" si="0"/>
        <v>40.3675</v>
      </c>
      <c r="W50" s="1">
        <f t="shared" si="1"/>
        <v>40.0389</v>
      </c>
      <c r="X50" s="1">
        <f t="shared" si="2"/>
        <v>267.625</v>
      </c>
      <c r="Y50" s="1">
        <f t="shared" si="19"/>
        <v>0.148596399687205</v>
      </c>
      <c r="AA50" s="1">
        <f t="shared" si="3"/>
        <v>209.02117448361543</v>
      </c>
      <c r="AB50" s="1">
        <f t="shared" si="4"/>
        <v>208.42295940488418</v>
      </c>
      <c r="AC50" s="1">
        <f t="shared" si="20"/>
        <v>209.26130342349492</v>
      </c>
      <c r="AE50" s="1">
        <f t="shared" si="5"/>
        <v>51.34479956509715</v>
      </c>
      <c r="AF50" s="1">
        <f t="shared" si="6"/>
        <v>53.87018586426077</v>
      </c>
      <c r="AG50" s="1">
        <f t="shared" si="7"/>
        <v>51.834864952172886</v>
      </c>
      <c r="AI50" s="1">
        <f t="shared" si="8"/>
        <v>82.21662573740508</v>
      </c>
      <c r="AJ50" s="1">
        <f t="shared" si="9"/>
        <v>81.35648275561829</v>
      </c>
      <c r="AK50" s="1">
        <f t="shared" si="10"/>
        <v>81.47567811470199</v>
      </c>
      <c r="AN50" s="12">
        <f t="shared" si="11"/>
        <v>15.14435153601495</v>
      </c>
      <c r="AO50" s="12">
        <f t="shared" si="12"/>
        <v>15.69446316972792</v>
      </c>
      <c r="AP50" s="12">
        <f t="shared" si="13"/>
        <v>14.408863291709094</v>
      </c>
    </row>
    <row r="51" spans="1:42" ht="12.75">
      <c r="A51">
        <f t="shared" si="14"/>
        <v>45</v>
      </c>
      <c r="B51">
        <v>16.5307</v>
      </c>
      <c r="C51">
        <v>23.7919</v>
      </c>
      <c r="D51">
        <v>60.2172</v>
      </c>
      <c r="E51" s="1">
        <f t="shared" si="15"/>
        <v>0.6418492268438144</v>
      </c>
      <c r="G51">
        <v>67.8346</v>
      </c>
      <c r="H51">
        <v>25.4255</v>
      </c>
      <c r="I51">
        <v>61.458</v>
      </c>
      <c r="J51" s="1">
        <f t="shared" si="16"/>
        <v>0.46400984903340575</v>
      </c>
      <c r="L51">
        <v>38.618</v>
      </c>
      <c r="M51">
        <v>70.6809</v>
      </c>
      <c r="N51">
        <v>60.8755</v>
      </c>
      <c r="O51" s="1">
        <f t="shared" si="17"/>
        <v>0.6681304513341743</v>
      </c>
      <c r="Q51">
        <v>40.1811</v>
      </c>
      <c r="R51">
        <v>40.285</v>
      </c>
      <c r="S51">
        <v>-3.7157</v>
      </c>
      <c r="T51" s="1">
        <f t="shared" si="18"/>
        <v>0.3183511583142095</v>
      </c>
      <c r="V51" s="1">
        <f t="shared" si="0"/>
        <v>40.1811</v>
      </c>
      <c r="W51" s="1">
        <f t="shared" si="1"/>
        <v>40.285</v>
      </c>
      <c r="X51" s="1">
        <f t="shared" si="2"/>
        <v>267.625</v>
      </c>
      <c r="Y51" s="1">
        <f t="shared" si="19"/>
        <v>0.30872345229994896</v>
      </c>
      <c r="AA51" s="1">
        <f t="shared" si="3"/>
        <v>209.4023860146059</v>
      </c>
      <c r="AB51" s="1">
        <f t="shared" si="4"/>
        <v>208.54340721178409</v>
      </c>
      <c r="AC51" s="1">
        <f t="shared" si="20"/>
        <v>208.9777733843243</v>
      </c>
      <c r="AE51" s="1">
        <f t="shared" si="5"/>
        <v>51.344896424182224</v>
      </c>
      <c r="AF51" s="1">
        <f t="shared" si="6"/>
        <v>53.87021673401731</v>
      </c>
      <c r="AG51" s="1">
        <f t="shared" si="7"/>
        <v>51.834935142044884</v>
      </c>
      <c r="AI51" s="1">
        <f t="shared" si="8"/>
        <v>82.0855902372468</v>
      </c>
      <c r="AJ51" s="1">
        <f t="shared" si="9"/>
        <v>81.3420893149799</v>
      </c>
      <c r="AK51" s="1">
        <f t="shared" si="10"/>
        <v>81.62550800981322</v>
      </c>
      <c r="AN51" s="12">
        <f t="shared" si="11"/>
        <v>15.732059356708275</v>
      </c>
      <c r="AO51" s="12">
        <f t="shared" si="12"/>
        <v>15.173020853600692</v>
      </c>
      <c r="AP51" s="12">
        <f t="shared" si="13"/>
        <v>14.367059884829056</v>
      </c>
    </row>
    <row r="52" spans="1:42" ht="12.75">
      <c r="A52">
        <f t="shared" si="14"/>
        <v>46</v>
      </c>
      <c r="B52">
        <v>16.1992</v>
      </c>
      <c r="C52">
        <v>23.4618</v>
      </c>
      <c r="D52">
        <v>60.0156</v>
      </c>
      <c r="E52" s="1">
        <f t="shared" si="15"/>
        <v>0.5094122299277838</v>
      </c>
      <c r="G52">
        <v>67.4953</v>
      </c>
      <c r="H52">
        <v>25.2416</v>
      </c>
      <c r="I52">
        <v>61.3703</v>
      </c>
      <c r="J52" s="1">
        <f t="shared" si="16"/>
        <v>0.39577138602985984</v>
      </c>
      <c r="L52">
        <v>38.1419</v>
      </c>
      <c r="M52">
        <v>70.4112</v>
      </c>
      <c r="N52">
        <v>61.0792</v>
      </c>
      <c r="O52" s="1">
        <f t="shared" si="17"/>
        <v>0.5838689835913546</v>
      </c>
      <c r="Q52">
        <v>39.9238</v>
      </c>
      <c r="R52">
        <v>40.5197</v>
      </c>
      <c r="S52">
        <v>-3.7414</v>
      </c>
      <c r="T52" s="1">
        <f t="shared" si="18"/>
        <v>0.3492103520802356</v>
      </c>
      <c r="V52" s="1">
        <f t="shared" si="0"/>
        <v>39.9238</v>
      </c>
      <c r="W52" s="1">
        <f t="shared" si="1"/>
        <v>40.5197</v>
      </c>
      <c r="X52" s="1">
        <f t="shared" si="2"/>
        <v>267.625</v>
      </c>
      <c r="Y52" s="1">
        <f t="shared" si="19"/>
        <v>0.3482633773453679</v>
      </c>
      <c r="AA52" s="1">
        <f t="shared" si="3"/>
        <v>209.6556499737844</v>
      </c>
      <c r="AB52" s="1">
        <f t="shared" si="4"/>
        <v>208.6494889137043</v>
      </c>
      <c r="AC52" s="1">
        <f t="shared" si="20"/>
        <v>208.70516150181814</v>
      </c>
      <c r="AE52" s="1">
        <f t="shared" si="5"/>
        <v>51.344841759810684</v>
      </c>
      <c r="AF52" s="1">
        <f t="shared" si="6"/>
        <v>53.870210644938076</v>
      </c>
      <c r="AG52" s="1">
        <f t="shared" si="7"/>
        <v>51.83492537478953</v>
      </c>
      <c r="AI52" s="1">
        <f t="shared" si="8"/>
        <v>81.9884315029622</v>
      </c>
      <c r="AJ52" s="1">
        <f t="shared" si="9"/>
        <v>81.31081885722578</v>
      </c>
      <c r="AK52" s="1">
        <f t="shared" si="10"/>
        <v>81.75085616818494</v>
      </c>
      <c r="AN52" s="12">
        <f t="shared" si="11"/>
        <v>16.224973855546818</v>
      </c>
      <c r="AO52" s="12">
        <f t="shared" si="12"/>
        <v>14.793724989312961</v>
      </c>
      <c r="AP52" s="12">
        <f t="shared" si="13"/>
        <v>14.270592358286944</v>
      </c>
    </row>
    <row r="53" spans="1:42" ht="12.75">
      <c r="A53">
        <f t="shared" si="14"/>
        <v>47</v>
      </c>
      <c r="B53">
        <v>15.9959</v>
      </c>
      <c r="C53">
        <v>23.1009</v>
      </c>
      <c r="D53">
        <v>59.8365</v>
      </c>
      <c r="E53" s="1">
        <f t="shared" si="15"/>
        <v>0.4512831816055194</v>
      </c>
      <c r="G53">
        <v>67.2838</v>
      </c>
      <c r="H53">
        <v>25.0049</v>
      </c>
      <c r="I53">
        <v>61.3263</v>
      </c>
      <c r="J53" s="1">
        <f t="shared" si="16"/>
        <v>0.32046082443880664</v>
      </c>
      <c r="L53">
        <v>37.8134</v>
      </c>
      <c r="M53">
        <v>70.0991</v>
      </c>
      <c r="N53">
        <v>61.2563</v>
      </c>
      <c r="O53" s="1">
        <f t="shared" si="17"/>
        <v>0.48650084275362937</v>
      </c>
      <c r="Q53">
        <v>39.8284</v>
      </c>
      <c r="R53">
        <v>40.6322</v>
      </c>
      <c r="S53">
        <v>-3.7515</v>
      </c>
      <c r="T53" s="1">
        <f t="shared" si="18"/>
        <v>0.14784931518271893</v>
      </c>
      <c r="V53" s="1">
        <f t="shared" si="0"/>
        <v>39.8284</v>
      </c>
      <c r="W53" s="1">
        <f t="shared" si="1"/>
        <v>40.6322</v>
      </c>
      <c r="X53" s="1">
        <f t="shared" si="2"/>
        <v>267.625</v>
      </c>
      <c r="Y53" s="1">
        <f t="shared" si="19"/>
        <v>0.1475039321509734</v>
      </c>
      <c r="AA53" s="1">
        <f t="shared" si="3"/>
        <v>209.8842425438127</v>
      </c>
      <c r="AB53" s="1">
        <f t="shared" si="4"/>
        <v>208.70353402887073</v>
      </c>
      <c r="AC53" s="1">
        <f t="shared" si="20"/>
        <v>208.47157782369277</v>
      </c>
      <c r="AE53" s="1">
        <f t="shared" si="5"/>
        <v>51.34484790560782</v>
      </c>
      <c r="AF53" s="1">
        <f t="shared" si="6"/>
        <v>53.87017959687902</v>
      </c>
      <c r="AG53" s="1">
        <f t="shared" si="7"/>
        <v>51.83483328351699</v>
      </c>
      <c r="AI53" s="1">
        <f t="shared" si="8"/>
        <v>81.89638650785213</v>
      </c>
      <c r="AJ53" s="1">
        <f t="shared" si="9"/>
        <v>81.29370881531254</v>
      </c>
      <c r="AK53" s="1">
        <f t="shared" si="10"/>
        <v>81.85507731531152</v>
      </c>
      <c r="AN53" s="12">
        <f t="shared" si="11"/>
        <v>16.63508876932128</v>
      </c>
      <c r="AO53" s="12">
        <f t="shared" si="12"/>
        <v>14.433535937910886</v>
      </c>
      <c r="AP53" s="12">
        <f t="shared" si="13"/>
        <v>14.235066777257872</v>
      </c>
    </row>
    <row r="54" spans="1:42" ht="12.75">
      <c r="A54">
        <f t="shared" si="14"/>
        <v>48</v>
      </c>
      <c r="B54">
        <v>15.7958</v>
      </c>
      <c r="C54">
        <v>22.7397</v>
      </c>
      <c r="D54">
        <v>59.654</v>
      </c>
      <c r="E54" s="1">
        <f t="shared" si="15"/>
        <v>0.45145509189729993</v>
      </c>
      <c r="G54">
        <v>67.0749</v>
      </c>
      <c r="H54">
        <v>24.7682</v>
      </c>
      <c r="I54">
        <v>61.2789</v>
      </c>
      <c r="J54" s="1">
        <f t="shared" si="16"/>
        <v>0.3192379363421581</v>
      </c>
      <c r="L54">
        <v>37.4861</v>
      </c>
      <c r="M54">
        <v>69.7846</v>
      </c>
      <c r="N54">
        <v>61.4299</v>
      </c>
      <c r="O54" s="1">
        <f t="shared" si="17"/>
        <v>0.48597582244388127</v>
      </c>
      <c r="Q54">
        <v>39.7333</v>
      </c>
      <c r="R54">
        <v>40.7445</v>
      </c>
      <c r="S54">
        <v>-3.7621</v>
      </c>
      <c r="T54" s="1">
        <f t="shared" si="18"/>
        <v>0.14753867289630024</v>
      </c>
      <c r="V54" s="1">
        <f t="shared" si="0"/>
        <v>39.7333</v>
      </c>
      <c r="W54" s="1">
        <f t="shared" si="1"/>
        <v>40.7445</v>
      </c>
      <c r="X54" s="1">
        <f t="shared" si="2"/>
        <v>267.625</v>
      </c>
      <c r="Y54" s="1">
        <f t="shared" si="19"/>
        <v>0.14715739872667455</v>
      </c>
      <c r="AA54" s="1">
        <f t="shared" si="3"/>
        <v>210.1169045324293</v>
      </c>
      <c r="AB54" s="1">
        <f t="shared" si="4"/>
        <v>208.7618696923842</v>
      </c>
      <c r="AC54" s="1">
        <f t="shared" si="20"/>
        <v>208.24215850749337</v>
      </c>
      <c r="AE54" s="1">
        <f t="shared" si="5"/>
        <v>51.34492388805343</v>
      </c>
      <c r="AF54" s="1">
        <f t="shared" si="6"/>
        <v>53.87017872069852</v>
      </c>
      <c r="AG54" s="1">
        <f t="shared" si="7"/>
        <v>51.83479093147767</v>
      </c>
      <c r="AI54" s="1">
        <f t="shared" si="8"/>
        <v>81.80436434480876</v>
      </c>
      <c r="AJ54" s="1">
        <f t="shared" si="9"/>
        <v>81.27511929435026</v>
      </c>
      <c r="AK54" s="1">
        <f t="shared" si="10"/>
        <v>81.95965213789671</v>
      </c>
      <c r="AN54" s="12">
        <f t="shared" si="11"/>
        <v>17.04454897778112</v>
      </c>
      <c r="AO54" s="12">
        <f t="shared" si="12"/>
        <v>14.07279227621342</v>
      </c>
      <c r="AP54" s="12">
        <f t="shared" si="13"/>
        <v>14.199727170489867</v>
      </c>
    </row>
    <row r="55" spans="1:42" ht="12.75">
      <c r="A55">
        <f t="shared" si="14"/>
        <v>49</v>
      </c>
      <c r="B55">
        <v>15.5474</v>
      </c>
      <c r="C55">
        <v>22.8201</v>
      </c>
      <c r="D55">
        <v>59.4964</v>
      </c>
      <c r="E55" s="1">
        <f t="shared" si="15"/>
        <v>0.30496635880044365</v>
      </c>
      <c r="G55">
        <v>66.8239</v>
      </c>
      <c r="H55">
        <v>24.8992</v>
      </c>
      <c r="I55">
        <v>61.135</v>
      </c>
      <c r="J55" s="1">
        <f t="shared" si="16"/>
        <v>0.3175991341298069</v>
      </c>
      <c r="L55">
        <v>37.1874</v>
      </c>
      <c r="M55">
        <v>69.8838</v>
      </c>
      <c r="N55">
        <v>61.3874</v>
      </c>
      <c r="O55" s="1">
        <f t="shared" si="17"/>
        <v>0.31759814231195027</v>
      </c>
      <c r="Q55">
        <v>39.4766</v>
      </c>
      <c r="R55">
        <v>41.0003</v>
      </c>
      <c r="S55">
        <v>-3.8727</v>
      </c>
      <c r="T55" s="1">
        <f t="shared" si="18"/>
        <v>0.37889429924452733</v>
      </c>
      <c r="V55" s="1">
        <f t="shared" si="0"/>
        <v>39.4766</v>
      </c>
      <c r="W55" s="1">
        <f t="shared" si="1"/>
        <v>41.0003</v>
      </c>
      <c r="X55" s="1">
        <f t="shared" si="2"/>
        <v>267.625</v>
      </c>
      <c r="Y55" s="1">
        <f t="shared" si="19"/>
        <v>0.362392784144499</v>
      </c>
      <c r="AA55" s="1">
        <f t="shared" si="3"/>
        <v>210.28704292618698</v>
      </c>
      <c r="AB55" s="1">
        <f t="shared" si="4"/>
        <v>208.91443305454032</v>
      </c>
      <c r="AC55" s="1">
        <f t="shared" si="20"/>
        <v>208.26292195839852</v>
      </c>
      <c r="AE55" s="1">
        <f t="shared" si="5"/>
        <v>51.344786678103944</v>
      </c>
      <c r="AF55" s="1">
        <f t="shared" si="6"/>
        <v>53.8702151023179</v>
      </c>
      <c r="AG55" s="1">
        <f t="shared" si="7"/>
        <v>51.83490463664422</v>
      </c>
      <c r="AI55" s="1">
        <f t="shared" si="8"/>
        <v>81.78374640473979</v>
      </c>
      <c r="AJ55" s="1">
        <f t="shared" si="9"/>
        <v>81.26265673392722</v>
      </c>
      <c r="AK55" s="1">
        <f t="shared" si="10"/>
        <v>82.00292314381892</v>
      </c>
      <c r="AN55" s="12">
        <f t="shared" si="11"/>
        <v>17.195817022004803</v>
      </c>
      <c r="AO55" s="12">
        <f t="shared" si="12"/>
        <v>13.97869612174509</v>
      </c>
      <c r="AP55" s="12">
        <f t="shared" si="13"/>
        <v>14.146167976431965</v>
      </c>
    </row>
    <row r="56" spans="1:42" ht="12.75">
      <c r="A56">
        <f t="shared" si="14"/>
        <v>50</v>
      </c>
      <c r="B56">
        <v>15.2775</v>
      </c>
      <c r="C56">
        <v>22.8521</v>
      </c>
      <c r="D56">
        <v>59.3374</v>
      </c>
      <c r="E56" s="1">
        <f t="shared" si="15"/>
        <v>0.3148825336534237</v>
      </c>
      <c r="G56">
        <v>66.551</v>
      </c>
      <c r="H56">
        <v>24.9891</v>
      </c>
      <c r="I56">
        <v>60.9964</v>
      </c>
      <c r="J56" s="1">
        <f t="shared" si="16"/>
        <v>0.31900843249042055</v>
      </c>
      <c r="L56">
        <v>36.8594</v>
      </c>
      <c r="M56">
        <v>69.9365</v>
      </c>
      <c r="N56">
        <v>61.3693</v>
      </c>
      <c r="O56" s="1">
        <f t="shared" si="17"/>
        <v>0.3326994138858638</v>
      </c>
      <c r="Q56">
        <v>39.202</v>
      </c>
      <c r="R56">
        <v>41.2429</v>
      </c>
      <c r="S56">
        <v>-3.9727</v>
      </c>
      <c r="T56" s="1">
        <f t="shared" si="18"/>
        <v>0.37981563948842045</v>
      </c>
      <c r="V56" s="1">
        <f t="shared" si="0"/>
        <v>39.202</v>
      </c>
      <c r="W56" s="1">
        <f t="shared" si="1"/>
        <v>41.2429</v>
      </c>
      <c r="X56" s="1">
        <f t="shared" si="2"/>
        <v>267.625</v>
      </c>
      <c r="Y56" s="1">
        <f t="shared" si="19"/>
        <v>0.36641495602663077</v>
      </c>
      <c r="AA56" s="1">
        <f t="shared" si="3"/>
        <v>210.46217602849688</v>
      </c>
      <c r="AB56" s="1">
        <f t="shared" si="4"/>
        <v>209.0634644154736</v>
      </c>
      <c r="AC56" s="1">
        <f t="shared" si="20"/>
        <v>208.25519018312605</v>
      </c>
      <c r="AE56" s="1">
        <f t="shared" si="5"/>
        <v>51.344823032609625</v>
      </c>
      <c r="AF56" s="1">
        <f t="shared" si="6"/>
        <v>53.87020448940211</v>
      </c>
      <c r="AG56" s="1">
        <f t="shared" si="7"/>
        <v>51.83481213026628</v>
      </c>
      <c r="AI56" s="1">
        <f t="shared" si="8"/>
        <v>81.75648273212855</v>
      </c>
      <c r="AJ56" s="1">
        <f t="shared" si="9"/>
        <v>81.24697124663957</v>
      </c>
      <c r="AK56" s="1">
        <f t="shared" si="10"/>
        <v>82.05402046723006</v>
      </c>
      <c r="AN56" s="12">
        <f t="shared" si="11"/>
        <v>17.37857637180238</v>
      </c>
      <c r="AO56" s="12">
        <f t="shared" si="12"/>
        <v>13.860779091703563</v>
      </c>
      <c r="AP56" s="12">
        <f t="shared" si="13"/>
        <v>14.08558190547207</v>
      </c>
    </row>
    <row r="57" spans="1:42" ht="12.75">
      <c r="A57">
        <f t="shared" si="14"/>
        <v>51</v>
      </c>
      <c r="B57">
        <v>15.0192</v>
      </c>
      <c r="C57">
        <v>23.0536</v>
      </c>
      <c r="D57">
        <v>59.1616</v>
      </c>
      <c r="E57" s="1">
        <f t="shared" si="15"/>
        <v>0.3717886227414721</v>
      </c>
      <c r="G57">
        <v>66.2906</v>
      </c>
      <c r="H57">
        <v>25.2228</v>
      </c>
      <c r="I57">
        <v>60.8433</v>
      </c>
      <c r="J57" s="1">
        <f t="shared" si="16"/>
        <v>0.3819207509418705</v>
      </c>
      <c r="L57">
        <v>36.5694</v>
      </c>
      <c r="M57">
        <v>70.1504</v>
      </c>
      <c r="N57">
        <v>61.2413</v>
      </c>
      <c r="O57" s="1">
        <f t="shared" si="17"/>
        <v>0.3824097409847239</v>
      </c>
      <c r="Q57">
        <v>38.9575</v>
      </c>
      <c r="R57">
        <v>41.5126</v>
      </c>
      <c r="S57">
        <v>-4.1234</v>
      </c>
      <c r="T57" s="1">
        <f t="shared" si="18"/>
        <v>0.39399090091015776</v>
      </c>
      <c r="V57" s="1">
        <f t="shared" si="0"/>
        <v>38.9575</v>
      </c>
      <c r="W57" s="1">
        <f t="shared" si="1"/>
        <v>41.5126</v>
      </c>
      <c r="X57" s="1">
        <f t="shared" si="2"/>
        <v>267.625</v>
      </c>
      <c r="Y57" s="1">
        <f t="shared" si="19"/>
        <v>0.3640306855197756</v>
      </c>
      <c r="AA57" s="1">
        <f t="shared" si="3"/>
        <v>210.64369448775344</v>
      </c>
      <c r="AB57" s="1">
        <f t="shared" si="4"/>
        <v>209.2155046705191</v>
      </c>
      <c r="AC57" s="1">
        <f t="shared" si="20"/>
        <v>208.37480230618098</v>
      </c>
      <c r="AE57" s="1">
        <f t="shared" si="5"/>
        <v>51.34481474783992</v>
      </c>
      <c r="AF57" s="1">
        <f t="shared" si="6"/>
        <v>53.870190042360164</v>
      </c>
      <c r="AG57" s="1">
        <f t="shared" si="7"/>
        <v>51.83478409687842</v>
      </c>
      <c r="AI57" s="1">
        <f t="shared" si="8"/>
        <v>81.74919559830104</v>
      </c>
      <c r="AJ57" s="1">
        <f t="shared" si="9"/>
        <v>81.25206655193331</v>
      </c>
      <c r="AK57" s="1">
        <f t="shared" si="10"/>
        <v>82.07301117394609</v>
      </c>
      <c r="AN57" s="12">
        <f t="shared" si="11"/>
        <v>17.43062063722943</v>
      </c>
      <c r="AO57" s="12">
        <f t="shared" si="12"/>
        <v>13.808722070590665</v>
      </c>
      <c r="AP57" s="12">
        <f t="shared" si="13"/>
        <v>14.087261352818555</v>
      </c>
    </row>
    <row r="58" spans="1:42" ht="12.75">
      <c r="A58">
        <f t="shared" si="14"/>
        <v>52</v>
      </c>
      <c r="B58">
        <v>14.6888</v>
      </c>
      <c r="C58">
        <v>22.6653</v>
      </c>
      <c r="D58">
        <v>58.8826</v>
      </c>
      <c r="E58" s="1">
        <f t="shared" si="15"/>
        <v>0.5811902012250397</v>
      </c>
      <c r="G58">
        <v>65.9465</v>
      </c>
      <c r="H58">
        <v>24.8676</v>
      </c>
      <c r="I58">
        <v>60.9041</v>
      </c>
      <c r="J58" s="1">
        <f t="shared" si="16"/>
        <v>0.49826548144538196</v>
      </c>
      <c r="L58">
        <v>36.1825</v>
      </c>
      <c r="M58">
        <v>69.7656</v>
      </c>
      <c r="N58">
        <v>61.4183</v>
      </c>
      <c r="O58" s="1">
        <f t="shared" si="17"/>
        <v>0.5736651026513657</v>
      </c>
      <c r="Q58">
        <v>39.0108</v>
      </c>
      <c r="R58">
        <v>41.5741</v>
      </c>
      <c r="S58">
        <v>-4.1227</v>
      </c>
      <c r="T58" s="1">
        <f t="shared" si="18"/>
        <v>0.08138568670227155</v>
      </c>
      <c r="V58" s="1">
        <f t="shared" si="0"/>
        <v>39.0108</v>
      </c>
      <c r="W58" s="1">
        <f t="shared" si="1"/>
        <v>41.5741</v>
      </c>
      <c r="X58" s="1">
        <f t="shared" si="2"/>
        <v>267.625</v>
      </c>
      <c r="Y58" s="1">
        <f t="shared" si="19"/>
        <v>0.0813826762892466</v>
      </c>
      <c r="AA58" s="1">
        <f t="shared" si="3"/>
        <v>211.00353541872232</v>
      </c>
      <c r="AB58" s="1">
        <f t="shared" si="4"/>
        <v>209.13672459314745</v>
      </c>
      <c r="AC58" s="1">
        <f t="shared" si="20"/>
        <v>208.14409210455625</v>
      </c>
      <c r="AE58" s="1">
        <f t="shared" si="5"/>
        <v>51.34479912152739</v>
      </c>
      <c r="AF58" s="1">
        <f t="shared" si="6"/>
        <v>53.87012624488642</v>
      </c>
      <c r="AG58" s="1">
        <f t="shared" si="7"/>
        <v>51.83480659045619</v>
      </c>
      <c r="AI58" s="1">
        <f t="shared" si="8"/>
        <v>81.60453716355397</v>
      </c>
      <c r="AJ58" s="1">
        <f t="shared" si="9"/>
        <v>81.28285789101331</v>
      </c>
      <c r="AK58" s="1">
        <f t="shared" si="10"/>
        <v>82.17648732436655</v>
      </c>
      <c r="AN58" s="12">
        <f t="shared" si="11"/>
        <v>17.847333531249753</v>
      </c>
      <c r="AO58" s="12">
        <f t="shared" si="12"/>
        <v>13.21955756632634</v>
      </c>
      <c r="AP58" s="12">
        <f t="shared" si="13"/>
        <v>14.27688225012037</v>
      </c>
    </row>
    <row r="59" spans="1:42" ht="12.75">
      <c r="A59">
        <f t="shared" si="14"/>
        <v>53</v>
      </c>
      <c r="B59">
        <v>14.3614</v>
      </c>
      <c r="C59">
        <v>22.2777</v>
      </c>
      <c r="D59">
        <v>58.5973</v>
      </c>
      <c r="E59" s="1">
        <f t="shared" si="15"/>
        <v>0.5820829923644905</v>
      </c>
      <c r="G59">
        <v>65.6033</v>
      </c>
      <c r="H59">
        <v>24.5118</v>
      </c>
      <c r="I59">
        <v>60.9586</v>
      </c>
      <c r="J59" s="1">
        <f t="shared" si="16"/>
        <v>0.4973430707268333</v>
      </c>
      <c r="L59">
        <v>35.7947</v>
      </c>
      <c r="M59">
        <v>69.3788</v>
      </c>
      <c r="N59">
        <v>61.5886</v>
      </c>
      <c r="O59" s="1">
        <f t="shared" si="17"/>
        <v>0.5735897227112811</v>
      </c>
      <c r="Q59">
        <v>39.0643</v>
      </c>
      <c r="R59">
        <v>41.6356</v>
      </c>
      <c r="S59">
        <v>-4.1229</v>
      </c>
      <c r="T59" s="1">
        <f t="shared" si="18"/>
        <v>0.08151404786905983</v>
      </c>
      <c r="V59" s="1">
        <f t="shared" si="0"/>
        <v>39.0643</v>
      </c>
      <c r="W59" s="1">
        <f t="shared" si="1"/>
        <v>41.6356</v>
      </c>
      <c r="X59" s="1">
        <f t="shared" si="2"/>
        <v>267.625</v>
      </c>
      <c r="Y59" s="1">
        <f t="shared" si="19"/>
        <v>0.0815138025122088</v>
      </c>
      <c r="AA59" s="1">
        <f t="shared" si="3"/>
        <v>211.370624562899</v>
      </c>
      <c r="AB59" s="1">
        <f t="shared" si="4"/>
        <v>209.06588420017266</v>
      </c>
      <c r="AC59" s="1">
        <f t="shared" si="20"/>
        <v>207.92155625466066</v>
      </c>
      <c r="AE59" s="1">
        <f t="shared" si="5"/>
        <v>51.34490487000634</v>
      </c>
      <c r="AF59" s="1">
        <f t="shared" si="6"/>
        <v>53.87018862933376</v>
      </c>
      <c r="AG59" s="1">
        <f t="shared" si="7"/>
        <v>51.83481306795656</v>
      </c>
      <c r="AI59" s="1">
        <f t="shared" si="8"/>
        <v>81.46120780298804</v>
      </c>
      <c r="AJ59" s="1">
        <f t="shared" si="9"/>
        <v>81.31097109213789</v>
      </c>
      <c r="AK59" s="1">
        <f t="shared" si="10"/>
        <v>82.27870351618563</v>
      </c>
      <c r="AN59" s="12">
        <f t="shared" si="11"/>
        <v>18.26352599372894</v>
      </c>
      <c r="AO59" s="12">
        <f t="shared" si="12"/>
        <v>12.629161902546567</v>
      </c>
      <c r="AP59" s="12">
        <f t="shared" si="13"/>
        <v>14.466720832744889</v>
      </c>
    </row>
    <row r="60" spans="1:42" ht="12.75">
      <c r="A60">
        <f t="shared" si="14"/>
        <v>54</v>
      </c>
      <c r="B60">
        <v>14.0371</v>
      </c>
      <c r="C60">
        <v>21.8909</v>
      </c>
      <c r="D60">
        <v>58.3056</v>
      </c>
      <c r="E60" s="1">
        <f t="shared" si="15"/>
        <v>0.5829868094562684</v>
      </c>
      <c r="G60">
        <v>65.2608</v>
      </c>
      <c r="H60">
        <v>24.1554</v>
      </c>
      <c r="I60">
        <v>61.0065</v>
      </c>
      <c r="J60" s="1">
        <f t="shared" si="16"/>
        <v>0.49661012877306665</v>
      </c>
      <c r="L60">
        <v>35.4063</v>
      </c>
      <c r="M60">
        <v>68.9901</v>
      </c>
      <c r="N60">
        <v>61.7524</v>
      </c>
      <c r="O60" s="1">
        <f t="shared" si="17"/>
        <v>0.5733870333378654</v>
      </c>
      <c r="Q60">
        <v>39.1179</v>
      </c>
      <c r="R60">
        <v>41.6969</v>
      </c>
      <c r="S60">
        <v>-4.1239</v>
      </c>
      <c r="T60" s="1">
        <f t="shared" si="18"/>
        <v>0.08143494335971445</v>
      </c>
      <c r="V60" s="1">
        <f t="shared" si="0"/>
        <v>39.1179</v>
      </c>
      <c r="W60" s="1">
        <f t="shared" si="1"/>
        <v>41.6969</v>
      </c>
      <c r="X60" s="1">
        <f t="shared" si="2"/>
        <v>267.625</v>
      </c>
      <c r="Y60" s="1">
        <f t="shared" si="19"/>
        <v>0.08142880325781474</v>
      </c>
      <c r="AA60" s="1">
        <f t="shared" si="3"/>
        <v>211.74497722732409</v>
      </c>
      <c r="AB60" s="1">
        <f t="shared" si="4"/>
        <v>209.00325352709223</v>
      </c>
      <c r="AC60" s="1">
        <f t="shared" si="20"/>
        <v>207.70705855016098</v>
      </c>
      <c r="AE60" s="1">
        <f t="shared" si="5"/>
        <v>51.34481729201108</v>
      </c>
      <c r="AF60" s="1">
        <f t="shared" si="6"/>
        <v>53.870194552739456</v>
      </c>
      <c r="AG60" s="1">
        <f t="shared" si="7"/>
        <v>51.83490888889455</v>
      </c>
      <c r="AI60" s="1">
        <f t="shared" si="8"/>
        <v>81.31931343902745</v>
      </c>
      <c r="AJ60" s="1">
        <f t="shared" si="9"/>
        <v>81.33643437311459</v>
      </c>
      <c r="AK60" s="1">
        <f t="shared" si="10"/>
        <v>82.37945359746607</v>
      </c>
      <c r="AN60" s="12">
        <f t="shared" si="11"/>
        <v>18.678982942754484</v>
      </c>
      <c r="AO60" s="12">
        <f t="shared" si="12"/>
        <v>12.037798228211155</v>
      </c>
      <c r="AP60" s="12">
        <f t="shared" si="13"/>
        <v>14.656700603029687</v>
      </c>
    </row>
    <row r="61" spans="1:42" ht="12.75">
      <c r="A61">
        <f t="shared" si="14"/>
        <v>55</v>
      </c>
      <c r="B61">
        <v>13.7158</v>
      </c>
      <c r="C61">
        <v>21.505</v>
      </c>
      <c r="D61">
        <v>58.0077</v>
      </c>
      <c r="E61" s="1">
        <f t="shared" si="15"/>
        <v>0.5838637769206094</v>
      </c>
      <c r="G61">
        <v>64.9192</v>
      </c>
      <c r="H61">
        <v>23.7984</v>
      </c>
      <c r="I61">
        <v>61.0481</v>
      </c>
      <c r="J61" s="1">
        <f t="shared" si="16"/>
        <v>0.4958529217419203</v>
      </c>
      <c r="L61">
        <v>35.0171</v>
      </c>
      <c r="M61">
        <v>68.5994</v>
      </c>
      <c r="N61">
        <v>61.9094</v>
      </c>
      <c r="O61" s="1">
        <f t="shared" si="17"/>
        <v>0.5733865450113014</v>
      </c>
      <c r="Q61">
        <v>39.1716</v>
      </c>
      <c r="R61">
        <v>41.7581</v>
      </c>
      <c r="S61">
        <v>-4.1259</v>
      </c>
      <c r="T61" s="1">
        <f t="shared" si="18"/>
        <v>0.08144402986100238</v>
      </c>
      <c r="V61" s="1">
        <f t="shared" si="0"/>
        <v>39.1716</v>
      </c>
      <c r="W61" s="1">
        <f t="shared" si="1"/>
        <v>41.7581</v>
      </c>
      <c r="X61" s="1">
        <f t="shared" si="2"/>
        <v>267.625</v>
      </c>
      <c r="Y61" s="1">
        <f t="shared" si="19"/>
        <v>0.08141946941610373</v>
      </c>
      <c r="AA61" s="1">
        <f t="shared" si="3"/>
        <v>212.12637335451714</v>
      </c>
      <c r="AB61" s="1">
        <f t="shared" si="4"/>
        <v>208.9485710490981</v>
      </c>
      <c r="AC61" s="1">
        <f t="shared" si="20"/>
        <v>207.50089961082094</v>
      </c>
      <c r="AE61" s="1">
        <f t="shared" si="5"/>
        <v>51.3448331118137</v>
      </c>
      <c r="AF61" s="1">
        <f t="shared" si="6"/>
        <v>53.87027958995573</v>
      </c>
      <c r="AG61" s="1">
        <f t="shared" si="7"/>
        <v>51.83484499774259</v>
      </c>
      <c r="AI61" s="1">
        <f t="shared" si="8"/>
        <v>81.17883421870533</v>
      </c>
      <c r="AJ61" s="1">
        <f t="shared" si="9"/>
        <v>81.35914336743234</v>
      </c>
      <c r="AK61" s="1">
        <f t="shared" si="10"/>
        <v>82.47866264996924</v>
      </c>
      <c r="AN61" s="12">
        <f t="shared" si="11"/>
        <v>19.093792011881586</v>
      </c>
      <c r="AO61" s="12">
        <f t="shared" si="12"/>
        <v>11.445351646100258</v>
      </c>
      <c r="AP61" s="12">
        <f t="shared" si="13"/>
        <v>14.84699251874495</v>
      </c>
    </row>
    <row r="62" spans="1:42" ht="12.75">
      <c r="A62">
        <f t="shared" si="14"/>
        <v>56</v>
      </c>
      <c r="B62">
        <v>13.3976</v>
      </c>
      <c r="C62">
        <v>21.1199</v>
      </c>
      <c r="D62">
        <v>57.7035</v>
      </c>
      <c r="E62" s="1">
        <f t="shared" si="15"/>
        <v>0.5848853648365624</v>
      </c>
      <c r="G62">
        <v>64.5785</v>
      </c>
      <c r="H62">
        <v>23.441</v>
      </c>
      <c r="I62">
        <v>61.0832</v>
      </c>
      <c r="J62" s="1">
        <f t="shared" si="16"/>
        <v>0.4950184441008236</v>
      </c>
      <c r="L62">
        <v>34.6274</v>
      </c>
      <c r="M62">
        <v>68.2067</v>
      </c>
      <c r="N62">
        <v>62.0599</v>
      </c>
      <c r="O62" s="1">
        <f t="shared" si="17"/>
        <v>0.5733494832996734</v>
      </c>
      <c r="Q62">
        <v>39.2255</v>
      </c>
      <c r="R62">
        <v>41.8193</v>
      </c>
      <c r="S62">
        <v>-4.1288</v>
      </c>
      <c r="T62" s="1">
        <f t="shared" si="18"/>
        <v>0.08160306366797634</v>
      </c>
      <c r="V62" s="1">
        <f t="shared" si="0"/>
        <v>39.2255</v>
      </c>
      <c r="W62" s="1">
        <f t="shared" si="1"/>
        <v>41.8193</v>
      </c>
      <c r="X62" s="1">
        <f t="shared" si="2"/>
        <v>267.625</v>
      </c>
      <c r="Y62" s="1">
        <f t="shared" si="19"/>
        <v>0.08155151745982289</v>
      </c>
      <c r="AA62" s="1">
        <f t="shared" si="3"/>
        <v>212.51489769195007</v>
      </c>
      <c r="AB62" s="1">
        <f t="shared" si="4"/>
        <v>208.9020145118998</v>
      </c>
      <c r="AC62" s="1">
        <f t="shared" si="20"/>
        <v>207.30279240854426</v>
      </c>
      <c r="AE62" s="1">
        <f t="shared" si="5"/>
        <v>51.344857601419065</v>
      </c>
      <c r="AF62" s="1">
        <f t="shared" si="6"/>
        <v>53.87012372911352</v>
      </c>
      <c r="AG62" s="1">
        <f t="shared" si="7"/>
        <v>51.83482770531797</v>
      </c>
      <c r="AI62" s="1">
        <f t="shared" si="8"/>
        <v>81.03974960607822</v>
      </c>
      <c r="AJ62" s="1">
        <f t="shared" si="9"/>
        <v>81.3791160458223</v>
      </c>
      <c r="AK62" s="1">
        <f t="shared" si="10"/>
        <v>82.57621574725437</v>
      </c>
      <c r="AN62" s="12">
        <f t="shared" si="11"/>
        <v>19.508030606906658</v>
      </c>
      <c r="AO62" s="12">
        <f t="shared" si="12"/>
        <v>10.851851486025364</v>
      </c>
      <c r="AP62" s="12">
        <f t="shared" si="13"/>
        <v>15.037510200557438</v>
      </c>
    </row>
    <row r="63" spans="1:42" ht="12.75">
      <c r="A63">
        <f t="shared" si="14"/>
        <v>57</v>
      </c>
      <c r="B63">
        <v>13.559</v>
      </c>
      <c r="C63">
        <v>20.8895</v>
      </c>
      <c r="D63">
        <v>57.4893</v>
      </c>
      <c r="E63" s="1">
        <f t="shared" si="15"/>
        <v>0.35357567789654104</v>
      </c>
      <c r="G63">
        <v>64.738</v>
      </c>
      <c r="H63">
        <v>23.4151</v>
      </c>
      <c r="I63">
        <v>60.7491</v>
      </c>
      <c r="J63" s="1">
        <f t="shared" si="16"/>
        <v>0.37112514061970764</v>
      </c>
      <c r="L63">
        <v>34.593</v>
      </c>
      <c r="M63">
        <v>68.0411</v>
      </c>
      <c r="N63">
        <v>62.089</v>
      </c>
      <c r="O63" s="1">
        <f t="shared" si="17"/>
        <v>0.17162030765617192</v>
      </c>
      <c r="Q63">
        <v>39.1312</v>
      </c>
      <c r="R63">
        <v>42.0945</v>
      </c>
      <c r="S63">
        <v>-4.2779</v>
      </c>
      <c r="T63" s="1">
        <f t="shared" si="18"/>
        <v>0.3268919393316365</v>
      </c>
      <c r="V63" s="1">
        <f t="shared" si="0"/>
        <v>39.1312</v>
      </c>
      <c r="W63" s="1">
        <f t="shared" si="1"/>
        <v>42.0945</v>
      </c>
      <c r="X63" s="1">
        <f t="shared" si="2"/>
        <v>267.625</v>
      </c>
      <c r="Y63" s="1">
        <f t="shared" si="19"/>
        <v>0.2909081126403978</v>
      </c>
      <c r="AA63" s="1">
        <f t="shared" si="3"/>
        <v>212.74539208248436</v>
      </c>
      <c r="AB63" s="1">
        <f t="shared" si="4"/>
        <v>209.28990943523772</v>
      </c>
      <c r="AC63" s="1">
        <f t="shared" si="20"/>
        <v>207.21696022961055</v>
      </c>
      <c r="AE63" s="1">
        <f t="shared" si="5"/>
        <v>51.34486334970617</v>
      </c>
      <c r="AF63" s="1">
        <f t="shared" si="6"/>
        <v>53.87017944104141</v>
      </c>
      <c r="AG63" s="1">
        <f t="shared" si="7"/>
        <v>51.83492817251704</v>
      </c>
      <c r="AI63" s="1">
        <f t="shared" si="8"/>
        <v>81.01646771507389</v>
      </c>
      <c r="AJ63" s="1">
        <f t="shared" si="9"/>
        <v>81.28933539407859</v>
      </c>
      <c r="AK63" s="1">
        <f t="shared" si="10"/>
        <v>82.69706014861892</v>
      </c>
      <c r="AN63" s="12">
        <f t="shared" si="11"/>
        <v>19.918814716699707</v>
      </c>
      <c r="AO63" s="12">
        <f t="shared" si="12"/>
        <v>10.763244729211761</v>
      </c>
      <c r="AP63" s="12">
        <f t="shared" si="13"/>
        <v>14.715043033800647</v>
      </c>
    </row>
    <row r="64" spans="1:42" ht="12.75">
      <c r="A64">
        <f t="shared" si="14"/>
        <v>58</v>
      </c>
      <c r="B64">
        <v>13.4068</v>
      </c>
      <c r="C64">
        <v>21.1262</v>
      </c>
      <c r="D64">
        <v>57.3766</v>
      </c>
      <c r="E64" s="1">
        <f t="shared" si="15"/>
        <v>0.3031386151581458</v>
      </c>
      <c r="G64">
        <v>64.5894</v>
      </c>
      <c r="H64">
        <v>23.6242</v>
      </c>
      <c r="I64">
        <v>60.6</v>
      </c>
      <c r="J64" s="1">
        <f t="shared" si="16"/>
        <v>0.29670790350106857</v>
      </c>
      <c r="L64">
        <v>34.4661</v>
      </c>
      <c r="M64">
        <v>68.2625</v>
      </c>
      <c r="N64">
        <v>62.0159</v>
      </c>
      <c r="O64" s="1">
        <f t="shared" si="17"/>
        <v>0.26545278299539876</v>
      </c>
      <c r="Q64">
        <v>38.9414</v>
      </c>
      <c r="R64">
        <v>42.3925</v>
      </c>
      <c r="S64">
        <v>-4.3851</v>
      </c>
      <c r="T64" s="1">
        <f t="shared" si="18"/>
        <v>0.36921522178805216</v>
      </c>
      <c r="V64" s="1">
        <f t="shared" si="0"/>
        <v>38.9414</v>
      </c>
      <c r="W64" s="1">
        <f t="shared" si="1"/>
        <v>42.3925</v>
      </c>
      <c r="X64" s="1">
        <f t="shared" si="2"/>
        <v>267.625</v>
      </c>
      <c r="Y64" s="1">
        <f t="shared" si="19"/>
        <v>0.3533101187342367</v>
      </c>
      <c r="AA64" s="1">
        <f t="shared" si="3"/>
        <v>212.8583120655851</v>
      </c>
      <c r="AB64" s="1">
        <f t="shared" si="4"/>
        <v>209.4502795746284</v>
      </c>
      <c r="AC64" s="1">
        <f t="shared" si="20"/>
        <v>207.27852569164034</v>
      </c>
      <c r="AE64" s="1">
        <f t="shared" si="5"/>
        <v>51.34480357660354</v>
      </c>
      <c r="AF64" s="1">
        <f t="shared" si="6"/>
        <v>53.87017544606663</v>
      </c>
      <c r="AG64" s="1">
        <f t="shared" si="7"/>
        <v>51.83481454264113</v>
      </c>
      <c r="AI64" s="1">
        <f t="shared" si="8"/>
        <v>81.0184764766879</v>
      </c>
      <c r="AJ64" s="1">
        <f t="shared" si="9"/>
        <v>81.2723359143714</v>
      </c>
      <c r="AK64" s="1">
        <f t="shared" si="10"/>
        <v>82.72327542283236</v>
      </c>
      <c r="AN64" s="12">
        <f t="shared" si="11"/>
        <v>19.9962659791397</v>
      </c>
      <c r="AO64" s="12">
        <f t="shared" si="12"/>
        <v>10.761432640351531</v>
      </c>
      <c r="AP64" s="12">
        <f t="shared" si="13"/>
        <v>14.638780613366754</v>
      </c>
    </row>
    <row r="65" spans="1:42" ht="12.75">
      <c r="A65">
        <f t="shared" si="14"/>
        <v>59</v>
      </c>
      <c r="B65">
        <v>13.671</v>
      </c>
      <c r="C65">
        <v>20.7904</v>
      </c>
      <c r="D65">
        <v>57.2408</v>
      </c>
      <c r="E65" s="1">
        <f t="shared" si="15"/>
        <v>0.44833572242238245</v>
      </c>
      <c r="G65">
        <v>64.85</v>
      </c>
      <c r="H65">
        <v>23.5116</v>
      </c>
      <c r="I65">
        <v>60.3398</v>
      </c>
      <c r="J65" s="1">
        <f t="shared" si="16"/>
        <v>0.38509110610347774</v>
      </c>
      <c r="L65">
        <v>34.5213</v>
      </c>
      <c r="M65">
        <v>67.999</v>
      </c>
      <c r="N65">
        <v>62.0848</v>
      </c>
      <c r="O65" s="1">
        <f t="shared" si="17"/>
        <v>0.27789656349081365</v>
      </c>
      <c r="Q65">
        <v>38.937</v>
      </c>
      <c r="R65">
        <v>42.5184</v>
      </c>
      <c r="S65">
        <v>-4.4706</v>
      </c>
      <c r="T65" s="1">
        <f t="shared" si="18"/>
        <v>0.15225117405130362</v>
      </c>
      <c r="V65" s="1">
        <f t="shared" si="0"/>
        <v>38.937</v>
      </c>
      <c r="W65" s="1">
        <f t="shared" si="1"/>
        <v>42.5184</v>
      </c>
      <c r="X65" s="1">
        <f t="shared" si="2"/>
        <v>267.625</v>
      </c>
      <c r="Y65" s="1">
        <f t="shared" si="19"/>
        <v>0.12597686295506966</v>
      </c>
      <c r="AA65" s="1">
        <f t="shared" si="3"/>
        <v>213.00701478974815</v>
      </c>
      <c r="AB65" s="1">
        <f t="shared" si="4"/>
        <v>209.76152210136158</v>
      </c>
      <c r="AC65" s="1">
        <f t="shared" si="20"/>
        <v>207.1606458738966</v>
      </c>
      <c r="AE65" s="1">
        <f t="shared" si="5"/>
        <v>51.34490015025835</v>
      </c>
      <c r="AF65" s="1">
        <f t="shared" si="6"/>
        <v>53.87024992934411</v>
      </c>
      <c r="AG65" s="1">
        <f t="shared" si="7"/>
        <v>51.83484600198981</v>
      </c>
      <c r="AI65" s="1">
        <f t="shared" si="8"/>
        <v>80.99940684668948</v>
      </c>
      <c r="AJ65" s="1">
        <f t="shared" si="9"/>
        <v>81.18735117541202</v>
      </c>
      <c r="AK65" s="1">
        <f t="shared" si="10"/>
        <v>82.82891669973345</v>
      </c>
      <c r="AN65" s="12">
        <f t="shared" si="11"/>
        <v>20.35584712870405</v>
      </c>
      <c r="AO65" s="12">
        <f t="shared" si="12"/>
        <v>10.70448118405691</v>
      </c>
      <c r="AP65" s="12">
        <f t="shared" si="13"/>
        <v>14.333765970681355</v>
      </c>
    </row>
    <row r="66" spans="1:42" ht="12.75">
      <c r="A66">
        <f t="shared" si="14"/>
        <v>60</v>
      </c>
      <c r="B66">
        <v>13.9391</v>
      </c>
      <c r="C66">
        <v>20.4568</v>
      </c>
      <c r="D66">
        <v>57.1023</v>
      </c>
      <c r="E66" s="1">
        <f t="shared" si="15"/>
        <v>0.4498319908588103</v>
      </c>
      <c r="G66">
        <v>65.113</v>
      </c>
      <c r="H66">
        <v>23.4022</v>
      </c>
      <c r="I66">
        <v>60.077</v>
      </c>
      <c r="J66" s="1">
        <f t="shared" si="16"/>
        <v>0.38755799566000726</v>
      </c>
      <c r="L66">
        <v>34.5805</v>
      </c>
      <c r="M66">
        <v>67.7357</v>
      </c>
      <c r="N66">
        <v>62.1509</v>
      </c>
      <c r="O66" s="1">
        <f t="shared" si="17"/>
        <v>0.2778502114449453</v>
      </c>
      <c r="Q66">
        <v>38.933</v>
      </c>
      <c r="R66">
        <v>42.6443</v>
      </c>
      <c r="S66">
        <v>-4.5564</v>
      </c>
      <c r="T66" s="1">
        <f t="shared" si="18"/>
        <v>0.152408825203793</v>
      </c>
      <c r="V66" s="1">
        <f t="shared" si="0"/>
        <v>38.933</v>
      </c>
      <c r="W66" s="1">
        <f t="shared" si="1"/>
        <v>42.6443</v>
      </c>
      <c r="X66" s="1">
        <f t="shared" si="2"/>
        <v>267.625</v>
      </c>
      <c r="Y66" s="1">
        <f t="shared" si="19"/>
        <v>0.12596352646699102</v>
      </c>
      <c r="AA66" s="1">
        <f t="shared" si="3"/>
        <v>213.1590659783205</v>
      </c>
      <c r="AB66" s="1">
        <f t="shared" si="4"/>
        <v>210.07575566069016</v>
      </c>
      <c r="AC66" s="1">
        <f t="shared" si="20"/>
        <v>207.046198663535</v>
      </c>
      <c r="AE66" s="1">
        <f t="shared" si="5"/>
        <v>51.34483676534575</v>
      </c>
      <c r="AF66" s="1">
        <f t="shared" si="6"/>
        <v>53.870157227448296</v>
      </c>
      <c r="AG66" s="1">
        <f t="shared" si="7"/>
        <v>51.834835208863154</v>
      </c>
      <c r="AI66" s="1">
        <f t="shared" si="8"/>
        <v>80.97936295254742</v>
      </c>
      <c r="AJ66" s="1">
        <f t="shared" si="9"/>
        <v>81.10279398704432</v>
      </c>
      <c r="AK66" s="1">
        <f t="shared" si="10"/>
        <v>82.93488750321592</v>
      </c>
      <c r="AN66" s="12">
        <f t="shared" si="11"/>
        <v>20.714650904442287</v>
      </c>
      <c r="AO66" s="12">
        <f t="shared" si="12"/>
        <v>10.647208810184141</v>
      </c>
      <c r="AP66" s="12">
        <f t="shared" si="13"/>
        <v>14.028409568421056</v>
      </c>
    </row>
    <row r="67" spans="1:42" ht="12.75">
      <c r="A67">
        <f t="shared" si="14"/>
        <v>61</v>
      </c>
      <c r="B67">
        <v>14.11</v>
      </c>
      <c r="C67">
        <v>20.195</v>
      </c>
      <c r="D67">
        <v>57.0216</v>
      </c>
      <c r="E67" s="1">
        <f t="shared" si="15"/>
        <v>0.3228909103706705</v>
      </c>
      <c r="G67">
        <v>65.2762</v>
      </c>
      <c r="H67">
        <v>23.4538</v>
      </c>
      <c r="I67">
        <v>59.7957</v>
      </c>
      <c r="J67" s="1">
        <f t="shared" si="16"/>
        <v>0.3292817790282391</v>
      </c>
      <c r="L67">
        <v>34.4686</v>
      </c>
      <c r="M67">
        <v>67.5773</v>
      </c>
      <c r="N67">
        <v>62.2468</v>
      </c>
      <c r="O67" s="1">
        <f t="shared" si="17"/>
        <v>0.2163538305646559</v>
      </c>
      <c r="Q67">
        <v>38.697</v>
      </c>
      <c r="R67">
        <v>42.886</v>
      </c>
      <c r="S67">
        <v>-4.6175</v>
      </c>
      <c r="T67" s="1">
        <f t="shared" si="18"/>
        <v>0.3432901105479145</v>
      </c>
      <c r="V67" s="1">
        <f t="shared" si="0"/>
        <v>38.697</v>
      </c>
      <c r="W67" s="1">
        <f t="shared" si="1"/>
        <v>42.886</v>
      </c>
      <c r="X67" s="1">
        <f t="shared" si="2"/>
        <v>267.625</v>
      </c>
      <c r="Y67" s="1">
        <f t="shared" si="19"/>
        <v>0.337808954884265</v>
      </c>
      <c r="AA67" s="1">
        <f t="shared" si="3"/>
        <v>213.2444469184602</v>
      </c>
      <c r="AB67" s="1">
        <f t="shared" si="4"/>
        <v>210.42120189745611</v>
      </c>
      <c r="AC67" s="1">
        <f t="shared" si="20"/>
        <v>206.90032551325285</v>
      </c>
      <c r="AE67" s="1">
        <f t="shared" si="5"/>
        <v>51.344867617805775</v>
      </c>
      <c r="AF67" s="1">
        <f t="shared" si="6"/>
        <v>53.87020847574287</v>
      </c>
      <c r="AG67" s="1">
        <f t="shared" si="7"/>
        <v>51.8349077580929</v>
      </c>
      <c r="AI67" s="1">
        <f t="shared" si="8"/>
        <v>80.97315313397891</v>
      </c>
      <c r="AJ67" s="1">
        <f t="shared" si="9"/>
        <v>80.99779365191267</v>
      </c>
      <c r="AK67" s="1">
        <f t="shared" si="10"/>
        <v>83.04577260438346</v>
      </c>
      <c r="AN67" s="12">
        <f t="shared" si="11"/>
        <v>21.082325375482334</v>
      </c>
      <c r="AO67" s="12">
        <f t="shared" si="12"/>
        <v>10.668291494782922</v>
      </c>
      <c r="AP67" s="12">
        <f t="shared" si="13"/>
        <v>13.632338874770273</v>
      </c>
    </row>
    <row r="68" spans="1:42" ht="12.75">
      <c r="A68">
        <f t="shared" si="14"/>
        <v>62</v>
      </c>
      <c r="B68">
        <v>14.0041</v>
      </c>
      <c r="C68">
        <v>20.4529</v>
      </c>
      <c r="D68">
        <v>56.9436</v>
      </c>
      <c r="E68" s="1">
        <f t="shared" si="15"/>
        <v>0.28950167529739623</v>
      </c>
      <c r="G68">
        <v>65.1753</v>
      </c>
      <c r="H68">
        <v>23.7012</v>
      </c>
      <c r="I68">
        <v>59.6358</v>
      </c>
      <c r="J68" s="1">
        <f t="shared" si="16"/>
        <v>0.3113769098696937</v>
      </c>
      <c r="L68">
        <v>34.3793</v>
      </c>
      <c r="M68">
        <v>67.8281</v>
      </c>
      <c r="N68">
        <v>62.1679</v>
      </c>
      <c r="O68" s="1">
        <f t="shared" si="17"/>
        <v>0.2776694797776775</v>
      </c>
      <c r="Q68">
        <v>38.4934</v>
      </c>
      <c r="R68">
        <v>43.1821</v>
      </c>
      <c r="S68">
        <v>-4.7202</v>
      </c>
      <c r="T68" s="1">
        <f t="shared" si="18"/>
        <v>0.3737318022325611</v>
      </c>
      <c r="V68" s="1">
        <f t="shared" si="0"/>
        <v>38.4934</v>
      </c>
      <c r="W68" s="1">
        <f t="shared" si="1"/>
        <v>43.1821</v>
      </c>
      <c r="X68" s="1">
        <f t="shared" si="2"/>
        <v>267.625</v>
      </c>
      <c r="Y68" s="1">
        <f t="shared" si="19"/>
        <v>0.35934408301793147</v>
      </c>
      <c r="AA68" s="1">
        <f t="shared" si="3"/>
        <v>213.31430953663187</v>
      </c>
      <c r="AB68" s="1">
        <f t="shared" si="4"/>
        <v>210.59662050721516</v>
      </c>
      <c r="AC68" s="1">
        <f t="shared" si="20"/>
        <v>206.97094258668292</v>
      </c>
      <c r="AE68" s="1">
        <f t="shared" si="5"/>
        <v>51.34482547608862</v>
      </c>
      <c r="AF68" s="1">
        <f t="shared" si="6"/>
        <v>53.87010720260356</v>
      </c>
      <c r="AG68" s="1">
        <f t="shared" si="7"/>
        <v>51.834849865413915</v>
      </c>
      <c r="AI68" s="1">
        <f t="shared" si="8"/>
        <v>80.9885781319804</v>
      </c>
      <c r="AJ68" s="1">
        <f t="shared" si="9"/>
        <v>80.97459752299262</v>
      </c>
      <c r="AK68" s="1">
        <f t="shared" si="10"/>
        <v>83.06592764867942</v>
      </c>
      <c r="AN68" s="12">
        <f t="shared" si="11"/>
        <v>21.13210802082386</v>
      </c>
      <c r="AO68" s="12">
        <f t="shared" si="12"/>
        <v>10.731270621576488</v>
      </c>
      <c r="AP68" s="12">
        <f t="shared" si="13"/>
        <v>13.516797415598361</v>
      </c>
    </row>
    <row r="69" spans="1:42" ht="12.75">
      <c r="A69">
        <f t="shared" si="14"/>
        <v>63</v>
      </c>
      <c r="B69">
        <v>13.7816</v>
      </c>
      <c r="C69">
        <v>20.5449</v>
      </c>
      <c r="D69">
        <v>56.8616</v>
      </c>
      <c r="E69" s="1">
        <f t="shared" si="15"/>
        <v>0.2543506437971014</v>
      </c>
      <c r="G69">
        <v>64.9482</v>
      </c>
      <c r="H69">
        <v>23.8741</v>
      </c>
      <c r="I69">
        <v>59.544</v>
      </c>
      <c r="J69" s="1">
        <f t="shared" si="16"/>
        <v>0.29982671662144694</v>
      </c>
      <c r="L69">
        <v>34.0779</v>
      </c>
      <c r="M69">
        <v>67.9428</v>
      </c>
      <c r="N69">
        <v>62.1866</v>
      </c>
      <c r="O69" s="1">
        <f t="shared" si="17"/>
        <v>0.32302900798535145</v>
      </c>
      <c r="Q69">
        <v>38.2113</v>
      </c>
      <c r="R69">
        <v>43.4557</v>
      </c>
      <c r="S69">
        <v>-4.7587</v>
      </c>
      <c r="T69" s="1">
        <f t="shared" si="18"/>
        <v>0.394866585063868</v>
      </c>
      <c r="V69" s="1">
        <f t="shared" si="0"/>
        <v>38.2113</v>
      </c>
      <c r="W69" s="1">
        <f t="shared" si="1"/>
        <v>43.4557</v>
      </c>
      <c r="X69" s="1">
        <f t="shared" si="2"/>
        <v>267.625</v>
      </c>
      <c r="Y69" s="1">
        <f t="shared" si="19"/>
        <v>0.39298520328378894</v>
      </c>
      <c r="AA69" s="1">
        <f t="shared" si="3"/>
        <v>213.40788593276022</v>
      </c>
      <c r="AB69" s="1">
        <f t="shared" si="4"/>
        <v>210.70359142921603</v>
      </c>
      <c r="AC69" s="1">
        <f t="shared" si="20"/>
        <v>206.93390069423137</v>
      </c>
      <c r="AE69" s="1">
        <f t="shared" si="5"/>
        <v>51.34491014657636</v>
      </c>
      <c r="AF69" s="1">
        <f t="shared" si="6"/>
        <v>53.87029864907007</v>
      </c>
      <c r="AG69" s="1">
        <f t="shared" si="7"/>
        <v>51.8348950331724</v>
      </c>
      <c r="AI69" s="1">
        <f t="shared" si="8"/>
        <v>80.97073245306949</v>
      </c>
      <c r="AJ69" s="1">
        <f t="shared" si="9"/>
        <v>80.95062725704196</v>
      </c>
      <c r="AK69" s="1">
        <f t="shared" si="10"/>
        <v>83.10749615853004</v>
      </c>
      <c r="AN69" s="12">
        <f t="shared" si="11"/>
        <v>21.276270288590997</v>
      </c>
      <c r="AO69" s="12">
        <f t="shared" si="12"/>
        <v>10.663801319424648</v>
      </c>
      <c r="AP69" s="12">
        <f t="shared" si="13"/>
        <v>13.438775420853343</v>
      </c>
    </row>
    <row r="70" spans="1:42" ht="12.75">
      <c r="A70">
        <f t="shared" si="14"/>
        <v>64</v>
      </c>
      <c r="B70">
        <v>13.548</v>
      </c>
      <c r="C70">
        <v>20.3662</v>
      </c>
      <c r="D70">
        <v>56.8694</v>
      </c>
      <c r="E70" s="1">
        <f t="shared" si="15"/>
        <v>0.2942167398364669</v>
      </c>
      <c r="G70">
        <v>64.6982</v>
      </c>
      <c r="H70">
        <v>23.9072</v>
      </c>
      <c r="I70">
        <v>59.5916</v>
      </c>
      <c r="J70" s="1">
        <f t="shared" si="16"/>
        <v>0.256634701472736</v>
      </c>
      <c r="L70">
        <v>33.6378</v>
      </c>
      <c r="M70">
        <v>67.8358</v>
      </c>
      <c r="N70">
        <v>62.336</v>
      </c>
      <c r="O70" s="1">
        <f t="shared" si="17"/>
        <v>0.4769249102322091</v>
      </c>
      <c r="Q70">
        <v>37.9155</v>
      </c>
      <c r="R70">
        <v>43.5498</v>
      </c>
      <c r="S70">
        <v>-4.6734</v>
      </c>
      <c r="T70" s="1">
        <f t="shared" si="18"/>
        <v>0.3219138704684833</v>
      </c>
      <c r="V70" s="1">
        <f aca="true" t="shared" si="21" ref="V70:V133">xc</f>
        <v>37.9155</v>
      </c>
      <c r="W70" s="1">
        <f aca="true" t="shared" si="22" ref="W70:W133">yc</f>
        <v>43.5498</v>
      </c>
      <c r="X70" s="1">
        <f aca="true" t="shared" si="23" ref="X70:X133">Height</f>
        <v>267.625</v>
      </c>
      <c r="Y70" s="1">
        <f t="shared" si="19"/>
        <v>0.31040691036122153</v>
      </c>
      <c r="AA70" s="1">
        <f aca="true" t="shared" si="24" ref="AA70:AA133">SQRT((xh-x_1)^2+(yh-y_1)^2+(zh-z_1)^2)</f>
        <v>213.4225323075565</v>
      </c>
      <c r="AB70" s="1">
        <f aca="true" t="shared" si="25" ref="AB70:AB133">SQRT((xh-x_2)^2+(yh-y_2)^2+(zh-z_2)^2)</f>
        <v>210.6680808039272</v>
      </c>
      <c r="AC70" s="1">
        <f aca="true" t="shared" si="26" ref="AC70:AC133">SQRT((xh-x_3)^2+(yh-y_3)^2+(zh-z_3)^2)</f>
        <v>206.76479882777434</v>
      </c>
      <c r="AE70" s="1">
        <f aca="true" t="shared" si="27" ref="AE70:AE133">SQRT((x_2-x_1)^2+(y_2-y_1)^2+(z_2-z_1)^2)</f>
        <v>51.34483434465438</v>
      </c>
      <c r="AF70" s="1">
        <f aca="true" t="shared" si="28" ref="AF70:AF133">SQRT((x_2-x_3)^2+(y_2-y_3)^2+(z_2-z_3)^2)</f>
        <v>53.87023368688872</v>
      </c>
      <c r="AG70" s="1">
        <f aca="true" t="shared" si="29" ref="AG70:AG133">SQRT((x_3-x_1)^2+(y_3-y_1)^2+(z_3-z_1)^2)</f>
        <v>51.83480205190332</v>
      </c>
      <c r="AI70" s="1">
        <f aca="true" t="shared" si="30" ref="AI70:AI133">ASIN((zh-z_1)/len1)*180/PI()</f>
        <v>80.93272520211563</v>
      </c>
      <c r="AJ70" s="1">
        <f aca="true" t="shared" si="31" ref="AJ70:AJ133">ASIN((zh-z_2)/len2)*180/PI()</f>
        <v>80.92898418053926</v>
      </c>
      <c r="AK70" s="1">
        <f aca="true" t="shared" si="32" ref="AK70:AK133">ASIN((zh-z_3)/len3)*180/PI()</f>
        <v>83.15029977364871</v>
      </c>
      <c r="AN70" s="12">
        <f aca="true" t="shared" si="33" ref="AN70:AN133">((x_1-xh)*(y_2-yh)-(x_2-xh)*(y_1-yh))/(SQRT((x_1-x_2)^2+(y_1-y_2)^2))</f>
        <v>21.4453726495762</v>
      </c>
      <c r="AO70" s="12">
        <f aca="true" t="shared" si="34" ref="AO70:AO133">((x_2-xh)*(y_3-yh)-(x_3-xh)*(y_2-yh))/(SQRT((x_2-x_3)^2+(y_2-y_3)^2))</f>
        <v>10.52818834485056</v>
      </c>
      <c r="AP70" s="12">
        <f aca="true" t="shared" si="35" ref="AP70:AP133">((x_3-xh)*(y_1-yh)-(x_1-xh)*(y_3-yh))/(SQRT((x_3-x_1)^2+(y_3-y_1)^2))</f>
        <v>13.404825167752081</v>
      </c>
    </row>
    <row r="71" spans="1:42" ht="12.75">
      <c r="A71">
        <f aca="true" t="shared" si="36" ref="A71:A134">A70+1</f>
        <v>65</v>
      </c>
      <c r="B71">
        <v>13.3165</v>
      </c>
      <c r="C71">
        <v>20.1876</v>
      </c>
      <c r="D71">
        <v>56.8766</v>
      </c>
      <c r="E71" s="1">
        <f aca="true" t="shared" si="37" ref="E71:E134">SQRT((B71-B70)^2+(C71-C70)^2+(D71-D70)^2)</f>
        <v>0.2924757254884584</v>
      </c>
      <c r="G71">
        <v>64.4494</v>
      </c>
      <c r="H71">
        <v>23.9404</v>
      </c>
      <c r="I71">
        <v>59.6386</v>
      </c>
      <c r="J71" s="1">
        <f aca="true" t="shared" si="38" ref="J71:J134">SQRT((G71-G70)^2+(H71-H70)^2+(I71-I70)^2)</f>
        <v>0.2553677348452642</v>
      </c>
      <c r="L71">
        <v>33.1994</v>
      </c>
      <c r="M71">
        <v>67.7278</v>
      </c>
      <c r="N71">
        <v>62.4848</v>
      </c>
      <c r="O71" s="1">
        <f aca="true" t="shared" si="39" ref="O71:O134">SQRT((L71-L70)^2+(M71-M70)^2+(N71-N70)^2)</f>
        <v>0.4753945729601912</v>
      </c>
      <c r="Q71">
        <v>37.6199</v>
      </c>
      <c r="R71">
        <v>43.6438</v>
      </c>
      <c r="S71">
        <v>-4.5882</v>
      </c>
      <c r="T71" s="1">
        <f aca="true" t="shared" si="40" ref="T71:T134">SQRT((Q71-Q70)^2+(R71-R70)^2+(S71-S70)^2)</f>
        <v>0.3216743695105354</v>
      </c>
      <c r="V71" s="1">
        <f t="shared" si="21"/>
        <v>37.6199</v>
      </c>
      <c r="W71" s="1">
        <f t="shared" si="22"/>
        <v>43.6438</v>
      </c>
      <c r="X71" s="1">
        <f t="shared" si="23"/>
        <v>267.625</v>
      </c>
      <c r="Y71" s="1">
        <f aca="true" t="shared" si="41" ref="Y71:Y134">SQRT((V71-V70)^2+(W71-W70)^2+(X71-X70)^2)</f>
        <v>0.310186008710903</v>
      </c>
      <c r="AA71" s="1">
        <f t="shared" si="24"/>
        <v>213.43789886653212</v>
      </c>
      <c r="AB71" s="1">
        <f t="shared" si="25"/>
        <v>210.63330369808568</v>
      </c>
      <c r="AC71" s="1">
        <f t="shared" si="26"/>
        <v>206.59642187678372</v>
      </c>
      <c r="AE71" s="1">
        <f t="shared" si="27"/>
        <v>51.344772024520665</v>
      </c>
      <c r="AF71" s="1">
        <f t="shared" si="28"/>
        <v>53.870212113931764</v>
      </c>
      <c r="AG71" s="1">
        <f t="shared" si="29"/>
        <v>51.83485541303265</v>
      </c>
      <c r="AI71" s="1">
        <f t="shared" si="30"/>
        <v>80.8946919853392</v>
      </c>
      <c r="AJ71" s="1">
        <f t="shared" si="31"/>
        <v>80.90717096131031</v>
      </c>
      <c r="AK71" s="1">
        <f t="shared" si="32"/>
        <v>83.19316165357846</v>
      </c>
      <c r="AN71" s="12">
        <f t="shared" si="33"/>
        <v>21.614363954540018</v>
      </c>
      <c r="AO71" s="12">
        <f t="shared" si="34"/>
        <v>10.392473283277694</v>
      </c>
      <c r="AP71" s="12">
        <f t="shared" si="35"/>
        <v>13.370919998926949</v>
      </c>
    </row>
    <row r="72" spans="1:42" ht="12.75">
      <c r="A72">
        <f t="shared" si="36"/>
        <v>66</v>
      </c>
      <c r="B72">
        <v>13.3377</v>
      </c>
      <c r="C72">
        <v>19.9336</v>
      </c>
      <c r="D72">
        <v>57.0485</v>
      </c>
      <c r="E72" s="1">
        <f t="shared" si="37"/>
        <v>0.307433000831073</v>
      </c>
      <c r="G72">
        <v>64.4601</v>
      </c>
      <c r="H72">
        <v>23.952</v>
      </c>
      <c r="I72">
        <v>59.6261</v>
      </c>
      <c r="J72" s="1">
        <f t="shared" si="38"/>
        <v>0.02013206397764333</v>
      </c>
      <c r="L72">
        <v>32.9898</v>
      </c>
      <c r="M72">
        <v>67.5677</v>
      </c>
      <c r="N72">
        <v>62.6735</v>
      </c>
      <c r="O72" s="1">
        <f t="shared" si="39"/>
        <v>0.32430211223486766</v>
      </c>
      <c r="Q72">
        <v>37.2856</v>
      </c>
      <c r="R72">
        <v>43.635</v>
      </c>
      <c r="S72">
        <v>-4.4618</v>
      </c>
      <c r="T72" s="1">
        <f t="shared" si="40"/>
        <v>0.357506489451589</v>
      </c>
      <c r="V72" s="1">
        <f t="shared" si="21"/>
        <v>37.2856</v>
      </c>
      <c r="W72" s="1">
        <f t="shared" si="22"/>
        <v>43.635</v>
      </c>
      <c r="X72" s="1">
        <f t="shared" si="23"/>
        <v>267.625</v>
      </c>
      <c r="Y72" s="1">
        <f t="shared" si="41"/>
        <v>0.33441580405237925</v>
      </c>
      <c r="AA72" s="1">
        <f t="shared" si="24"/>
        <v>213.2550600305184</v>
      </c>
      <c r="AB72" s="1">
        <f t="shared" si="25"/>
        <v>210.68795964757928</v>
      </c>
      <c r="AC72" s="1">
        <f t="shared" si="26"/>
        <v>206.38882086774953</v>
      </c>
      <c r="AE72" s="1">
        <f t="shared" si="27"/>
        <v>51.34482780261319</v>
      </c>
      <c r="AF72" s="1">
        <f t="shared" si="28"/>
        <v>53.87017463624933</v>
      </c>
      <c r="AG72" s="1">
        <f t="shared" si="29"/>
        <v>51.83486415743752</v>
      </c>
      <c r="AI72" s="1">
        <f t="shared" si="30"/>
        <v>80.9093638664834</v>
      </c>
      <c r="AJ72" s="1">
        <f t="shared" si="31"/>
        <v>80.83608629419594</v>
      </c>
      <c r="AK72" s="1">
        <f t="shared" si="32"/>
        <v>83.23412805418243</v>
      </c>
      <c r="AN72" s="12">
        <f t="shared" si="33"/>
        <v>21.751917279520594</v>
      </c>
      <c r="AO72" s="12">
        <f t="shared" si="34"/>
        <v>10.519966205266174</v>
      </c>
      <c r="AP72" s="12">
        <f t="shared" si="35"/>
        <v>13.098596888969414</v>
      </c>
    </row>
    <row r="73" spans="1:42" ht="12.75">
      <c r="A73">
        <f t="shared" si="36"/>
        <v>67</v>
      </c>
      <c r="B73">
        <v>13.361</v>
      </c>
      <c r="C73">
        <v>19.683</v>
      </c>
      <c r="D73">
        <v>57.2191</v>
      </c>
      <c r="E73" s="1">
        <f t="shared" si="37"/>
        <v>0.3040519856866576</v>
      </c>
      <c r="G73">
        <v>64.4708</v>
      </c>
      <c r="H73">
        <v>23.9669</v>
      </c>
      <c r="I73">
        <v>59.6123</v>
      </c>
      <c r="J73" s="1">
        <f t="shared" si="38"/>
        <v>0.022955173708774444</v>
      </c>
      <c r="L73">
        <v>32.7822</v>
      </c>
      <c r="M73">
        <v>67.4097</v>
      </c>
      <c r="N73">
        <v>62.8608</v>
      </c>
      <c r="O73" s="1">
        <f t="shared" si="39"/>
        <v>0.32115891704886584</v>
      </c>
      <c r="Q73">
        <v>36.9515</v>
      </c>
      <c r="R73">
        <v>43.6265</v>
      </c>
      <c r="S73">
        <v>-4.3356</v>
      </c>
      <c r="T73" s="1">
        <f t="shared" si="40"/>
        <v>0.3572415149447213</v>
      </c>
      <c r="V73" s="1">
        <f t="shared" si="21"/>
        <v>36.9515</v>
      </c>
      <c r="W73" s="1">
        <f t="shared" si="22"/>
        <v>43.6265</v>
      </c>
      <c r="X73" s="1">
        <f t="shared" si="23"/>
        <v>267.625</v>
      </c>
      <c r="Y73" s="1">
        <f t="shared" si="41"/>
        <v>0.334208108818442</v>
      </c>
      <c r="AA73" s="1">
        <f t="shared" si="24"/>
        <v>213.07380326382219</v>
      </c>
      <c r="AB73" s="1">
        <f t="shared" si="25"/>
        <v>210.74414607751265</v>
      </c>
      <c r="AC73" s="1">
        <f t="shared" si="26"/>
        <v>206.1829315592588</v>
      </c>
      <c r="AE73" s="1">
        <f t="shared" si="27"/>
        <v>51.34482312258948</v>
      </c>
      <c r="AF73" s="1">
        <f t="shared" si="28"/>
        <v>53.870186504689215</v>
      </c>
      <c r="AG73" s="1">
        <f t="shared" si="29"/>
        <v>51.83483077256065</v>
      </c>
      <c r="AI73" s="1">
        <f t="shared" si="30"/>
        <v>80.92363744504819</v>
      </c>
      <c r="AJ73" s="1">
        <f t="shared" si="31"/>
        <v>80.76522375126876</v>
      </c>
      <c r="AK73" s="1">
        <f t="shared" si="32"/>
        <v>83.27471436947388</v>
      </c>
      <c r="AN73" s="12">
        <f t="shared" si="33"/>
        <v>21.889444921802546</v>
      </c>
      <c r="AO73" s="12">
        <f t="shared" si="34"/>
        <v>10.647337571361705</v>
      </c>
      <c r="AP73" s="12">
        <f t="shared" si="35"/>
        <v>12.826024446032102</v>
      </c>
    </row>
    <row r="74" spans="1:42" ht="12.75">
      <c r="A74">
        <f t="shared" si="36"/>
        <v>68</v>
      </c>
      <c r="B74">
        <v>13.3862</v>
      </c>
      <c r="C74">
        <v>19.4357</v>
      </c>
      <c r="D74">
        <v>57.3884</v>
      </c>
      <c r="E74" s="1">
        <f t="shared" si="37"/>
        <v>0.3007570780546977</v>
      </c>
      <c r="G74">
        <v>64.4813</v>
      </c>
      <c r="H74">
        <v>23.9851</v>
      </c>
      <c r="I74">
        <v>59.5972</v>
      </c>
      <c r="J74" s="1">
        <f t="shared" si="38"/>
        <v>0.02587469806587254</v>
      </c>
      <c r="L74">
        <v>32.5765</v>
      </c>
      <c r="M74">
        <v>67.2538</v>
      </c>
      <c r="N74">
        <v>63.0469</v>
      </c>
      <c r="O74" s="1">
        <f t="shared" si="39"/>
        <v>0.31819885292062594</v>
      </c>
      <c r="Q74">
        <v>36.6175</v>
      </c>
      <c r="R74">
        <v>43.6182</v>
      </c>
      <c r="S74">
        <v>-4.2094</v>
      </c>
      <c r="T74" s="1">
        <f t="shared" si="40"/>
        <v>0.3571432905711688</v>
      </c>
      <c r="V74" s="1">
        <f t="shared" si="21"/>
        <v>36.6175</v>
      </c>
      <c r="W74" s="1">
        <f t="shared" si="22"/>
        <v>43.6182</v>
      </c>
      <c r="X74" s="1">
        <f t="shared" si="23"/>
        <v>267.625</v>
      </c>
      <c r="Y74" s="1">
        <f t="shared" si="41"/>
        <v>0.3341031128259689</v>
      </c>
      <c r="AA74" s="1">
        <f t="shared" si="24"/>
        <v>212.89413938739602</v>
      </c>
      <c r="AB74" s="1">
        <f t="shared" si="25"/>
        <v>210.80183950547018</v>
      </c>
      <c r="AC74" s="1">
        <f t="shared" si="26"/>
        <v>205.97856749664516</v>
      </c>
      <c r="AE74" s="1">
        <f t="shared" si="27"/>
        <v>51.34476683957188</v>
      </c>
      <c r="AF74" s="1">
        <f t="shared" si="28"/>
        <v>53.870187421430046</v>
      </c>
      <c r="AG74" s="1">
        <f t="shared" si="29"/>
        <v>51.834900636057945</v>
      </c>
      <c r="AI74" s="1">
        <f t="shared" si="30"/>
        <v>80.93749119967082</v>
      </c>
      <c r="AJ74" s="1">
        <f t="shared" si="31"/>
        <v>80.6946189268599</v>
      </c>
      <c r="AK74" s="1">
        <f t="shared" si="32"/>
        <v>83.31487541761031</v>
      </c>
      <c r="AN74" s="12">
        <f t="shared" si="33"/>
        <v>22.026894566322042</v>
      </c>
      <c r="AO74" s="12">
        <f t="shared" si="34"/>
        <v>10.774634980275142</v>
      </c>
      <c r="AP74" s="12">
        <f t="shared" si="35"/>
        <v>12.553239253655478</v>
      </c>
    </row>
    <row r="75" spans="1:42" ht="12.75">
      <c r="A75">
        <f t="shared" si="36"/>
        <v>69</v>
      </c>
      <c r="B75">
        <v>13.2803</v>
      </c>
      <c r="C75">
        <v>19.5584</v>
      </c>
      <c r="D75">
        <v>57.3085</v>
      </c>
      <c r="E75" s="1">
        <f t="shared" si="37"/>
        <v>0.18070448251219115</v>
      </c>
      <c r="G75">
        <v>64.3749</v>
      </c>
      <c r="H75">
        <v>24.1132</v>
      </c>
      <c r="I75">
        <v>59.5205</v>
      </c>
      <c r="J75" s="1">
        <f t="shared" si="38"/>
        <v>0.183339739282028</v>
      </c>
      <c r="L75">
        <v>32.4647</v>
      </c>
      <c r="M75">
        <v>67.377</v>
      </c>
      <c r="N75">
        <v>62.9826</v>
      </c>
      <c r="O75" s="1">
        <f t="shared" si="39"/>
        <v>0.17835910405695635</v>
      </c>
      <c r="Q75">
        <v>36.5109</v>
      </c>
      <c r="R75">
        <v>43.7628</v>
      </c>
      <c r="S75">
        <v>-4.2809</v>
      </c>
      <c r="T75" s="1">
        <f t="shared" si="40"/>
        <v>0.1933519330133506</v>
      </c>
      <c r="V75" s="1">
        <f t="shared" si="21"/>
        <v>36.5109</v>
      </c>
      <c r="W75" s="1">
        <f t="shared" si="22"/>
        <v>43.7628</v>
      </c>
      <c r="X75" s="1">
        <f t="shared" si="23"/>
        <v>267.625</v>
      </c>
      <c r="Y75" s="1">
        <f t="shared" si="41"/>
        <v>0.179646096534267</v>
      </c>
      <c r="AA75" s="1">
        <f t="shared" si="24"/>
        <v>212.97545381562165</v>
      </c>
      <c r="AB75" s="1">
        <f t="shared" si="25"/>
        <v>210.87909378696128</v>
      </c>
      <c r="AC75" s="1">
        <f t="shared" si="26"/>
        <v>206.04007875614883</v>
      </c>
      <c r="AE75" s="1">
        <f t="shared" si="27"/>
        <v>51.34488578427262</v>
      </c>
      <c r="AF75" s="1">
        <f t="shared" si="28"/>
        <v>53.87024587738578</v>
      </c>
      <c r="AG75" s="1">
        <f t="shared" si="29"/>
        <v>51.834883236388215</v>
      </c>
      <c r="AI75" s="1">
        <f t="shared" si="30"/>
        <v>80.93680908478763</v>
      </c>
      <c r="AJ75" s="1">
        <f t="shared" si="31"/>
        <v>80.69539583782561</v>
      </c>
      <c r="AK75" s="1">
        <f t="shared" si="32"/>
        <v>83.32254040634794</v>
      </c>
      <c r="AN75" s="12">
        <f t="shared" si="33"/>
        <v>22.046097063930993</v>
      </c>
      <c r="AO75" s="12">
        <f t="shared" si="34"/>
        <v>10.760638051075592</v>
      </c>
      <c r="AP75" s="12">
        <f t="shared" si="35"/>
        <v>12.547852125925658</v>
      </c>
    </row>
    <row r="76" spans="1:42" ht="12.75">
      <c r="A76">
        <f t="shared" si="36"/>
        <v>70</v>
      </c>
      <c r="B76">
        <v>13.1745</v>
      </c>
      <c r="C76">
        <v>19.6811</v>
      </c>
      <c r="D76">
        <v>57.2286</v>
      </c>
      <c r="E76" s="1">
        <f t="shared" si="37"/>
        <v>0.1806458967150952</v>
      </c>
      <c r="G76">
        <v>64.2684</v>
      </c>
      <c r="H76">
        <v>24.2413</v>
      </c>
      <c r="I76">
        <v>59.4438</v>
      </c>
      <c r="J76" s="1">
        <f t="shared" si="38"/>
        <v>0.1833977916988059</v>
      </c>
      <c r="L76">
        <v>32.353</v>
      </c>
      <c r="M76">
        <v>67.5002</v>
      </c>
      <c r="N76">
        <v>62.9182</v>
      </c>
      <c r="O76" s="1">
        <f t="shared" si="39"/>
        <v>0.17833252647793238</v>
      </c>
      <c r="Q76">
        <v>36.4044</v>
      </c>
      <c r="R76">
        <v>43.9074</v>
      </c>
      <c r="S76">
        <v>-4.3525</v>
      </c>
      <c r="T76" s="1">
        <f t="shared" si="40"/>
        <v>0.19333383045913236</v>
      </c>
      <c r="V76" s="1">
        <f t="shared" si="21"/>
        <v>36.4044</v>
      </c>
      <c r="W76" s="1">
        <f t="shared" si="22"/>
        <v>43.9074</v>
      </c>
      <c r="X76" s="1">
        <f t="shared" si="23"/>
        <v>267.625</v>
      </c>
      <c r="Y76" s="1">
        <f t="shared" si="41"/>
        <v>0.1795867756823996</v>
      </c>
      <c r="AA76" s="1">
        <f t="shared" si="24"/>
        <v>213.0567694269769</v>
      </c>
      <c r="AB76" s="1">
        <f t="shared" si="25"/>
        <v>210.9563225377471</v>
      </c>
      <c r="AC76" s="1">
        <f t="shared" si="26"/>
        <v>206.1016933944018</v>
      </c>
      <c r="AE76" s="1">
        <f t="shared" si="27"/>
        <v>51.34480647826029</v>
      </c>
      <c r="AF76" s="1">
        <f t="shared" si="28"/>
        <v>53.870183234605776</v>
      </c>
      <c r="AG76" s="1">
        <f t="shared" si="29"/>
        <v>51.8348602315083</v>
      </c>
      <c r="AI76" s="1">
        <f t="shared" si="30"/>
        <v>80.93612554696236</v>
      </c>
      <c r="AJ76" s="1">
        <f t="shared" si="31"/>
        <v>80.69621457066214</v>
      </c>
      <c r="AK76" s="1">
        <f t="shared" si="32"/>
        <v>83.33020316832088</v>
      </c>
      <c r="AN76" s="12">
        <f t="shared" si="33"/>
        <v>22.06529028342096</v>
      </c>
      <c r="AO76" s="12">
        <f t="shared" si="34"/>
        <v>10.74657315275246</v>
      </c>
      <c r="AP76" s="12">
        <f t="shared" si="35"/>
        <v>12.542469486471715</v>
      </c>
    </row>
    <row r="77" spans="1:42" ht="12.75">
      <c r="A77">
        <f t="shared" si="36"/>
        <v>71</v>
      </c>
      <c r="B77">
        <v>12.8162</v>
      </c>
      <c r="C77">
        <v>19.6802</v>
      </c>
      <c r="D77">
        <v>57.1213</v>
      </c>
      <c r="E77" s="1">
        <f t="shared" si="37"/>
        <v>0.3740227132140511</v>
      </c>
      <c r="G77">
        <v>63.901</v>
      </c>
      <c r="H77">
        <v>24.2596</v>
      </c>
      <c r="I77">
        <v>59.5014</v>
      </c>
      <c r="J77" s="1">
        <f t="shared" si="38"/>
        <v>0.3723377633278642</v>
      </c>
      <c r="L77">
        <v>31.9549</v>
      </c>
      <c r="M77">
        <v>67.4967</v>
      </c>
      <c r="N77">
        <v>62.9644</v>
      </c>
      <c r="O77" s="1">
        <f t="shared" si="39"/>
        <v>0.4007871005908278</v>
      </c>
      <c r="Q77">
        <v>36.2223</v>
      </c>
      <c r="R77">
        <v>44.0396</v>
      </c>
      <c r="S77">
        <v>-4.3404</v>
      </c>
      <c r="T77" s="1">
        <f t="shared" si="40"/>
        <v>0.2253523019629516</v>
      </c>
      <c r="V77" s="1">
        <f t="shared" si="21"/>
        <v>36.2223</v>
      </c>
      <c r="W77" s="1">
        <f t="shared" si="22"/>
        <v>44.0396</v>
      </c>
      <c r="X77" s="1">
        <f t="shared" si="23"/>
        <v>267.625</v>
      </c>
      <c r="Y77" s="1">
        <f t="shared" si="41"/>
        <v>0.22502722057564795</v>
      </c>
      <c r="AA77" s="1">
        <f t="shared" si="24"/>
        <v>213.1971707111987</v>
      </c>
      <c r="AB77" s="1">
        <f t="shared" si="25"/>
        <v>210.88573140601525</v>
      </c>
      <c r="AC77" s="1">
        <f t="shared" si="26"/>
        <v>206.04467339761538</v>
      </c>
      <c r="AE77" s="1">
        <f t="shared" si="27"/>
        <v>51.344839773924704</v>
      </c>
      <c r="AF77" s="1">
        <f t="shared" si="28"/>
        <v>53.870144705764446</v>
      </c>
      <c r="AG77" s="1">
        <f t="shared" si="29"/>
        <v>51.83482736105138</v>
      </c>
      <c r="AI77" s="1">
        <f t="shared" si="30"/>
        <v>80.8828031391139</v>
      </c>
      <c r="AJ77" s="1">
        <f t="shared" si="31"/>
        <v>80.71650802504989</v>
      </c>
      <c r="AK77" s="1">
        <f t="shared" si="32"/>
        <v>83.35523075148947</v>
      </c>
      <c r="AN77" s="12">
        <f t="shared" si="33"/>
        <v>22.172295798981825</v>
      </c>
      <c r="AO77" s="12">
        <f t="shared" si="34"/>
        <v>10.507185579250757</v>
      </c>
      <c r="AP77" s="12">
        <f t="shared" si="35"/>
        <v>12.678334351728367</v>
      </c>
    </row>
    <row r="78" spans="1:42" ht="12.75">
      <c r="A78">
        <f t="shared" si="36"/>
        <v>72</v>
      </c>
      <c r="B78">
        <v>12.4585</v>
      </c>
      <c r="C78">
        <v>19.6793</v>
      </c>
      <c r="D78">
        <v>57.0131</v>
      </c>
      <c r="E78" s="1">
        <f t="shared" si="37"/>
        <v>0.37370755946327716</v>
      </c>
      <c r="G78">
        <v>63.5336</v>
      </c>
      <c r="H78">
        <v>24.2776</v>
      </c>
      <c r="I78">
        <v>59.5579</v>
      </c>
      <c r="J78" s="1">
        <f t="shared" si="38"/>
        <v>0.3721545512283876</v>
      </c>
      <c r="L78">
        <v>31.5569</v>
      </c>
      <c r="M78">
        <v>67.493</v>
      </c>
      <c r="N78">
        <v>63.0095</v>
      </c>
      <c r="O78" s="1">
        <f t="shared" si="39"/>
        <v>0.40056422705978156</v>
      </c>
      <c r="Q78">
        <v>36.0403</v>
      </c>
      <c r="R78">
        <v>44.1718</v>
      </c>
      <c r="S78">
        <v>-4.3285</v>
      </c>
      <c r="T78" s="1">
        <f t="shared" si="40"/>
        <v>0.22526084879534106</v>
      </c>
      <c r="V78" s="1">
        <f t="shared" si="21"/>
        <v>36.0403</v>
      </c>
      <c r="W78" s="1">
        <f t="shared" si="22"/>
        <v>44.1718</v>
      </c>
      <c r="X78" s="1">
        <f t="shared" si="23"/>
        <v>267.625</v>
      </c>
      <c r="Y78" s="1">
        <f t="shared" si="41"/>
        <v>0.22494630470402824</v>
      </c>
      <c r="AA78" s="1">
        <f t="shared" si="24"/>
        <v>213.33859535747393</v>
      </c>
      <c r="AB78" s="1">
        <f t="shared" si="25"/>
        <v>210.81645770892746</v>
      </c>
      <c r="AC78" s="1">
        <f t="shared" si="26"/>
        <v>205.98903389561784</v>
      </c>
      <c r="AE78" s="1">
        <f t="shared" si="27"/>
        <v>51.34477782540304</v>
      </c>
      <c r="AF78" s="1">
        <f t="shared" si="28"/>
        <v>53.87015576931256</v>
      </c>
      <c r="AG78" s="1">
        <f t="shared" si="29"/>
        <v>51.834887896184355</v>
      </c>
      <c r="AI78" s="1">
        <f t="shared" si="30"/>
        <v>80.82967190773944</v>
      </c>
      <c r="AJ78" s="1">
        <f t="shared" si="31"/>
        <v>80.73652107756266</v>
      </c>
      <c r="AK78" s="1">
        <f t="shared" si="32"/>
        <v>83.3797119078051</v>
      </c>
      <c r="AN78" s="12">
        <f t="shared" si="33"/>
        <v>22.279316991553024</v>
      </c>
      <c r="AO78" s="12">
        <f t="shared" si="34"/>
        <v>10.267644696002858</v>
      </c>
      <c r="AP78" s="12">
        <f t="shared" si="35"/>
        <v>12.814246102761238</v>
      </c>
    </row>
    <row r="79" spans="1:42" ht="12.75">
      <c r="A79">
        <f t="shared" si="36"/>
        <v>73</v>
      </c>
      <c r="B79">
        <v>12.2132</v>
      </c>
      <c r="C79">
        <v>19.9665</v>
      </c>
      <c r="D79">
        <v>56.8988</v>
      </c>
      <c r="E79" s="1">
        <f t="shared" si="37"/>
        <v>0.3946142673548428</v>
      </c>
      <c r="G79">
        <v>63.29</v>
      </c>
      <c r="H79">
        <v>24.5561</v>
      </c>
      <c r="I79">
        <v>59.4265</v>
      </c>
      <c r="J79" s="1">
        <f t="shared" si="38"/>
        <v>0.39264382078418186</v>
      </c>
      <c r="L79">
        <v>31.322</v>
      </c>
      <c r="M79">
        <v>67.7776</v>
      </c>
      <c r="N79">
        <v>62.8831</v>
      </c>
      <c r="O79" s="1">
        <f t="shared" si="39"/>
        <v>0.3900668276077927</v>
      </c>
      <c r="Q79">
        <v>35.7795</v>
      </c>
      <c r="R79">
        <v>44.4473</v>
      </c>
      <c r="S79">
        <v>-4.4534</v>
      </c>
      <c r="T79" s="1">
        <f t="shared" si="40"/>
        <v>0.39939566847926916</v>
      </c>
      <c r="V79" s="1">
        <f t="shared" si="21"/>
        <v>35.7795</v>
      </c>
      <c r="W79" s="1">
        <f t="shared" si="22"/>
        <v>44.4473</v>
      </c>
      <c r="X79" s="1">
        <f t="shared" si="23"/>
        <v>267.625</v>
      </c>
      <c r="Y79" s="1">
        <f t="shared" si="41"/>
        <v>0.3793637963749338</v>
      </c>
      <c r="AA79" s="1">
        <f t="shared" si="24"/>
        <v>213.44838118563936</v>
      </c>
      <c r="AB79" s="1">
        <f t="shared" si="25"/>
        <v>210.9481046369936</v>
      </c>
      <c r="AC79" s="1">
        <f t="shared" si="26"/>
        <v>206.11505966316483</v>
      </c>
      <c r="AE79" s="1">
        <f t="shared" si="27"/>
        <v>51.34484583373486</v>
      </c>
      <c r="AF79" s="1">
        <f t="shared" si="28"/>
        <v>53.87020669915794</v>
      </c>
      <c r="AG79" s="1">
        <f t="shared" si="29"/>
        <v>51.83492420308918</v>
      </c>
      <c r="AI79" s="1">
        <f t="shared" si="30"/>
        <v>80.83964396824588</v>
      </c>
      <c r="AJ79" s="1">
        <f t="shared" si="31"/>
        <v>80.73900162262751</v>
      </c>
      <c r="AK79" s="1">
        <f t="shared" si="32"/>
        <v>83.38264107563012</v>
      </c>
      <c r="AN79" s="12">
        <f t="shared" si="33"/>
        <v>22.27346666776807</v>
      </c>
      <c r="AO79" s="12">
        <f t="shared" si="34"/>
        <v>10.28964794577599</v>
      </c>
      <c r="AP79" s="12">
        <f t="shared" si="35"/>
        <v>12.797697850075131</v>
      </c>
    </row>
    <row r="80" spans="1:42" ht="12.75">
      <c r="A80">
        <f t="shared" si="36"/>
        <v>74</v>
      </c>
      <c r="B80">
        <v>11.8368</v>
      </c>
      <c r="C80">
        <v>19.85</v>
      </c>
      <c r="D80">
        <v>56.8454</v>
      </c>
      <c r="E80" s="1">
        <f t="shared" si="37"/>
        <v>0.39761887530649276</v>
      </c>
      <c r="G80">
        <v>62.8923</v>
      </c>
      <c r="H80">
        <v>24.6028</v>
      </c>
      <c r="I80">
        <v>59.4998</v>
      </c>
      <c r="J80" s="1">
        <f t="shared" si="38"/>
        <v>0.40708607197987084</v>
      </c>
      <c r="L80">
        <v>30.774</v>
      </c>
      <c r="M80">
        <v>67.7119</v>
      </c>
      <c r="N80">
        <v>62.9674</v>
      </c>
      <c r="O80" s="1">
        <f t="shared" si="39"/>
        <v>0.5583251561590242</v>
      </c>
      <c r="Q80">
        <v>35.4633</v>
      </c>
      <c r="R80">
        <v>44.529</v>
      </c>
      <c r="S80">
        <v>-4.4042</v>
      </c>
      <c r="T80" s="1">
        <f t="shared" si="40"/>
        <v>0.33026954143547976</v>
      </c>
      <c r="V80" s="1">
        <f t="shared" si="21"/>
        <v>35.4633</v>
      </c>
      <c r="W80" s="1">
        <f t="shared" si="22"/>
        <v>44.529</v>
      </c>
      <c r="X80" s="1">
        <f t="shared" si="23"/>
        <v>267.625</v>
      </c>
      <c r="Y80" s="1">
        <f t="shared" si="41"/>
        <v>0.3265843382650217</v>
      </c>
      <c r="AA80" s="1">
        <f t="shared" si="24"/>
        <v>213.53056998802305</v>
      </c>
      <c r="AB80" s="1">
        <f t="shared" si="25"/>
        <v>210.8684480013072</v>
      </c>
      <c r="AC80" s="1">
        <f t="shared" si="26"/>
        <v>206.0198282317991</v>
      </c>
      <c r="AE80" s="1">
        <f t="shared" si="27"/>
        <v>51.344902643300436</v>
      </c>
      <c r="AF80" s="1">
        <f t="shared" si="28"/>
        <v>53.870251043224215</v>
      </c>
      <c r="AG80" s="1">
        <f t="shared" si="29"/>
        <v>51.83491004574041</v>
      </c>
      <c r="AI80" s="1">
        <f t="shared" si="30"/>
        <v>80.79300530869394</v>
      </c>
      <c r="AJ80" s="1">
        <f t="shared" si="31"/>
        <v>80.74798530494068</v>
      </c>
      <c r="AK80" s="1">
        <f t="shared" si="32"/>
        <v>83.40753778196279</v>
      </c>
      <c r="AN80" s="12">
        <f t="shared" si="33"/>
        <v>22.382814498388058</v>
      </c>
      <c r="AO80" s="12">
        <f t="shared" si="34"/>
        <v>10.09037673404303</v>
      </c>
      <c r="AP80" s="12">
        <f t="shared" si="35"/>
        <v>12.889658261718171</v>
      </c>
    </row>
    <row r="81" spans="1:42" ht="12.75">
      <c r="A81">
        <f t="shared" si="36"/>
        <v>75</v>
      </c>
      <c r="B81">
        <v>11.4619</v>
      </c>
      <c r="C81">
        <v>19.7329</v>
      </c>
      <c r="D81">
        <v>56.7913</v>
      </c>
      <c r="E81" s="1">
        <f t="shared" si="37"/>
        <v>0.39647096993348724</v>
      </c>
      <c r="G81">
        <v>62.4952</v>
      </c>
      <c r="H81">
        <v>24.6486</v>
      </c>
      <c r="I81">
        <v>59.5724</v>
      </c>
      <c r="J81" s="1">
        <f t="shared" si="38"/>
        <v>0.40627184248973197</v>
      </c>
      <c r="L81">
        <v>30.2271</v>
      </c>
      <c r="M81">
        <v>67.6447</v>
      </c>
      <c r="N81">
        <v>63.0511</v>
      </c>
      <c r="O81" s="1">
        <f t="shared" si="39"/>
        <v>0.5573339573361746</v>
      </c>
      <c r="Q81">
        <v>35.1472</v>
      </c>
      <c r="R81">
        <v>44.6106</v>
      </c>
      <c r="S81">
        <v>-4.3551</v>
      </c>
      <c r="T81" s="1">
        <f t="shared" si="40"/>
        <v>0.3301341848400409</v>
      </c>
      <c r="V81" s="1">
        <f t="shared" si="21"/>
        <v>35.1472</v>
      </c>
      <c r="W81" s="1">
        <f t="shared" si="22"/>
        <v>44.6106</v>
      </c>
      <c r="X81" s="1">
        <f t="shared" si="23"/>
        <v>267.625</v>
      </c>
      <c r="Y81" s="1">
        <f t="shared" si="41"/>
        <v>0.32646250933299875</v>
      </c>
      <c r="AA81" s="1">
        <f t="shared" si="24"/>
        <v>213.61353526654156</v>
      </c>
      <c r="AB81" s="1">
        <f t="shared" si="25"/>
        <v>210.78965561611412</v>
      </c>
      <c r="AC81" s="1">
        <f t="shared" si="26"/>
        <v>205.92536926767912</v>
      </c>
      <c r="AE81" s="1">
        <f t="shared" si="27"/>
        <v>51.34487640057184</v>
      </c>
      <c r="AF81" s="1">
        <f t="shared" si="28"/>
        <v>53.870179566342635</v>
      </c>
      <c r="AG81" s="1">
        <f t="shared" si="29"/>
        <v>51.83491493501268</v>
      </c>
      <c r="AI81" s="1">
        <f t="shared" si="30"/>
        <v>80.74652460694836</v>
      </c>
      <c r="AJ81" s="1">
        <f t="shared" si="31"/>
        <v>80.75672548079127</v>
      </c>
      <c r="AK81" s="1">
        <f t="shared" si="32"/>
        <v>83.43214438985106</v>
      </c>
      <c r="AN81" s="12">
        <f t="shared" si="33"/>
        <v>22.492149476615495</v>
      </c>
      <c r="AO81" s="12">
        <f t="shared" si="34"/>
        <v>9.891068794428392</v>
      </c>
      <c r="AP81" s="12">
        <f t="shared" si="35"/>
        <v>12.981503070143445</v>
      </c>
    </row>
    <row r="82" spans="1:42" ht="12.75">
      <c r="A82">
        <f t="shared" si="36"/>
        <v>76</v>
      </c>
      <c r="B82">
        <v>11.2928</v>
      </c>
      <c r="C82">
        <v>19.9925</v>
      </c>
      <c r="D82">
        <v>56.6373</v>
      </c>
      <c r="E82" s="1">
        <f t="shared" si="37"/>
        <v>0.34598117000784656</v>
      </c>
      <c r="G82">
        <v>62.33</v>
      </c>
      <c r="H82">
        <v>24.874</v>
      </c>
      <c r="I82">
        <v>59.4057</v>
      </c>
      <c r="J82" s="1">
        <f t="shared" si="38"/>
        <v>0.325399892440055</v>
      </c>
      <c r="L82">
        <v>30.0897</v>
      </c>
      <c r="M82">
        <v>67.887</v>
      </c>
      <c r="N82">
        <v>62.9335</v>
      </c>
      <c r="O82" s="1">
        <f t="shared" si="39"/>
        <v>0.3023537828438715</v>
      </c>
      <c r="Q82">
        <v>34.9729</v>
      </c>
      <c r="R82">
        <v>44.9101</v>
      </c>
      <c r="S82">
        <v>-4.4949</v>
      </c>
      <c r="T82" s="1">
        <f t="shared" si="40"/>
        <v>0.373663993448659</v>
      </c>
      <c r="V82" s="1">
        <f t="shared" si="21"/>
        <v>34.9729</v>
      </c>
      <c r="W82" s="1">
        <f t="shared" si="22"/>
        <v>44.9101</v>
      </c>
      <c r="X82" s="1">
        <f t="shared" si="23"/>
        <v>267.625</v>
      </c>
      <c r="Y82" s="1">
        <f t="shared" si="41"/>
        <v>0.3465266800695142</v>
      </c>
      <c r="AA82" s="1">
        <f t="shared" si="24"/>
        <v>213.7696037257402</v>
      </c>
      <c r="AB82" s="1">
        <f t="shared" si="25"/>
        <v>210.96239739847005</v>
      </c>
      <c r="AC82" s="1">
        <f t="shared" si="26"/>
        <v>206.0349333198135</v>
      </c>
      <c r="AE82" s="1">
        <f t="shared" si="27"/>
        <v>51.344803677197945</v>
      </c>
      <c r="AF82" s="1">
        <f t="shared" si="28"/>
        <v>53.87021891481415</v>
      </c>
      <c r="AG82" s="1">
        <f t="shared" si="29"/>
        <v>51.83482144562669</v>
      </c>
      <c r="AI82" s="1">
        <f t="shared" si="30"/>
        <v>80.74646213510064</v>
      </c>
      <c r="AJ82" s="1">
        <f t="shared" si="31"/>
        <v>80.7503046196275</v>
      </c>
      <c r="AK82" s="1">
        <f t="shared" si="32"/>
        <v>83.45346458632932</v>
      </c>
      <c r="AN82" s="12">
        <f t="shared" si="33"/>
        <v>22.549785525290005</v>
      </c>
      <c r="AO82" s="12">
        <f t="shared" si="34"/>
        <v>9.873410697931348</v>
      </c>
      <c r="AP82" s="12">
        <f t="shared" si="35"/>
        <v>12.939938305732374</v>
      </c>
    </row>
    <row r="83" spans="1:42" ht="12.75">
      <c r="A83">
        <f t="shared" si="36"/>
        <v>77</v>
      </c>
      <c r="B83">
        <v>11.1003</v>
      </c>
      <c r="C83">
        <v>20.2614</v>
      </c>
      <c r="D83">
        <v>56.4696</v>
      </c>
      <c r="E83" s="1">
        <f t="shared" si="37"/>
        <v>0.3707920576279919</v>
      </c>
      <c r="G83">
        <v>62.1393</v>
      </c>
      <c r="H83">
        <v>25.1258</v>
      </c>
      <c r="I83">
        <v>59.2362</v>
      </c>
      <c r="J83" s="1">
        <f t="shared" si="38"/>
        <v>0.3584689386822846</v>
      </c>
      <c r="L83">
        <v>29.9125</v>
      </c>
      <c r="M83">
        <v>68.1468</v>
      </c>
      <c r="N83">
        <v>62.7893</v>
      </c>
      <c r="O83" s="1">
        <f t="shared" si="39"/>
        <v>0.34596173198780283</v>
      </c>
      <c r="Q83">
        <v>34.7829</v>
      </c>
      <c r="R83">
        <v>45.2036</v>
      </c>
      <c r="S83">
        <v>-4.6515</v>
      </c>
      <c r="T83" s="1">
        <f t="shared" si="40"/>
        <v>0.38310026102836686</v>
      </c>
      <c r="V83" s="1">
        <f t="shared" si="21"/>
        <v>34.7829</v>
      </c>
      <c r="W83" s="1">
        <f t="shared" si="22"/>
        <v>45.2036</v>
      </c>
      <c r="X83" s="1">
        <f t="shared" si="23"/>
        <v>267.625</v>
      </c>
      <c r="Y83" s="1">
        <f t="shared" si="41"/>
        <v>0.3496315918220246</v>
      </c>
      <c r="AA83" s="1">
        <f t="shared" si="24"/>
        <v>213.9382664058957</v>
      </c>
      <c r="AB83" s="1">
        <f t="shared" si="25"/>
        <v>211.1335658753482</v>
      </c>
      <c r="AC83" s="1">
        <f t="shared" si="26"/>
        <v>206.17413808935882</v>
      </c>
      <c r="AE83" s="1">
        <f t="shared" si="27"/>
        <v>51.34487300519888</v>
      </c>
      <c r="AF83" s="1">
        <f t="shared" si="28"/>
        <v>53.8701921181835</v>
      </c>
      <c r="AG83" s="1">
        <f t="shared" si="29"/>
        <v>51.83482429882444</v>
      </c>
      <c r="AI83" s="1">
        <f t="shared" si="30"/>
        <v>80.74851459792565</v>
      </c>
      <c r="AJ83" s="1">
        <f t="shared" si="31"/>
        <v>80.7512453670515</v>
      </c>
      <c r="AK83" s="1">
        <f t="shared" si="32"/>
        <v>83.46786870067338</v>
      </c>
      <c r="AN83" s="12">
        <f t="shared" si="33"/>
        <v>22.582736839608767</v>
      </c>
      <c r="AO83" s="12">
        <f t="shared" si="34"/>
        <v>9.85726439836251</v>
      </c>
      <c r="AP83" s="12">
        <f t="shared" si="35"/>
        <v>12.922395407248182</v>
      </c>
    </row>
    <row r="84" spans="1:42" ht="12.75">
      <c r="A84">
        <f t="shared" si="36"/>
        <v>78</v>
      </c>
      <c r="B84">
        <v>10.8849</v>
      </c>
      <c r="C84">
        <v>20.4263</v>
      </c>
      <c r="D84">
        <v>56.3288</v>
      </c>
      <c r="E84" s="1">
        <f t="shared" si="37"/>
        <v>0.30563672881380094</v>
      </c>
      <c r="G84">
        <v>61.9158</v>
      </c>
      <c r="H84">
        <v>25.3734</v>
      </c>
      <c r="I84">
        <v>59.0963</v>
      </c>
      <c r="J84" s="1">
        <f t="shared" si="38"/>
        <v>0.3617043267642773</v>
      </c>
      <c r="L84">
        <v>29.6172</v>
      </c>
      <c r="M84">
        <v>68.3364</v>
      </c>
      <c r="N84">
        <v>62.6991</v>
      </c>
      <c r="O84" s="1">
        <f t="shared" si="39"/>
        <v>0.3623345001514475</v>
      </c>
      <c r="Q84">
        <v>34.5202</v>
      </c>
      <c r="R84">
        <v>45.475</v>
      </c>
      <c r="S84">
        <v>-4.7671</v>
      </c>
      <c r="T84" s="1">
        <f t="shared" si="40"/>
        <v>0.3950096327939325</v>
      </c>
      <c r="V84" s="1">
        <f t="shared" si="21"/>
        <v>34.5202</v>
      </c>
      <c r="W84" s="1">
        <f t="shared" si="22"/>
        <v>45.475</v>
      </c>
      <c r="X84" s="1">
        <f t="shared" si="23"/>
        <v>267.625</v>
      </c>
      <c r="Y84" s="1">
        <f t="shared" si="41"/>
        <v>0.3777158323396008</v>
      </c>
      <c r="AA84" s="1">
        <f t="shared" si="24"/>
        <v>214.084443414789</v>
      </c>
      <c r="AB84" s="1">
        <f t="shared" si="25"/>
        <v>211.27899078140732</v>
      </c>
      <c r="AC84" s="1">
        <f t="shared" si="26"/>
        <v>206.25544237612255</v>
      </c>
      <c r="AE84" s="1">
        <f t="shared" si="27"/>
        <v>51.34477197797259</v>
      </c>
      <c r="AF84" s="1">
        <f t="shared" si="28"/>
        <v>53.870206040073754</v>
      </c>
      <c r="AG84" s="1">
        <f t="shared" si="29"/>
        <v>51.83490587808567</v>
      </c>
      <c r="AI84" s="1">
        <f t="shared" si="30"/>
        <v>80.74273059289006</v>
      </c>
      <c r="AJ84" s="1">
        <f t="shared" si="31"/>
        <v>80.74511510679406</v>
      </c>
      <c r="AK84" s="1">
        <f t="shared" si="32"/>
        <v>83.49092040916611</v>
      </c>
      <c r="AN84" s="12">
        <f t="shared" si="33"/>
        <v>22.6512287144259</v>
      </c>
      <c r="AO84" s="12">
        <f t="shared" si="34"/>
        <v>9.818560082838259</v>
      </c>
      <c r="AP84" s="12">
        <f t="shared" si="35"/>
        <v>12.891220241038479</v>
      </c>
    </row>
    <row r="85" spans="1:42" ht="12.75">
      <c r="A85">
        <f t="shared" si="36"/>
        <v>79</v>
      </c>
      <c r="B85">
        <v>10.5321</v>
      </c>
      <c r="C85">
        <v>20.5525</v>
      </c>
      <c r="D85">
        <v>56.1729</v>
      </c>
      <c r="E85" s="1">
        <f t="shared" si="37"/>
        <v>0.4058313566002512</v>
      </c>
      <c r="G85">
        <v>61.5511</v>
      </c>
      <c r="H85">
        <v>25.5827</v>
      </c>
      <c r="I85">
        <v>59.0094</v>
      </c>
      <c r="J85" s="1">
        <f t="shared" si="38"/>
        <v>0.42937651309776936</v>
      </c>
      <c r="L85">
        <v>29.1749</v>
      </c>
      <c r="M85">
        <v>68.4855</v>
      </c>
      <c r="N85">
        <v>62.6324</v>
      </c>
      <c r="O85" s="1">
        <f t="shared" si="39"/>
        <v>0.47149654293536597</v>
      </c>
      <c r="Q85">
        <v>34.1989</v>
      </c>
      <c r="R85">
        <v>45.7261</v>
      </c>
      <c r="S85">
        <v>-4.8595</v>
      </c>
      <c r="T85" s="1">
        <f t="shared" si="40"/>
        <v>0.4181179976992152</v>
      </c>
      <c r="V85" s="1">
        <f t="shared" si="21"/>
        <v>34.1989</v>
      </c>
      <c r="W85" s="1">
        <f t="shared" si="22"/>
        <v>45.7261</v>
      </c>
      <c r="X85" s="1">
        <f t="shared" si="23"/>
        <v>267.625</v>
      </c>
      <c r="Y85" s="1">
        <f t="shared" si="41"/>
        <v>0.40778045563759063</v>
      </c>
      <c r="AA85" s="1">
        <f t="shared" si="24"/>
        <v>214.2564308337325</v>
      </c>
      <c r="AB85" s="1">
        <f t="shared" si="25"/>
        <v>211.3631187595414</v>
      </c>
      <c r="AC85" s="1">
        <f t="shared" si="26"/>
        <v>206.31334643963294</v>
      </c>
      <c r="AE85" s="1">
        <f t="shared" si="27"/>
        <v>51.3447855705913</v>
      </c>
      <c r="AF85" s="1">
        <f t="shared" si="28"/>
        <v>53.87016524273895</v>
      </c>
      <c r="AG85" s="1">
        <f t="shared" si="29"/>
        <v>51.83484948458904</v>
      </c>
      <c r="AI85" s="1">
        <f t="shared" si="30"/>
        <v>80.71973973472166</v>
      </c>
      <c r="AJ85" s="1">
        <f t="shared" si="31"/>
        <v>80.75163555303347</v>
      </c>
      <c r="AK85" s="1">
        <f t="shared" si="32"/>
        <v>83.51342194038415</v>
      </c>
      <c r="AN85" s="12">
        <f t="shared" si="33"/>
        <v>22.729969616509294</v>
      </c>
      <c r="AO85" s="12">
        <f t="shared" si="34"/>
        <v>9.699287748884863</v>
      </c>
      <c r="AP85" s="12">
        <f t="shared" si="35"/>
        <v>12.932220057004466</v>
      </c>
    </row>
    <row r="86" spans="1:42" ht="12.75">
      <c r="A86">
        <f t="shared" si="36"/>
        <v>80</v>
      </c>
      <c r="B86">
        <v>9.8929</v>
      </c>
      <c r="C86">
        <v>20.0987</v>
      </c>
      <c r="D86">
        <v>56.1582</v>
      </c>
      <c r="E86" s="1">
        <f t="shared" si="37"/>
        <v>0.7840453877168072</v>
      </c>
      <c r="G86">
        <v>60.8596</v>
      </c>
      <c r="H86">
        <v>25.463</v>
      </c>
      <c r="I86">
        <v>59.3061</v>
      </c>
      <c r="J86" s="1">
        <f t="shared" si="38"/>
        <v>0.7619260003438636</v>
      </c>
      <c r="L86">
        <v>28.1749</v>
      </c>
      <c r="M86">
        <v>68.1365</v>
      </c>
      <c r="N86">
        <v>62.8662</v>
      </c>
      <c r="O86" s="1">
        <f t="shared" si="39"/>
        <v>1.0846489939146229</v>
      </c>
      <c r="Q86">
        <v>33.743</v>
      </c>
      <c r="R86">
        <v>45.6115</v>
      </c>
      <c r="S86">
        <v>-4.6616</v>
      </c>
      <c r="T86" s="1">
        <f t="shared" si="40"/>
        <v>0.5100415473272745</v>
      </c>
      <c r="V86" s="1">
        <f t="shared" si="21"/>
        <v>33.743</v>
      </c>
      <c r="W86" s="1">
        <f t="shared" si="22"/>
        <v>45.6115</v>
      </c>
      <c r="X86" s="1">
        <f t="shared" si="23"/>
        <v>267.625</v>
      </c>
      <c r="Y86" s="1">
        <f t="shared" si="41"/>
        <v>0.47008293949046953</v>
      </c>
      <c r="AA86" s="1">
        <f t="shared" si="24"/>
        <v>214.33137366258353</v>
      </c>
      <c r="AB86" s="1">
        <f t="shared" si="25"/>
        <v>211.04036615069637</v>
      </c>
      <c r="AC86" s="1">
        <f t="shared" si="26"/>
        <v>206.06927364371916</v>
      </c>
      <c r="AE86" s="1">
        <f t="shared" si="27"/>
        <v>51.34480984276795</v>
      </c>
      <c r="AF86" s="1">
        <f t="shared" si="28"/>
        <v>53.87013577437873</v>
      </c>
      <c r="AG86" s="1">
        <f t="shared" si="29"/>
        <v>51.834920824093096</v>
      </c>
      <c r="AI86" s="1">
        <f t="shared" si="30"/>
        <v>80.62201260186401</v>
      </c>
      <c r="AJ86" s="1">
        <f t="shared" si="31"/>
        <v>80.78863178653353</v>
      </c>
      <c r="AK86" s="1">
        <f t="shared" si="32"/>
        <v>83.53489506801971</v>
      </c>
      <c r="AN86" s="12">
        <f t="shared" si="33"/>
        <v>22.87619149192801</v>
      </c>
      <c r="AO86" s="12">
        <f t="shared" si="34"/>
        <v>9.276103689868306</v>
      </c>
      <c r="AP86" s="12">
        <f t="shared" si="35"/>
        <v>13.2158356970014</v>
      </c>
    </row>
    <row r="87" spans="1:42" ht="12.75">
      <c r="A87">
        <f t="shared" si="36"/>
        <v>81</v>
      </c>
      <c r="B87">
        <v>9.2589</v>
      </c>
      <c r="C87">
        <v>19.6414</v>
      </c>
      <c r="D87">
        <v>56.1405</v>
      </c>
      <c r="E87" s="1">
        <f t="shared" si="37"/>
        <v>0.78191596735199</v>
      </c>
      <c r="G87">
        <v>60.1694</v>
      </c>
      <c r="H87">
        <v>25.3378</v>
      </c>
      <c r="I87">
        <v>59.5995</v>
      </c>
      <c r="J87" s="1">
        <f t="shared" si="38"/>
        <v>0.760351655485799</v>
      </c>
      <c r="L87">
        <v>27.1784</v>
      </c>
      <c r="M87">
        <v>67.7803</v>
      </c>
      <c r="N87">
        <v>63.0967</v>
      </c>
      <c r="O87" s="1">
        <f t="shared" si="39"/>
        <v>1.0830609124144415</v>
      </c>
      <c r="Q87">
        <v>33.2878</v>
      </c>
      <c r="R87">
        <v>45.4961</v>
      </c>
      <c r="S87">
        <v>-4.4641</v>
      </c>
      <c r="T87" s="1">
        <f t="shared" si="40"/>
        <v>0.5094413116346226</v>
      </c>
      <c r="V87" s="1">
        <f t="shared" si="21"/>
        <v>33.2878</v>
      </c>
      <c r="W87" s="1">
        <f t="shared" si="22"/>
        <v>45.4961</v>
      </c>
      <c r="X87" s="1">
        <f t="shared" si="23"/>
        <v>267.625</v>
      </c>
      <c r="Y87" s="1">
        <f t="shared" si="41"/>
        <v>0.46960004258944094</v>
      </c>
      <c r="AA87" s="1">
        <f t="shared" si="24"/>
        <v>214.40976490717486</v>
      </c>
      <c r="AB87" s="1">
        <f t="shared" si="25"/>
        <v>210.72158438968702</v>
      </c>
      <c r="AC87" s="1">
        <f t="shared" si="26"/>
        <v>205.8293852657827</v>
      </c>
      <c r="AE87" s="1">
        <f t="shared" si="27"/>
        <v>51.34484067761823</v>
      </c>
      <c r="AF87" s="1">
        <f t="shared" si="28"/>
        <v>53.87023570664973</v>
      </c>
      <c r="AG87" s="1">
        <f t="shared" si="29"/>
        <v>51.83484245080715</v>
      </c>
      <c r="AI87" s="1">
        <f t="shared" si="30"/>
        <v>80.5247002195239</v>
      </c>
      <c r="AJ87" s="1">
        <f t="shared" si="31"/>
        <v>80.82483254482302</v>
      </c>
      <c r="AK87" s="1">
        <f t="shared" si="32"/>
        <v>83.55436278766503</v>
      </c>
      <c r="AN87" s="12">
        <f t="shared" si="33"/>
        <v>23.022428837074713</v>
      </c>
      <c r="AO87" s="12">
        <f t="shared" si="34"/>
        <v>8.852491518629423</v>
      </c>
      <c r="AP87" s="12">
        <f t="shared" si="35"/>
        <v>13.499630389940902</v>
      </c>
    </row>
    <row r="88" spans="1:42" ht="12.75">
      <c r="A88">
        <f t="shared" si="36"/>
        <v>82</v>
      </c>
      <c r="B88">
        <v>8.6303</v>
      </c>
      <c r="C88">
        <v>19.1805</v>
      </c>
      <c r="D88">
        <v>56.1197</v>
      </c>
      <c r="E88" s="1">
        <f t="shared" si="37"/>
        <v>0.7797431692551098</v>
      </c>
      <c r="G88">
        <v>59.4807</v>
      </c>
      <c r="H88">
        <v>25.2073</v>
      </c>
      <c r="I88">
        <v>59.8897</v>
      </c>
      <c r="J88" s="1">
        <f t="shared" si="38"/>
        <v>0.7586527400596439</v>
      </c>
      <c r="L88">
        <v>26.1858</v>
      </c>
      <c r="M88">
        <v>67.417</v>
      </c>
      <c r="N88">
        <v>63.324</v>
      </c>
      <c r="O88" s="1">
        <f t="shared" si="39"/>
        <v>1.0811599974101869</v>
      </c>
      <c r="Q88">
        <v>32.8333</v>
      </c>
      <c r="R88">
        <v>45.3801</v>
      </c>
      <c r="S88">
        <v>-4.2672</v>
      </c>
      <c r="T88" s="1">
        <f t="shared" si="40"/>
        <v>0.5087198246579313</v>
      </c>
      <c r="V88" s="1">
        <f t="shared" si="21"/>
        <v>32.8333</v>
      </c>
      <c r="W88" s="1">
        <f t="shared" si="22"/>
        <v>45.3801</v>
      </c>
      <c r="X88" s="1">
        <f t="shared" si="23"/>
        <v>267.625</v>
      </c>
      <c r="Y88" s="1">
        <f t="shared" si="41"/>
        <v>0.46906955774170234</v>
      </c>
      <c r="AA88" s="1">
        <f t="shared" si="24"/>
        <v>214.49171587091655</v>
      </c>
      <c r="AB88" s="1">
        <f t="shared" si="25"/>
        <v>210.40670296520975</v>
      </c>
      <c r="AC88" s="1">
        <f t="shared" si="26"/>
        <v>205.5935622018841</v>
      </c>
      <c r="AE88" s="1">
        <f t="shared" si="27"/>
        <v>51.34489651757028</v>
      </c>
      <c r="AF88" s="1">
        <f t="shared" si="28"/>
        <v>53.8702474153405</v>
      </c>
      <c r="AG88" s="1">
        <f t="shared" si="29"/>
        <v>51.83490571989111</v>
      </c>
      <c r="AI88" s="1">
        <f t="shared" si="30"/>
        <v>80.4277793634993</v>
      </c>
      <c r="AJ88" s="1">
        <f t="shared" si="31"/>
        <v>80.8601700186667</v>
      </c>
      <c r="AK88" s="1">
        <f t="shared" si="32"/>
        <v>83.5718441671793</v>
      </c>
      <c r="AN88" s="12">
        <f t="shared" si="33"/>
        <v>23.168895679112357</v>
      </c>
      <c r="AO88" s="12">
        <f t="shared" si="34"/>
        <v>8.428604780352629</v>
      </c>
      <c r="AP88" s="12">
        <f t="shared" si="35"/>
        <v>13.783282237980682</v>
      </c>
    </row>
    <row r="89" spans="1:42" ht="12.75">
      <c r="A89">
        <f t="shared" si="36"/>
        <v>83</v>
      </c>
      <c r="B89">
        <v>8.0071</v>
      </c>
      <c r="C89">
        <v>18.7162</v>
      </c>
      <c r="D89">
        <v>56.0959</v>
      </c>
      <c r="E89" s="1">
        <f t="shared" si="37"/>
        <v>0.7775083086372768</v>
      </c>
      <c r="G89">
        <v>58.7934</v>
      </c>
      <c r="H89">
        <v>25.0715</v>
      </c>
      <c r="I89">
        <v>60.1768</v>
      </c>
      <c r="J89" s="1">
        <f t="shared" si="38"/>
        <v>0.7571323134036758</v>
      </c>
      <c r="L89">
        <v>25.1969</v>
      </c>
      <c r="M89">
        <v>67.0466</v>
      </c>
      <c r="N89">
        <v>63.548</v>
      </c>
      <c r="O89" s="1">
        <f t="shared" si="39"/>
        <v>1.0794884760848569</v>
      </c>
      <c r="Q89">
        <v>32.3795</v>
      </c>
      <c r="R89">
        <v>45.2633</v>
      </c>
      <c r="S89">
        <v>-4.0706</v>
      </c>
      <c r="T89" s="1">
        <f t="shared" si="40"/>
        <v>0.5081616278311464</v>
      </c>
      <c r="V89" s="1">
        <f t="shared" si="21"/>
        <v>32.3795</v>
      </c>
      <c r="W89" s="1">
        <f t="shared" si="22"/>
        <v>45.2633</v>
      </c>
      <c r="X89" s="1">
        <f t="shared" si="23"/>
        <v>267.625</v>
      </c>
      <c r="Y89" s="1">
        <f t="shared" si="41"/>
        <v>0.4685900980601281</v>
      </c>
      <c r="AA89" s="1">
        <f t="shared" si="24"/>
        <v>214.577078335455</v>
      </c>
      <c r="AB89" s="1">
        <f t="shared" si="25"/>
        <v>210.09559391784015</v>
      </c>
      <c r="AC89" s="1">
        <f t="shared" si="26"/>
        <v>205.3619337429651</v>
      </c>
      <c r="AE89" s="1">
        <f t="shared" si="27"/>
        <v>51.3448327545236</v>
      </c>
      <c r="AF89" s="1">
        <f t="shared" si="28"/>
        <v>53.870203468151104</v>
      </c>
      <c r="AG89" s="1">
        <f t="shared" si="29"/>
        <v>51.83483946738911</v>
      </c>
      <c r="AI89" s="1">
        <f t="shared" si="30"/>
        <v>80.33131682598372</v>
      </c>
      <c r="AJ89" s="1">
        <f t="shared" si="31"/>
        <v>80.8946731438219</v>
      </c>
      <c r="AK89" s="1">
        <f t="shared" si="32"/>
        <v>83.58724378141382</v>
      </c>
      <c r="AN89" s="12">
        <f t="shared" si="33"/>
        <v>23.315340093583472</v>
      </c>
      <c r="AO89" s="12">
        <f t="shared" si="34"/>
        <v>8.00437768839827</v>
      </c>
      <c r="AP89" s="12">
        <f t="shared" si="35"/>
        <v>14.067050149683167</v>
      </c>
    </row>
    <row r="90" spans="1:42" ht="12.75">
      <c r="A90">
        <f t="shared" si="36"/>
        <v>84</v>
      </c>
      <c r="B90">
        <v>7.3892</v>
      </c>
      <c r="C90">
        <v>18.2484</v>
      </c>
      <c r="D90">
        <v>56.0691</v>
      </c>
      <c r="E90" s="1">
        <f t="shared" si="37"/>
        <v>0.7754711406622429</v>
      </c>
      <c r="G90">
        <v>58.1077</v>
      </c>
      <c r="H90">
        <v>24.9303</v>
      </c>
      <c r="I90">
        <v>60.4605</v>
      </c>
      <c r="J90" s="1">
        <f t="shared" si="38"/>
        <v>0.7553857425183494</v>
      </c>
      <c r="L90">
        <v>24.212</v>
      </c>
      <c r="M90">
        <v>66.6692</v>
      </c>
      <c r="N90">
        <v>63.7687</v>
      </c>
      <c r="O90" s="1">
        <f t="shared" si="39"/>
        <v>1.0775747120269645</v>
      </c>
      <c r="Q90">
        <v>31.9264</v>
      </c>
      <c r="R90">
        <v>45.1458</v>
      </c>
      <c r="S90">
        <v>-3.8745</v>
      </c>
      <c r="T90" s="1">
        <f t="shared" si="40"/>
        <v>0.5075047487462547</v>
      </c>
      <c r="V90" s="1">
        <f t="shared" si="21"/>
        <v>31.9264</v>
      </c>
      <c r="W90" s="1">
        <f t="shared" si="22"/>
        <v>45.1458</v>
      </c>
      <c r="X90" s="1">
        <f t="shared" si="23"/>
        <v>267.625</v>
      </c>
      <c r="Y90" s="1">
        <f t="shared" si="41"/>
        <v>0.4680874490947169</v>
      </c>
      <c r="AA90" s="1">
        <f t="shared" si="24"/>
        <v>214.66588721874282</v>
      </c>
      <c r="AB90" s="1">
        <f t="shared" si="25"/>
        <v>209.78860066788664</v>
      </c>
      <c r="AC90" s="1">
        <f t="shared" si="26"/>
        <v>205.1344918940011</v>
      </c>
      <c r="AE90" s="1">
        <f t="shared" si="27"/>
        <v>51.34489676511191</v>
      </c>
      <c r="AF90" s="1">
        <f t="shared" si="28"/>
        <v>53.87019991553772</v>
      </c>
      <c r="AG90" s="1">
        <f t="shared" si="29"/>
        <v>51.834971907390866</v>
      </c>
      <c r="AI90" s="1">
        <f t="shared" si="30"/>
        <v>80.23524985326915</v>
      </c>
      <c r="AJ90" s="1">
        <f t="shared" si="31"/>
        <v>80.92825851888412</v>
      </c>
      <c r="AK90" s="1">
        <f t="shared" si="32"/>
        <v>83.60055840186402</v>
      </c>
      <c r="AN90" s="12">
        <f t="shared" si="33"/>
        <v>23.46201518350485</v>
      </c>
      <c r="AO90" s="12">
        <f t="shared" si="34"/>
        <v>7.57990183406348</v>
      </c>
      <c r="AP90" s="12">
        <f t="shared" si="35"/>
        <v>14.350805125922488</v>
      </c>
    </row>
    <row r="91" spans="1:42" ht="12.75">
      <c r="A91">
        <f t="shared" si="36"/>
        <v>85</v>
      </c>
      <c r="B91">
        <v>6.7769</v>
      </c>
      <c r="C91">
        <v>17.7774</v>
      </c>
      <c r="D91">
        <v>56.0393</v>
      </c>
      <c r="E91" s="1">
        <f t="shared" si="37"/>
        <v>0.7730720082890077</v>
      </c>
      <c r="G91">
        <v>57.4237</v>
      </c>
      <c r="H91">
        <v>24.7838</v>
      </c>
      <c r="I91">
        <v>60.7411</v>
      </c>
      <c r="J91" s="1">
        <f t="shared" si="38"/>
        <v>0.7536939763591096</v>
      </c>
      <c r="L91">
        <v>23.231</v>
      </c>
      <c r="M91">
        <v>66.2848</v>
      </c>
      <c r="N91">
        <v>63.9862</v>
      </c>
      <c r="O91" s="1">
        <f t="shared" si="39"/>
        <v>1.0758394908163547</v>
      </c>
      <c r="Q91">
        <v>31.474</v>
      </c>
      <c r="R91">
        <v>45.0275</v>
      </c>
      <c r="S91">
        <v>-3.6789</v>
      </c>
      <c r="T91" s="1">
        <f t="shared" si="40"/>
        <v>0.5068727749642903</v>
      </c>
      <c r="V91" s="1">
        <f t="shared" si="21"/>
        <v>31.474</v>
      </c>
      <c r="W91" s="1">
        <f t="shared" si="22"/>
        <v>45.0275</v>
      </c>
      <c r="X91" s="1">
        <f t="shared" si="23"/>
        <v>267.625</v>
      </c>
      <c r="Y91" s="1">
        <f t="shared" si="41"/>
        <v>0.4676116444230193</v>
      </c>
      <c r="AA91" s="1">
        <f t="shared" si="24"/>
        <v>214.7580572246592</v>
      </c>
      <c r="AB91" s="1">
        <f t="shared" si="25"/>
        <v>209.4854228794691</v>
      </c>
      <c r="AC91" s="1">
        <f t="shared" si="26"/>
        <v>204.91115322922275</v>
      </c>
      <c r="AE91" s="1">
        <f t="shared" si="27"/>
        <v>51.344862590526034</v>
      </c>
      <c r="AF91" s="1">
        <f t="shared" si="28"/>
        <v>53.87025532053844</v>
      </c>
      <c r="AG91" s="1">
        <f t="shared" si="29"/>
        <v>51.83491565711283</v>
      </c>
      <c r="AI91" s="1">
        <f t="shared" si="30"/>
        <v>80.13970288168751</v>
      </c>
      <c r="AJ91" s="1">
        <f t="shared" si="31"/>
        <v>80.96090349019158</v>
      </c>
      <c r="AK91" s="1">
        <f t="shared" si="32"/>
        <v>83.61172419835279</v>
      </c>
      <c r="AN91" s="12">
        <f t="shared" si="33"/>
        <v>23.608705842689258</v>
      </c>
      <c r="AO91" s="12">
        <f t="shared" si="34"/>
        <v>7.155186618208426</v>
      </c>
      <c r="AP91" s="12">
        <f t="shared" si="35"/>
        <v>14.634620418535034</v>
      </c>
    </row>
    <row r="92" spans="1:42" ht="12.75">
      <c r="A92">
        <f t="shared" si="36"/>
        <v>86</v>
      </c>
      <c r="B92">
        <v>6.17</v>
      </c>
      <c r="C92">
        <v>17.3032</v>
      </c>
      <c r="D92">
        <v>56.0065</v>
      </c>
      <c r="E92" s="1">
        <f t="shared" si="37"/>
        <v>0.7708885068542661</v>
      </c>
      <c r="G92">
        <v>56.7414</v>
      </c>
      <c r="H92">
        <v>24.632</v>
      </c>
      <c r="I92">
        <v>61.0184</v>
      </c>
      <c r="J92" s="1">
        <f t="shared" si="38"/>
        <v>0.7519786034190034</v>
      </c>
      <c r="L92">
        <v>22.2542</v>
      </c>
      <c r="M92">
        <v>65.8935</v>
      </c>
      <c r="N92">
        <v>64.2004</v>
      </c>
      <c r="O92" s="1">
        <f t="shared" si="39"/>
        <v>1.0738415013399345</v>
      </c>
      <c r="Q92">
        <v>31.0223</v>
      </c>
      <c r="R92">
        <v>44.9086</v>
      </c>
      <c r="S92">
        <v>-3.4837</v>
      </c>
      <c r="T92" s="1">
        <f t="shared" si="40"/>
        <v>0.5062342738298149</v>
      </c>
      <c r="V92" s="1">
        <f t="shared" si="21"/>
        <v>31.0223</v>
      </c>
      <c r="W92" s="1">
        <f t="shared" si="22"/>
        <v>44.9086</v>
      </c>
      <c r="X92" s="1">
        <f t="shared" si="23"/>
        <v>267.625</v>
      </c>
      <c r="Y92" s="1">
        <f t="shared" si="41"/>
        <v>0.4670868227642478</v>
      </c>
      <c r="AA92" s="1">
        <f t="shared" si="24"/>
        <v>214.8536349860062</v>
      </c>
      <c r="AB92" s="1">
        <f t="shared" si="25"/>
        <v>209.18628008531059</v>
      </c>
      <c r="AC92" s="1">
        <f t="shared" si="26"/>
        <v>204.6919966456432</v>
      </c>
      <c r="AE92" s="1">
        <f t="shared" si="27"/>
        <v>51.3448824033126</v>
      </c>
      <c r="AF92" s="1">
        <f t="shared" si="28"/>
        <v>53.87024661248545</v>
      </c>
      <c r="AG92" s="1">
        <f t="shared" si="29"/>
        <v>51.83491816275974</v>
      </c>
      <c r="AI92" s="1">
        <f t="shared" si="30"/>
        <v>80.04459491161813</v>
      </c>
      <c r="AJ92" s="1">
        <f t="shared" si="31"/>
        <v>80.9925620555236</v>
      </c>
      <c r="AK92" s="1">
        <f t="shared" si="32"/>
        <v>83.62077652339823</v>
      </c>
      <c r="AN92" s="12">
        <f t="shared" si="33"/>
        <v>23.75564916398382</v>
      </c>
      <c r="AO92" s="12">
        <f t="shared" si="34"/>
        <v>6.7302183680511645</v>
      </c>
      <c r="AP92" s="12">
        <f t="shared" si="35"/>
        <v>14.91837391155016</v>
      </c>
    </row>
    <row r="93" spans="1:42" ht="12.75">
      <c r="A93">
        <f t="shared" si="36"/>
        <v>87</v>
      </c>
      <c r="B93">
        <v>5.5687</v>
      </c>
      <c r="C93">
        <v>16.8258</v>
      </c>
      <c r="D93">
        <v>55.9707</v>
      </c>
      <c r="E93" s="1">
        <f t="shared" si="37"/>
        <v>0.7686052888186495</v>
      </c>
      <c r="G93">
        <v>56.0609</v>
      </c>
      <c r="H93">
        <v>24.4751</v>
      </c>
      <c r="I93">
        <v>61.2924</v>
      </c>
      <c r="J93" s="1">
        <f t="shared" si="38"/>
        <v>0.7501825511167288</v>
      </c>
      <c r="L93">
        <v>21.2814</v>
      </c>
      <c r="M93">
        <v>65.4953</v>
      </c>
      <c r="N93">
        <v>64.4113</v>
      </c>
      <c r="O93" s="1">
        <f t="shared" si="39"/>
        <v>1.0720922954671388</v>
      </c>
      <c r="Q93">
        <v>30.5713</v>
      </c>
      <c r="R93">
        <v>44.789</v>
      </c>
      <c r="S93">
        <v>-3.2889</v>
      </c>
      <c r="T93" s="1">
        <f t="shared" si="40"/>
        <v>0.5056206087571986</v>
      </c>
      <c r="V93" s="1">
        <f t="shared" si="21"/>
        <v>30.5713</v>
      </c>
      <c r="W93" s="1">
        <f t="shared" si="22"/>
        <v>44.789</v>
      </c>
      <c r="X93" s="1">
        <f t="shared" si="23"/>
        <v>267.625</v>
      </c>
      <c r="Y93" s="1">
        <f t="shared" si="41"/>
        <v>0.4665888554177008</v>
      </c>
      <c r="AA93" s="1">
        <f t="shared" si="24"/>
        <v>214.952583770212</v>
      </c>
      <c r="AB93" s="1">
        <f t="shared" si="25"/>
        <v>208.89115841540544</v>
      </c>
      <c r="AC93" s="1">
        <f t="shared" si="26"/>
        <v>204.47704264633234</v>
      </c>
      <c r="AE93" s="1">
        <f t="shared" si="27"/>
        <v>51.34485896582052</v>
      </c>
      <c r="AF93" s="1">
        <f t="shared" si="28"/>
        <v>53.87019552127131</v>
      </c>
      <c r="AG93" s="1">
        <f t="shared" si="29"/>
        <v>51.834861820014524</v>
      </c>
      <c r="AI93" s="1">
        <f t="shared" si="30"/>
        <v>79.94997366963571</v>
      </c>
      <c r="AJ93" s="1">
        <f t="shared" si="31"/>
        <v>81.02324135634933</v>
      </c>
      <c r="AK93" s="1">
        <f t="shared" si="32"/>
        <v>83.6276475437314</v>
      </c>
      <c r="AN93" s="12">
        <f t="shared" si="33"/>
        <v>23.90270376649468</v>
      </c>
      <c r="AO93" s="12">
        <f t="shared" si="34"/>
        <v>6.304988068861034</v>
      </c>
      <c r="AP93" s="12">
        <f t="shared" si="35"/>
        <v>15.202202909958958</v>
      </c>
    </row>
    <row r="94" spans="1:42" ht="12.75">
      <c r="A94">
        <f t="shared" si="36"/>
        <v>88</v>
      </c>
      <c r="B94">
        <v>4.973</v>
      </c>
      <c r="C94">
        <v>16.3453</v>
      </c>
      <c r="D94">
        <v>55.9319</v>
      </c>
      <c r="E94" s="1">
        <f t="shared" si="37"/>
        <v>0.7663185890998595</v>
      </c>
      <c r="G94">
        <v>55.3823</v>
      </c>
      <c r="H94">
        <v>24.3129</v>
      </c>
      <c r="I94">
        <v>61.5632</v>
      </c>
      <c r="J94" s="1">
        <f t="shared" si="38"/>
        <v>0.7484246388247755</v>
      </c>
      <c r="L94">
        <v>20.313</v>
      </c>
      <c r="M94">
        <v>65.0903</v>
      </c>
      <c r="N94">
        <v>64.619</v>
      </c>
      <c r="O94" s="1">
        <f t="shared" si="39"/>
        <v>1.0700293687558333</v>
      </c>
      <c r="Q94">
        <v>30.1211</v>
      </c>
      <c r="R94">
        <v>44.6687</v>
      </c>
      <c r="S94">
        <v>-3.0946</v>
      </c>
      <c r="T94" s="1">
        <f t="shared" si="40"/>
        <v>0.5048807978127137</v>
      </c>
      <c r="V94" s="1">
        <f t="shared" si="21"/>
        <v>30.1211</v>
      </c>
      <c r="W94" s="1">
        <f t="shared" si="22"/>
        <v>44.6687</v>
      </c>
      <c r="X94" s="1">
        <f t="shared" si="23"/>
        <v>267.625</v>
      </c>
      <c r="Y94" s="1">
        <f t="shared" si="41"/>
        <v>0.4659958476209871</v>
      </c>
      <c r="AA94" s="1">
        <f t="shared" si="24"/>
        <v>215.05490115033416</v>
      </c>
      <c r="AB94" s="1">
        <f t="shared" si="25"/>
        <v>208.5999813957806</v>
      </c>
      <c r="AC94" s="1">
        <f t="shared" si="26"/>
        <v>204.26619056557058</v>
      </c>
      <c r="AE94" s="1">
        <f t="shared" si="27"/>
        <v>51.344831443291355</v>
      </c>
      <c r="AF94" s="1">
        <f t="shared" si="28"/>
        <v>53.87012220971844</v>
      </c>
      <c r="AG94" s="1">
        <f t="shared" si="29"/>
        <v>51.83489492041051</v>
      </c>
      <c r="AI94" s="1">
        <f t="shared" si="30"/>
        <v>79.85583397285582</v>
      </c>
      <c r="AJ94" s="1">
        <f t="shared" si="31"/>
        <v>81.0528817941473</v>
      </c>
      <c r="AK94" s="1">
        <f t="shared" si="32"/>
        <v>83.6323229852017</v>
      </c>
      <c r="AN94" s="12">
        <f t="shared" si="33"/>
        <v>24.04997858228246</v>
      </c>
      <c r="AO94" s="12">
        <f t="shared" si="34"/>
        <v>5.879555907567296</v>
      </c>
      <c r="AP94" s="12">
        <f t="shared" si="35"/>
        <v>15.486023668729276</v>
      </c>
    </row>
    <row r="95" spans="1:42" ht="12.75">
      <c r="A95">
        <f t="shared" si="36"/>
        <v>89</v>
      </c>
      <c r="B95">
        <v>4.3829</v>
      </c>
      <c r="C95">
        <v>15.8619</v>
      </c>
      <c r="D95">
        <v>55.8902</v>
      </c>
      <c r="E95" s="1">
        <f t="shared" si="37"/>
        <v>0.7639584150986236</v>
      </c>
      <c r="G95">
        <v>54.7057</v>
      </c>
      <c r="H95">
        <v>24.1455</v>
      </c>
      <c r="I95">
        <v>61.8308</v>
      </c>
      <c r="J95" s="1">
        <f t="shared" si="38"/>
        <v>0.7466057058447931</v>
      </c>
      <c r="L95">
        <v>19.3488</v>
      </c>
      <c r="M95">
        <v>64.6786</v>
      </c>
      <c r="N95">
        <v>64.8235</v>
      </c>
      <c r="O95" s="1">
        <f t="shared" si="39"/>
        <v>1.068175444391038</v>
      </c>
      <c r="Q95">
        <v>29.6716</v>
      </c>
      <c r="R95">
        <v>44.5478</v>
      </c>
      <c r="S95">
        <v>-2.9007</v>
      </c>
      <c r="T95" s="1">
        <f t="shared" si="40"/>
        <v>0.5042462394505256</v>
      </c>
      <c r="V95" s="1">
        <f t="shared" si="21"/>
        <v>29.6716</v>
      </c>
      <c r="W95" s="1">
        <f t="shared" si="22"/>
        <v>44.5478</v>
      </c>
      <c r="X95" s="1">
        <f t="shared" si="23"/>
        <v>267.625</v>
      </c>
      <c r="Y95" s="1">
        <f t="shared" si="41"/>
        <v>0.465475090633212</v>
      </c>
      <c r="AA95" s="1">
        <f t="shared" si="24"/>
        <v>215.16046276567636</v>
      </c>
      <c r="AB95" s="1">
        <f t="shared" si="25"/>
        <v>208.31277628062085</v>
      </c>
      <c r="AC95" s="1">
        <f t="shared" si="26"/>
        <v>204.0594465118682</v>
      </c>
      <c r="AE95" s="1">
        <f t="shared" si="27"/>
        <v>51.34484353038775</v>
      </c>
      <c r="AF95" s="1">
        <f t="shared" si="28"/>
        <v>53.870203512795456</v>
      </c>
      <c r="AG95" s="1">
        <f t="shared" si="29"/>
        <v>51.83485517091757</v>
      </c>
      <c r="AI95" s="1">
        <f t="shared" si="30"/>
        <v>79.76220087058228</v>
      </c>
      <c r="AJ95" s="1">
        <f t="shared" si="31"/>
        <v>81.08141883487116</v>
      </c>
      <c r="AK95" s="1">
        <f t="shared" si="32"/>
        <v>83.6347755420011</v>
      </c>
      <c r="AN95" s="12">
        <f t="shared" si="33"/>
        <v>24.197505969821268</v>
      </c>
      <c r="AO95" s="12">
        <f t="shared" si="34"/>
        <v>5.453874296530381</v>
      </c>
      <c r="AP95" s="12">
        <f t="shared" si="35"/>
        <v>15.769921450609216</v>
      </c>
    </row>
    <row r="96" spans="1:42" ht="12.75">
      <c r="A96">
        <f t="shared" si="36"/>
        <v>90</v>
      </c>
      <c r="B96">
        <v>3.7985</v>
      </c>
      <c r="C96">
        <v>15.3755</v>
      </c>
      <c r="D96">
        <v>55.8456</v>
      </c>
      <c r="E96" s="1">
        <f t="shared" si="37"/>
        <v>0.7616413066529415</v>
      </c>
      <c r="G96">
        <v>54.0312</v>
      </c>
      <c r="H96">
        <v>23.973</v>
      </c>
      <c r="I96">
        <v>62.0951</v>
      </c>
      <c r="J96" s="1">
        <f t="shared" si="38"/>
        <v>0.7446885187781545</v>
      </c>
      <c r="L96">
        <v>18.3891</v>
      </c>
      <c r="M96">
        <v>64.2602</v>
      </c>
      <c r="N96">
        <v>65.0246</v>
      </c>
      <c r="O96" s="1">
        <f t="shared" si="39"/>
        <v>1.0660787306761224</v>
      </c>
      <c r="Q96">
        <v>29.2229</v>
      </c>
      <c r="R96">
        <v>44.4262</v>
      </c>
      <c r="S96">
        <v>-2.7073</v>
      </c>
      <c r="T96" s="1">
        <f t="shared" si="40"/>
        <v>0.5035094934556867</v>
      </c>
      <c r="V96" s="1">
        <f t="shared" si="21"/>
        <v>29.2229</v>
      </c>
      <c r="W96" s="1">
        <f t="shared" si="22"/>
        <v>44.4262</v>
      </c>
      <c r="X96" s="1">
        <f t="shared" si="23"/>
        <v>267.625</v>
      </c>
      <c r="Y96" s="1">
        <f t="shared" si="41"/>
        <v>0.46488520088297314</v>
      </c>
      <c r="AA96" s="1">
        <f t="shared" si="24"/>
        <v>215.26926754697246</v>
      </c>
      <c r="AB96" s="1">
        <f t="shared" si="25"/>
        <v>208.02962513339295</v>
      </c>
      <c r="AC96" s="1">
        <f t="shared" si="26"/>
        <v>203.85701081542425</v>
      </c>
      <c r="AE96" s="1">
        <f t="shared" si="27"/>
        <v>51.3448868514675</v>
      </c>
      <c r="AF96" s="1">
        <f t="shared" si="28"/>
        <v>53.87021205174525</v>
      </c>
      <c r="AG96" s="1">
        <f t="shared" si="29"/>
        <v>51.834868027708914</v>
      </c>
      <c r="AI96" s="1">
        <f t="shared" si="30"/>
        <v>79.66906673350363</v>
      </c>
      <c r="AJ96" s="1">
        <f t="shared" si="31"/>
        <v>81.10886903611033</v>
      </c>
      <c r="AK96" s="1">
        <f t="shared" si="32"/>
        <v>83.63499802783157</v>
      </c>
      <c r="AN96" s="12">
        <f t="shared" si="33"/>
        <v>24.345221551963554</v>
      </c>
      <c r="AO96" s="12">
        <f t="shared" si="34"/>
        <v>5.0280616348252805</v>
      </c>
      <c r="AP96" s="12">
        <f t="shared" si="35"/>
        <v>16.05382971531744</v>
      </c>
    </row>
    <row r="97" spans="1:42" ht="12.75">
      <c r="A97">
        <f t="shared" si="36"/>
        <v>91</v>
      </c>
      <c r="B97">
        <v>3.2198</v>
      </c>
      <c r="C97">
        <v>14.8863</v>
      </c>
      <c r="D97">
        <v>55.7979</v>
      </c>
      <c r="E97" s="1">
        <f t="shared" si="37"/>
        <v>0.7592665013024085</v>
      </c>
      <c r="G97">
        <v>53.3588</v>
      </c>
      <c r="H97">
        <v>23.7954</v>
      </c>
      <c r="I97">
        <v>62.3561</v>
      </c>
      <c r="J97" s="1">
        <f t="shared" si="38"/>
        <v>0.7428219975202619</v>
      </c>
      <c r="L97">
        <v>17.4339</v>
      </c>
      <c r="M97">
        <v>63.8352</v>
      </c>
      <c r="N97">
        <v>65.2226</v>
      </c>
      <c r="O97" s="1">
        <f t="shared" si="39"/>
        <v>1.0640658062356816</v>
      </c>
      <c r="Q97">
        <v>28.7749</v>
      </c>
      <c r="R97">
        <v>44.3039</v>
      </c>
      <c r="S97">
        <v>-2.5143</v>
      </c>
      <c r="T97" s="1">
        <f t="shared" si="40"/>
        <v>0.5029018691554059</v>
      </c>
      <c r="V97" s="1">
        <f t="shared" si="21"/>
        <v>28.7749</v>
      </c>
      <c r="W97" s="1">
        <f t="shared" si="22"/>
        <v>44.3039</v>
      </c>
      <c r="X97" s="1">
        <f t="shared" si="23"/>
        <v>267.625</v>
      </c>
      <c r="Y97" s="1">
        <f t="shared" si="41"/>
        <v>0.4643934646396319</v>
      </c>
      <c r="AA97" s="1">
        <f t="shared" si="24"/>
        <v>215.38147232336397</v>
      </c>
      <c r="AB97" s="1">
        <f t="shared" si="25"/>
        <v>207.75054276383975</v>
      </c>
      <c r="AC97" s="1">
        <f t="shared" si="26"/>
        <v>203.6585905049183</v>
      </c>
      <c r="AE97" s="1">
        <f t="shared" si="27"/>
        <v>51.34492546542453</v>
      </c>
      <c r="AF97" s="1">
        <f t="shared" si="28"/>
        <v>53.870222259612035</v>
      </c>
      <c r="AG97" s="1">
        <f t="shared" si="29"/>
        <v>51.83493436004333</v>
      </c>
      <c r="AI97" s="1">
        <f t="shared" si="30"/>
        <v>79.57649003107964</v>
      </c>
      <c r="AJ97" s="1">
        <f t="shared" si="31"/>
        <v>81.13518975852149</v>
      </c>
      <c r="AK97" s="1">
        <f t="shared" si="32"/>
        <v>83.63296113093656</v>
      </c>
      <c r="AN97" s="12">
        <f t="shared" si="33"/>
        <v>24.49310857037149</v>
      </c>
      <c r="AO97" s="12">
        <f t="shared" si="34"/>
        <v>4.602168884085275</v>
      </c>
      <c r="AP97" s="12">
        <f t="shared" si="35"/>
        <v>16.337731469777385</v>
      </c>
    </row>
    <row r="98" spans="1:42" ht="12.75">
      <c r="A98">
        <f t="shared" si="36"/>
        <v>92</v>
      </c>
      <c r="B98">
        <v>3.198</v>
      </c>
      <c r="C98">
        <v>14.9205</v>
      </c>
      <c r="D98">
        <v>55.7815</v>
      </c>
      <c r="E98" s="1">
        <f t="shared" si="37"/>
        <v>0.04374745706895361</v>
      </c>
      <c r="G98">
        <v>53.3369</v>
      </c>
      <c r="H98">
        <v>23.8296</v>
      </c>
      <c r="I98">
        <v>62.3396</v>
      </c>
      <c r="J98" s="1">
        <f t="shared" si="38"/>
        <v>0.043834917588607525</v>
      </c>
      <c r="L98">
        <v>17.412</v>
      </c>
      <c r="M98">
        <v>63.8693</v>
      </c>
      <c r="N98">
        <v>65.2061</v>
      </c>
      <c r="O98" s="1">
        <f t="shared" si="39"/>
        <v>0.04375694230633623</v>
      </c>
      <c r="Q98">
        <v>28.7531</v>
      </c>
      <c r="R98">
        <v>44.338</v>
      </c>
      <c r="S98">
        <v>-2.5308</v>
      </c>
      <c r="T98" s="1">
        <f t="shared" si="40"/>
        <v>0.04370697884777798</v>
      </c>
      <c r="V98" s="1">
        <f t="shared" si="21"/>
        <v>28.7531</v>
      </c>
      <c r="W98" s="1">
        <f t="shared" si="22"/>
        <v>44.338</v>
      </c>
      <c r="X98" s="1">
        <f t="shared" si="23"/>
        <v>267.625</v>
      </c>
      <c r="Y98" s="1">
        <f t="shared" si="41"/>
        <v>0.0404728303927475</v>
      </c>
      <c r="AA98" s="1">
        <f t="shared" si="24"/>
        <v>215.39758804246162</v>
      </c>
      <c r="AB98" s="1">
        <f t="shared" si="25"/>
        <v>207.7668239786131</v>
      </c>
      <c r="AC98" s="1">
        <f t="shared" si="26"/>
        <v>203.6749943073769</v>
      </c>
      <c r="AE98" s="1">
        <f t="shared" si="27"/>
        <v>51.3448150413457</v>
      </c>
      <c r="AF98" s="1">
        <f t="shared" si="28"/>
        <v>53.870147933247786</v>
      </c>
      <c r="AG98" s="1">
        <f t="shared" si="29"/>
        <v>51.834794323890215</v>
      </c>
      <c r="AI98" s="1">
        <f t="shared" si="30"/>
        <v>79.57729903832164</v>
      </c>
      <c r="AJ98" s="1">
        <f t="shared" si="31"/>
        <v>81.1359293378586</v>
      </c>
      <c r="AK98" s="1">
        <f t="shared" si="32"/>
        <v>83.6334618341216</v>
      </c>
      <c r="AN98" s="12">
        <f t="shared" si="33"/>
        <v>24.492999700611406</v>
      </c>
      <c r="AO98" s="12">
        <f t="shared" si="34"/>
        <v>4.602121902446655</v>
      </c>
      <c r="AP98" s="12">
        <f t="shared" si="35"/>
        <v>16.337806654297022</v>
      </c>
    </row>
    <row r="99" spans="1:42" ht="12.75">
      <c r="A99">
        <f t="shared" si="36"/>
        <v>93</v>
      </c>
      <c r="B99">
        <v>3.1761</v>
      </c>
      <c r="C99">
        <v>14.9546</v>
      </c>
      <c r="D99">
        <v>55.765</v>
      </c>
      <c r="E99" s="1">
        <f t="shared" si="37"/>
        <v>0.043756942306335034</v>
      </c>
      <c r="G99">
        <v>53.315</v>
      </c>
      <c r="H99">
        <v>23.8637</v>
      </c>
      <c r="I99">
        <v>62.3232</v>
      </c>
      <c r="J99" s="1">
        <f t="shared" si="38"/>
        <v>0.04371933210834954</v>
      </c>
      <c r="L99">
        <v>17.3901</v>
      </c>
      <c r="M99">
        <v>63.9034</v>
      </c>
      <c r="N99">
        <v>65.1897</v>
      </c>
      <c r="O99" s="1">
        <f t="shared" si="39"/>
        <v>0.04371933210834489</v>
      </c>
      <c r="Q99">
        <v>28.7312</v>
      </c>
      <c r="R99">
        <v>44.3721</v>
      </c>
      <c r="S99">
        <v>-2.5472</v>
      </c>
      <c r="T99" s="1">
        <f t="shared" si="40"/>
        <v>0.04371933210834876</v>
      </c>
      <c r="V99" s="1">
        <f t="shared" si="21"/>
        <v>28.7312</v>
      </c>
      <c r="W99" s="1">
        <f t="shared" si="22"/>
        <v>44.3721</v>
      </c>
      <c r="X99" s="1">
        <f t="shared" si="23"/>
        <v>267.625</v>
      </c>
      <c r="Y99" s="1">
        <f t="shared" si="41"/>
        <v>0.04052678126868819</v>
      </c>
      <c r="AA99" s="1">
        <f t="shared" si="24"/>
        <v>215.4138158110106</v>
      </c>
      <c r="AB99" s="1">
        <f t="shared" si="25"/>
        <v>207.7830281236656</v>
      </c>
      <c r="AC99" s="1">
        <f t="shared" si="26"/>
        <v>203.69129317422968</v>
      </c>
      <c r="AE99" s="1">
        <f t="shared" si="27"/>
        <v>51.344827814104114</v>
      </c>
      <c r="AF99" s="1">
        <f t="shared" si="28"/>
        <v>53.87014793324778</v>
      </c>
      <c r="AG99" s="1">
        <f t="shared" si="29"/>
        <v>51.83481250597903</v>
      </c>
      <c r="AI99" s="1">
        <f t="shared" si="30"/>
        <v>79.57809298764721</v>
      </c>
      <c r="AJ99" s="1">
        <f t="shared" si="31"/>
        <v>81.13662617802858</v>
      </c>
      <c r="AK99" s="1">
        <f t="shared" si="32"/>
        <v>83.63397337536628</v>
      </c>
      <c r="AN99" s="12">
        <f t="shared" si="33"/>
        <v>24.492999700611406</v>
      </c>
      <c r="AO99" s="12">
        <f t="shared" si="34"/>
        <v>4.60212190244665</v>
      </c>
      <c r="AP99" s="12">
        <f t="shared" si="35"/>
        <v>16.33780665429703</v>
      </c>
    </row>
    <row r="100" spans="1:42" ht="12.75">
      <c r="A100">
        <f t="shared" si="36"/>
        <v>94</v>
      </c>
      <c r="B100">
        <v>3.1542</v>
      </c>
      <c r="C100">
        <v>14.9887</v>
      </c>
      <c r="D100">
        <v>55.7486</v>
      </c>
      <c r="E100" s="1">
        <f t="shared" si="37"/>
        <v>0.043719332108347046</v>
      </c>
      <c r="G100">
        <v>53.2932</v>
      </c>
      <c r="H100">
        <v>23.8978</v>
      </c>
      <c r="I100">
        <v>62.3067</v>
      </c>
      <c r="J100" s="1">
        <f t="shared" si="38"/>
        <v>0.04370697884777538</v>
      </c>
      <c r="L100">
        <v>17.3682</v>
      </c>
      <c r="M100">
        <v>63.9376</v>
      </c>
      <c r="N100">
        <v>65.1732</v>
      </c>
      <c r="O100" s="1">
        <f t="shared" si="39"/>
        <v>0.04383491758861397</v>
      </c>
      <c r="Q100">
        <v>28.7093</v>
      </c>
      <c r="R100">
        <v>44.4063</v>
      </c>
      <c r="S100">
        <v>-2.5637</v>
      </c>
      <c r="T100" s="1">
        <f t="shared" si="40"/>
        <v>0.04383491758860719</v>
      </c>
      <c r="V100" s="1">
        <f t="shared" si="21"/>
        <v>28.7093</v>
      </c>
      <c r="W100" s="1">
        <f t="shared" si="22"/>
        <v>44.4063</v>
      </c>
      <c r="X100" s="1">
        <f t="shared" si="23"/>
        <v>267.625</v>
      </c>
      <c r="Y100" s="1">
        <f t="shared" si="41"/>
        <v>0.04061095911204256</v>
      </c>
      <c r="AA100" s="1">
        <f t="shared" si="24"/>
        <v>215.4299589257028</v>
      </c>
      <c r="AB100" s="1">
        <f t="shared" si="25"/>
        <v>207.7993528054166</v>
      </c>
      <c r="AC100" s="1">
        <f t="shared" si="26"/>
        <v>203.70769144079955</v>
      </c>
      <c r="AE100" s="1">
        <f t="shared" si="27"/>
        <v>51.34491269269039</v>
      </c>
      <c r="AF100" s="1">
        <f t="shared" si="28"/>
        <v>53.87028894752653</v>
      </c>
      <c r="AG100" s="1">
        <f t="shared" si="29"/>
        <v>51.83488875622287</v>
      </c>
      <c r="AI100" s="1">
        <f t="shared" si="30"/>
        <v>79.57886225974953</v>
      </c>
      <c r="AJ100" s="1">
        <f t="shared" si="31"/>
        <v>81.1372887859039</v>
      </c>
      <c r="AK100" s="1">
        <f t="shared" si="32"/>
        <v>83.63448795315666</v>
      </c>
      <c r="AN100" s="12">
        <f t="shared" si="33"/>
        <v>24.493108570371497</v>
      </c>
      <c r="AO100" s="12">
        <f t="shared" si="34"/>
        <v>4.602125046561005</v>
      </c>
      <c r="AP100" s="12">
        <f t="shared" si="35"/>
        <v>16.337798122782434</v>
      </c>
    </row>
    <row r="101" spans="1:42" ht="12.75">
      <c r="A101">
        <f t="shared" si="36"/>
        <v>95</v>
      </c>
      <c r="B101">
        <v>3.1324</v>
      </c>
      <c r="C101">
        <v>15.0228</v>
      </c>
      <c r="D101">
        <v>55.7321</v>
      </c>
      <c r="E101" s="1">
        <f t="shared" si="37"/>
        <v>0.04370697884777721</v>
      </c>
      <c r="G101">
        <v>53.2713</v>
      </c>
      <c r="H101">
        <v>23.9319</v>
      </c>
      <c r="I101">
        <v>62.2903</v>
      </c>
      <c r="J101" s="1">
        <f t="shared" si="38"/>
        <v>0.04371933210834677</v>
      </c>
      <c r="L101">
        <v>17.3464</v>
      </c>
      <c r="M101">
        <v>63.9717</v>
      </c>
      <c r="N101">
        <v>65.1567</v>
      </c>
      <c r="O101" s="1">
        <f t="shared" si="39"/>
        <v>0.0437069788477717</v>
      </c>
      <c r="Q101">
        <v>28.6874</v>
      </c>
      <c r="R101">
        <v>44.4404</v>
      </c>
      <c r="S101">
        <v>-2.5801</v>
      </c>
      <c r="T101" s="1">
        <f t="shared" si="40"/>
        <v>0.04371933210834322</v>
      </c>
      <c r="V101" s="1">
        <f t="shared" si="21"/>
        <v>28.6874</v>
      </c>
      <c r="W101" s="1">
        <f t="shared" si="22"/>
        <v>44.4404</v>
      </c>
      <c r="X101" s="1">
        <f t="shared" si="23"/>
        <v>267.625</v>
      </c>
      <c r="Y101" s="1">
        <f t="shared" si="41"/>
        <v>0.04052678126868221</v>
      </c>
      <c r="AA101" s="1">
        <f t="shared" si="24"/>
        <v>215.44617491422306</v>
      </c>
      <c r="AB101" s="1">
        <f t="shared" si="25"/>
        <v>207.81555701041728</v>
      </c>
      <c r="AC101" s="1">
        <f t="shared" si="26"/>
        <v>203.72408415693025</v>
      </c>
      <c r="AE101" s="1">
        <f t="shared" si="27"/>
        <v>51.344827814104114</v>
      </c>
      <c r="AF101" s="1">
        <f t="shared" si="28"/>
        <v>53.87021693858304</v>
      </c>
      <c r="AG101" s="1">
        <f t="shared" si="29"/>
        <v>51.83488875622287</v>
      </c>
      <c r="AI101" s="1">
        <f t="shared" si="30"/>
        <v>79.57967312492093</v>
      </c>
      <c r="AJ101" s="1">
        <f t="shared" si="31"/>
        <v>81.13798541099786</v>
      </c>
      <c r="AK101" s="1">
        <f t="shared" si="32"/>
        <v>83.63501648349185</v>
      </c>
      <c r="AN101" s="12">
        <f t="shared" si="33"/>
        <v>24.49311565317995</v>
      </c>
      <c r="AO101" s="12">
        <f t="shared" si="34"/>
        <v>4.602168884085271</v>
      </c>
      <c r="AP101" s="12">
        <f t="shared" si="35"/>
        <v>16.33770208975109</v>
      </c>
    </row>
    <row r="102" spans="1:42" ht="12.75">
      <c r="A102">
        <f t="shared" si="36"/>
        <v>96</v>
      </c>
      <c r="B102">
        <v>3.1105</v>
      </c>
      <c r="C102">
        <v>15.0569</v>
      </c>
      <c r="D102">
        <v>55.7156</v>
      </c>
      <c r="E102" s="1">
        <f t="shared" si="37"/>
        <v>0.043756942306336415</v>
      </c>
      <c r="G102">
        <v>53.2494</v>
      </c>
      <c r="H102">
        <v>23.966</v>
      </c>
      <c r="I102">
        <v>62.2738</v>
      </c>
      <c r="J102" s="1">
        <f t="shared" si="38"/>
        <v>0.04375694230633535</v>
      </c>
      <c r="L102">
        <v>17.3245</v>
      </c>
      <c r="M102">
        <v>64.0058</v>
      </c>
      <c r="N102">
        <v>65.1403</v>
      </c>
      <c r="O102" s="1">
        <f t="shared" si="39"/>
        <v>0.04371933210834489</v>
      </c>
      <c r="Q102">
        <v>28.6656</v>
      </c>
      <c r="R102">
        <v>44.4745</v>
      </c>
      <c r="S102">
        <v>-2.5966</v>
      </c>
      <c r="T102" s="1">
        <f t="shared" si="40"/>
        <v>0.04370697884777798</v>
      </c>
      <c r="V102" s="1">
        <f t="shared" si="21"/>
        <v>28.6656</v>
      </c>
      <c r="W102" s="1">
        <f t="shared" si="22"/>
        <v>44.4745</v>
      </c>
      <c r="X102" s="1">
        <f t="shared" si="23"/>
        <v>267.625</v>
      </c>
      <c r="Y102" s="1">
        <f t="shared" si="41"/>
        <v>0.0404728303927475</v>
      </c>
      <c r="AA102" s="1">
        <f t="shared" si="24"/>
        <v>215.46241466699013</v>
      </c>
      <c r="AB102" s="1">
        <f t="shared" si="25"/>
        <v>207.83184822382253</v>
      </c>
      <c r="AC102" s="1">
        <f t="shared" si="26"/>
        <v>203.74038863953805</v>
      </c>
      <c r="AE102" s="1">
        <f t="shared" si="27"/>
        <v>51.344827814104114</v>
      </c>
      <c r="AF102" s="1">
        <f t="shared" si="28"/>
        <v>53.87022225961203</v>
      </c>
      <c r="AG102" s="1">
        <f t="shared" si="29"/>
        <v>51.83490693827857</v>
      </c>
      <c r="AI102" s="1">
        <f t="shared" si="30"/>
        <v>79.58044956476918</v>
      </c>
      <c r="AJ102" s="1">
        <f t="shared" si="31"/>
        <v>81.1387070907862</v>
      </c>
      <c r="AK102" s="1">
        <f t="shared" si="32"/>
        <v>83.6355137428394</v>
      </c>
      <c r="AN102" s="12">
        <f t="shared" si="33"/>
        <v>24.493098158378633</v>
      </c>
      <c r="AO102" s="12">
        <f t="shared" si="34"/>
        <v>4.6020944522303555</v>
      </c>
      <c r="AP102" s="12">
        <f t="shared" si="35"/>
        <v>16.337798122782434</v>
      </c>
    </row>
    <row r="103" spans="1:42" ht="12.75">
      <c r="A103">
        <f t="shared" si="36"/>
        <v>97</v>
      </c>
      <c r="B103">
        <v>3.0886</v>
      </c>
      <c r="C103">
        <v>15.0911</v>
      </c>
      <c r="D103">
        <v>55.6992</v>
      </c>
      <c r="E103" s="1">
        <f t="shared" si="37"/>
        <v>0.04379737435052656</v>
      </c>
      <c r="G103">
        <v>53.2275</v>
      </c>
      <c r="H103">
        <v>24.0002</v>
      </c>
      <c r="I103">
        <v>62.2573</v>
      </c>
      <c r="J103" s="1">
        <f t="shared" si="38"/>
        <v>0.043834917588607525</v>
      </c>
      <c r="L103">
        <v>17.3026</v>
      </c>
      <c r="M103">
        <v>64.0399</v>
      </c>
      <c r="N103">
        <v>65.1238</v>
      </c>
      <c r="O103" s="1">
        <f t="shared" si="39"/>
        <v>0.04375694230633999</v>
      </c>
      <c r="Q103">
        <v>28.6437</v>
      </c>
      <c r="R103">
        <v>44.5086</v>
      </c>
      <c r="S103">
        <v>-2.6131</v>
      </c>
      <c r="T103" s="1">
        <f t="shared" si="40"/>
        <v>0.04375694230633874</v>
      </c>
      <c r="V103" s="1">
        <f t="shared" si="21"/>
        <v>28.6437</v>
      </c>
      <c r="W103" s="1">
        <f t="shared" si="22"/>
        <v>44.5086</v>
      </c>
      <c r="X103" s="1">
        <f t="shared" si="23"/>
        <v>267.625</v>
      </c>
      <c r="Y103" s="1">
        <f t="shared" si="41"/>
        <v>0.0405267812686901</v>
      </c>
      <c r="AA103" s="1">
        <f t="shared" si="24"/>
        <v>215.47853059620581</v>
      </c>
      <c r="AB103" s="1">
        <f t="shared" si="25"/>
        <v>207.8481414309255</v>
      </c>
      <c r="AC103" s="1">
        <f t="shared" si="26"/>
        <v>203.75678695528157</v>
      </c>
      <c r="AE103" s="1">
        <f t="shared" si="27"/>
        <v>51.3448150413457</v>
      </c>
      <c r="AF103" s="1">
        <f t="shared" si="28"/>
        <v>53.87014793324778</v>
      </c>
      <c r="AG103" s="1">
        <f t="shared" si="29"/>
        <v>51.834794323890215</v>
      </c>
      <c r="AI103" s="1">
        <f t="shared" si="30"/>
        <v>79.58125797197837</v>
      </c>
      <c r="AJ103" s="1">
        <f t="shared" si="31"/>
        <v>81.13942519028593</v>
      </c>
      <c r="AK103" s="1">
        <f t="shared" si="32"/>
        <v>83.63602807267321</v>
      </c>
      <c r="AN103" s="12">
        <f t="shared" si="33"/>
        <v>24.492999700611406</v>
      </c>
      <c r="AO103" s="12">
        <f t="shared" si="34"/>
        <v>4.602121902446656</v>
      </c>
      <c r="AP103" s="12">
        <f t="shared" si="35"/>
        <v>16.337806654297022</v>
      </c>
    </row>
    <row r="104" spans="1:42" ht="12.75">
      <c r="A104">
        <f t="shared" si="36"/>
        <v>98</v>
      </c>
      <c r="B104">
        <v>3.0667</v>
      </c>
      <c r="C104">
        <v>15.1252</v>
      </c>
      <c r="D104">
        <v>55.6827</v>
      </c>
      <c r="E104" s="1">
        <f t="shared" si="37"/>
        <v>0.043756942306335034</v>
      </c>
      <c r="G104">
        <v>53.2057</v>
      </c>
      <c r="H104">
        <v>24.0343</v>
      </c>
      <c r="I104">
        <v>62.2409</v>
      </c>
      <c r="J104" s="1">
        <f t="shared" si="38"/>
        <v>0.04366932561879125</v>
      </c>
      <c r="L104">
        <v>17.2808</v>
      </c>
      <c r="M104">
        <v>64.074</v>
      </c>
      <c r="N104">
        <v>65.1074</v>
      </c>
      <c r="O104" s="1">
        <f t="shared" si="39"/>
        <v>0.043669325618790146</v>
      </c>
      <c r="Q104">
        <v>28.6218</v>
      </c>
      <c r="R104">
        <v>44.5428</v>
      </c>
      <c r="S104">
        <v>-2.6295</v>
      </c>
      <c r="T104" s="1">
        <f t="shared" si="40"/>
        <v>0.04379737435052284</v>
      </c>
      <c r="V104" s="1">
        <f t="shared" si="21"/>
        <v>28.6218</v>
      </c>
      <c r="W104" s="1">
        <f t="shared" si="22"/>
        <v>44.5428</v>
      </c>
      <c r="X104" s="1">
        <f t="shared" si="23"/>
        <v>267.625</v>
      </c>
      <c r="Y104" s="1">
        <f t="shared" si="41"/>
        <v>0.04061095911204064</v>
      </c>
      <c r="AA104" s="1">
        <f t="shared" si="24"/>
        <v>215.49477222211215</v>
      </c>
      <c r="AB104" s="1">
        <f t="shared" si="25"/>
        <v>207.86436742325512</v>
      </c>
      <c r="AC104" s="1">
        <f t="shared" si="26"/>
        <v>203.77307075322787</v>
      </c>
      <c r="AE104" s="1">
        <f t="shared" si="27"/>
        <v>51.34492546542453</v>
      </c>
      <c r="AF104" s="1">
        <f t="shared" si="28"/>
        <v>53.87014793324778</v>
      </c>
      <c r="AG104" s="1">
        <f t="shared" si="29"/>
        <v>51.83483992779374</v>
      </c>
      <c r="AI104" s="1">
        <f t="shared" si="30"/>
        <v>79.58203158381438</v>
      </c>
      <c r="AJ104" s="1">
        <f t="shared" si="31"/>
        <v>81.14008312539181</v>
      </c>
      <c r="AK104" s="1">
        <f t="shared" si="32"/>
        <v>83.6365774010739</v>
      </c>
      <c r="AN104" s="12">
        <f t="shared" si="33"/>
        <v>24.49310857037149</v>
      </c>
      <c r="AO104" s="12">
        <f t="shared" si="34"/>
        <v>4.602129551651204</v>
      </c>
      <c r="AP104" s="12">
        <f t="shared" si="35"/>
        <v>16.33771211460745</v>
      </c>
    </row>
    <row r="105" spans="1:42" ht="12.75">
      <c r="A105">
        <f t="shared" si="36"/>
        <v>99</v>
      </c>
      <c r="B105">
        <v>3.0449</v>
      </c>
      <c r="C105">
        <v>15.1593</v>
      </c>
      <c r="D105">
        <v>55.6663</v>
      </c>
      <c r="E105" s="1">
        <f t="shared" si="37"/>
        <v>0.043669325618790306</v>
      </c>
      <c r="G105">
        <v>53.1838</v>
      </c>
      <c r="H105">
        <v>24.0684</v>
      </c>
      <c r="I105">
        <v>62.2244</v>
      </c>
      <c r="J105" s="1">
        <f t="shared" si="38"/>
        <v>0.043756942306336144</v>
      </c>
      <c r="L105">
        <v>17.2589</v>
      </c>
      <c r="M105">
        <v>64.1082</v>
      </c>
      <c r="N105">
        <v>65.0909</v>
      </c>
      <c r="O105" s="1">
        <f t="shared" si="39"/>
        <v>0.04383491758860308</v>
      </c>
      <c r="Q105">
        <v>28.6</v>
      </c>
      <c r="R105">
        <v>44.5769</v>
      </c>
      <c r="S105">
        <v>-2.646</v>
      </c>
      <c r="T105" s="1">
        <f t="shared" si="40"/>
        <v>0.043706978847777814</v>
      </c>
      <c r="V105" s="1">
        <f t="shared" si="21"/>
        <v>28.6</v>
      </c>
      <c r="W105" s="1">
        <f t="shared" si="22"/>
        <v>44.5769</v>
      </c>
      <c r="X105" s="1">
        <f t="shared" si="23"/>
        <v>267.625</v>
      </c>
      <c r="Y105" s="1">
        <f t="shared" si="41"/>
        <v>0.0404728303927475</v>
      </c>
      <c r="AA105" s="1">
        <f t="shared" si="24"/>
        <v>215.51090188540346</v>
      </c>
      <c r="AB105" s="1">
        <f t="shared" si="25"/>
        <v>207.88065873248044</v>
      </c>
      <c r="AC105" s="1">
        <f t="shared" si="26"/>
        <v>203.78948425203396</v>
      </c>
      <c r="AE105" s="1">
        <f t="shared" si="27"/>
        <v>51.3448150413457</v>
      </c>
      <c r="AF105" s="1">
        <f t="shared" si="28"/>
        <v>53.87022225961203</v>
      </c>
      <c r="AG105" s="1">
        <f t="shared" si="29"/>
        <v>51.83488875622287</v>
      </c>
      <c r="AI105" s="1">
        <f t="shared" si="30"/>
        <v>79.58282001162648</v>
      </c>
      <c r="AJ105" s="1">
        <f t="shared" si="31"/>
        <v>81.14080447133513</v>
      </c>
      <c r="AK105" s="1">
        <f t="shared" si="32"/>
        <v>83.6370533681235</v>
      </c>
      <c r="AN105" s="12">
        <f t="shared" si="33"/>
        <v>24.493098158378633</v>
      </c>
      <c r="AO105" s="12">
        <f t="shared" si="34"/>
        <v>4.602094452230353</v>
      </c>
      <c r="AP105" s="12">
        <f t="shared" si="35"/>
        <v>16.337798122782434</v>
      </c>
    </row>
    <row r="106" spans="1:42" ht="12.75">
      <c r="A106">
        <f t="shared" si="36"/>
        <v>100</v>
      </c>
      <c r="B106">
        <v>3.023</v>
      </c>
      <c r="C106">
        <v>15.1934</v>
      </c>
      <c r="D106">
        <v>55.6498</v>
      </c>
      <c r="E106" s="1">
        <f t="shared" si="37"/>
        <v>0.043756942306336415</v>
      </c>
      <c r="G106">
        <v>53.1619</v>
      </c>
      <c r="H106">
        <v>24.1025</v>
      </c>
      <c r="I106">
        <v>62.208</v>
      </c>
      <c r="J106" s="1">
        <f t="shared" si="38"/>
        <v>0.043719332108345874</v>
      </c>
      <c r="L106">
        <v>17.237</v>
      </c>
      <c r="M106">
        <v>64.1423</v>
      </c>
      <c r="N106">
        <v>65.0745</v>
      </c>
      <c r="O106" s="1">
        <f t="shared" si="39"/>
        <v>0.043719332108357746</v>
      </c>
      <c r="Q106">
        <v>28.5781</v>
      </c>
      <c r="R106">
        <v>44.611</v>
      </c>
      <c r="S106">
        <v>-2.6624</v>
      </c>
      <c r="T106" s="1">
        <f t="shared" si="40"/>
        <v>0.043719332108345</v>
      </c>
      <c r="V106" s="1">
        <f t="shared" si="21"/>
        <v>28.5781</v>
      </c>
      <c r="W106" s="1">
        <f t="shared" si="22"/>
        <v>44.611</v>
      </c>
      <c r="X106" s="1">
        <f t="shared" si="23"/>
        <v>267.625</v>
      </c>
      <c r="Y106" s="1">
        <f t="shared" si="41"/>
        <v>0.04052678126868413</v>
      </c>
      <c r="AA106" s="1">
        <f t="shared" si="24"/>
        <v>215.52712994147626</v>
      </c>
      <c r="AB106" s="1">
        <f t="shared" si="25"/>
        <v>207.8968630924719</v>
      </c>
      <c r="AC106" s="1">
        <f t="shared" si="26"/>
        <v>203.80578323283666</v>
      </c>
      <c r="AE106" s="1">
        <f t="shared" si="27"/>
        <v>51.344827814104114</v>
      </c>
      <c r="AF106" s="1">
        <f t="shared" si="28"/>
        <v>53.87022225961204</v>
      </c>
      <c r="AG106" s="1">
        <f t="shared" si="29"/>
        <v>51.834906938278586</v>
      </c>
      <c r="AI106" s="1">
        <f t="shared" si="30"/>
        <v>79.58361312783454</v>
      </c>
      <c r="AJ106" s="1">
        <f t="shared" si="31"/>
        <v>81.14150054996114</v>
      </c>
      <c r="AK106" s="1">
        <f t="shared" si="32"/>
        <v>83.63756433477941</v>
      </c>
      <c r="AN106" s="12">
        <f t="shared" si="33"/>
        <v>24.493098158378633</v>
      </c>
      <c r="AO106" s="12">
        <f t="shared" si="34"/>
        <v>4.602094452230363</v>
      </c>
      <c r="AP106" s="12">
        <f t="shared" si="35"/>
        <v>16.337798122782434</v>
      </c>
    </row>
    <row r="107" spans="1:42" ht="12.75">
      <c r="A107">
        <f t="shared" si="36"/>
        <v>101</v>
      </c>
      <c r="B107">
        <v>2.7459</v>
      </c>
      <c r="C107">
        <v>15.4412</v>
      </c>
      <c r="D107">
        <v>55.3589</v>
      </c>
      <c r="E107" s="1">
        <f t="shared" si="37"/>
        <v>0.47202972364036616</v>
      </c>
      <c r="G107">
        <v>52.8746</v>
      </c>
      <c r="H107">
        <v>24.382</v>
      </c>
      <c r="I107">
        <v>61.9516</v>
      </c>
      <c r="J107" s="1">
        <f t="shared" si="38"/>
        <v>0.4758177171985108</v>
      </c>
      <c r="L107">
        <v>16.9251</v>
      </c>
      <c r="M107">
        <v>64.4032</v>
      </c>
      <c r="N107">
        <v>64.7675</v>
      </c>
      <c r="O107" s="1">
        <f t="shared" si="39"/>
        <v>0.5095089989391709</v>
      </c>
      <c r="Q107">
        <v>28.3305</v>
      </c>
      <c r="R107">
        <v>44.8406</v>
      </c>
      <c r="S107">
        <v>-2.9496</v>
      </c>
      <c r="T107" s="1">
        <f t="shared" si="40"/>
        <v>0.44328970211364227</v>
      </c>
      <c r="V107" s="1">
        <f t="shared" si="21"/>
        <v>28.3305</v>
      </c>
      <c r="W107" s="1">
        <f t="shared" si="22"/>
        <v>44.8406</v>
      </c>
      <c r="X107" s="1">
        <f t="shared" si="23"/>
        <v>267.625</v>
      </c>
      <c r="Y107" s="1">
        <f t="shared" si="41"/>
        <v>0.33767131948094364</v>
      </c>
      <c r="AA107" s="1">
        <f t="shared" si="24"/>
        <v>215.81425737594355</v>
      </c>
      <c r="AB107" s="1">
        <f t="shared" si="25"/>
        <v>208.14061263081265</v>
      </c>
      <c r="AC107" s="1">
        <f t="shared" si="26"/>
        <v>204.11747542572147</v>
      </c>
      <c r="AE107" s="1">
        <f t="shared" si="27"/>
        <v>51.34479683103245</v>
      </c>
      <c r="AF107" s="1">
        <f t="shared" si="28"/>
        <v>53.870142866897986</v>
      </c>
      <c r="AG107" s="1">
        <f t="shared" si="29"/>
        <v>51.834823339141415</v>
      </c>
      <c r="AI107" s="1">
        <f t="shared" si="30"/>
        <v>79.59610848289299</v>
      </c>
      <c r="AJ107" s="1">
        <f t="shared" si="31"/>
        <v>81.1693547827786</v>
      </c>
      <c r="AK107" s="1">
        <f t="shared" si="32"/>
        <v>83.6305456743996</v>
      </c>
      <c r="AN107" s="12">
        <f t="shared" si="33"/>
        <v>24.450356963821353</v>
      </c>
      <c r="AO107" s="12">
        <f t="shared" si="34"/>
        <v>4.5878061177161085</v>
      </c>
      <c r="AP107" s="12">
        <f t="shared" si="35"/>
        <v>16.396921446574293</v>
      </c>
    </row>
    <row r="108" spans="1:42" ht="12.75">
      <c r="A108">
        <f t="shared" si="36"/>
        <v>102</v>
      </c>
      <c r="B108">
        <v>2.5036</v>
      </c>
      <c r="C108">
        <v>15.7143</v>
      </c>
      <c r="D108">
        <v>55.1285</v>
      </c>
      <c r="E108" s="1">
        <f t="shared" si="37"/>
        <v>0.43171409520653564</v>
      </c>
      <c r="G108">
        <v>52.6265</v>
      </c>
      <c r="H108">
        <v>24.6732</v>
      </c>
      <c r="I108">
        <v>61.741</v>
      </c>
      <c r="J108" s="1">
        <f t="shared" si="38"/>
        <v>0.43669601555315357</v>
      </c>
      <c r="L108">
        <v>16.6629</v>
      </c>
      <c r="M108">
        <v>64.6839</v>
      </c>
      <c r="N108">
        <v>64.5279</v>
      </c>
      <c r="O108" s="1">
        <f t="shared" si="39"/>
        <v>0.45271347450677424</v>
      </c>
      <c r="Q108">
        <v>28.1051</v>
      </c>
      <c r="R108">
        <v>45.1034</v>
      </c>
      <c r="S108">
        <v>-3.1778</v>
      </c>
      <c r="T108" s="1">
        <f t="shared" si="40"/>
        <v>0.4146615969679364</v>
      </c>
      <c r="V108" s="1">
        <f t="shared" si="21"/>
        <v>28.1051</v>
      </c>
      <c r="W108" s="1">
        <f t="shared" si="22"/>
        <v>45.1034</v>
      </c>
      <c r="X108" s="1">
        <f t="shared" si="23"/>
        <v>267.625</v>
      </c>
      <c r="Y108" s="1">
        <f t="shared" si="41"/>
        <v>0.3462210276687415</v>
      </c>
      <c r="AA108" s="1">
        <f t="shared" si="24"/>
        <v>216.0414740583622</v>
      </c>
      <c r="AB108" s="1">
        <f t="shared" si="25"/>
        <v>208.34325903661968</v>
      </c>
      <c r="AC108" s="1">
        <f t="shared" si="26"/>
        <v>204.35936961514636</v>
      </c>
      <c r="AE108" s="1">
        <f t="shared" si="27"/>
        <v>51.34483566893559</v>
      </c>
      <c r="AF108" s="1">
        <f t="shared" si="28"/>
        <v>53.87024643585733</v>
      </c>
      <c r="AG108" s="1">
        <f t="shared" si="29"/>
        <v>51.83489385549081</v>
      </c>
      <c r="AI108" s="1">
        <f t="shared" si="30"/>
        <v>79.60627450381591</v>
      </c>
      <c r="AJ108" s="1">
        <f t="shared" si="31"/>
        <v>81.18792538778511</v>
      </c>
      <c r="AK108" s="1">
        <f t="shared" si="32"/>
        <v>83.62852162404259</v>
      </c>
      <c r="AN108" s="12">
        <f t="shared" si="33"/>
        <v>24.4260145054321</v>
      </c>
      <c r="AO108" s="12">
        <f t="shared" si="34"/>
        <v>4.57961884284033</v>
      </c>
      <c r="AP108" s="12">
        <f t="shared" si="35"/>
        <v>16.43073986216411</v>
      </c>
    </row>
    <row r="109" spans="1:42" ht="12.75">
      <c r="A109">
        <f t="shared" si="36"/>
        <v>103</v>
      </c>
      <c r="B109">
        <v>2.2053</v>
      </c>
      <c r="C109">
        <v>15.9443</v>
      </c>
      <c r="D109">
        <v>54.7929</v>
      </c>
      <c r="E109" s="1">
        <f t="shared" si="37"/>
        <v>0.5044900890998751</v>
      </c>
      <c r="G109">
        <v>52.3149</v>
      </c>
      <c r="H109">
        <v>24.9443</v>
      </c>
      <c r="I109">
        <v>61.4499</v>
      </c>
      <c r="J109" s="1">
        <f t="shared" si="38"/>
        <v>0.5053008806641817</v>
      </c>
      <c r="L109">
        <v>16.3196</v>
      </c>
      <c r="M109">
        <v>64.9308</v>
      </c>
      <c r="N109">
        <v>64.1716</v>
      </c>
      <c r="O109" s="1">
        <f t="shared" si="39"/>
        <v>0.5529594831450203</v>
      </c>
      <c r="Q109">
        <v>27.8448</v>
      </c>
      <c r="R109">
        <v>45.3102</v>
      </c>
      <c r="S109">
        <v>-3.5083</v>
      </c>
      <c r="T109" s="1">
        <f t="shared" si="40"/>
        <v>0.4687777511785314</v>
      </c>
      <c r="V109" s="1">
        <f t="shared" si="21"/>
        <v>27.8448</v>
      </c>
      <c r="W109" s="1">
        <f t="shared" si="22"/>
        <v>45.3102</v>
      </c>
      <c r="X109" s="1">
        <f t="shared" si="23"/>
        <v>267.625</v>
      </c>
      <c r="Y109" s="1">
        <f t="shared" si="41"/>
        <v>0.33244898856817257</v>
      </c>
      <c r="AA109" s="1">
        <f t="shared" si="24"/>
        <v>216.3729253706896</v>
      </c>
      <c r="AB109" s="1">
        <f t="shared" si="25"/>
        <v>208.61861742622585</v>
      </c>
      <c r="AC109" s="1">
        <f t="shared" si="26"/>
        <v>204.72196792469535</v>
      </c>
      <c r="AE109" s="1">
        <f t="shared" si="27"/>
        <v>51.34479195751016</v>
      </c>
      <c r="AF109" s="1">
        <f t="shared" si="28"/>
        <v>53.870116532545204</v>
      </c>
      <c r="AG109" s="1">
        <f t="shared" si="29"/>
        <v>51.834840218042544</v>
      </c>
      <c r="AI109" s="1">
        <f t="shared" si="30"/>
        <v>79.62035595232541</v>
      </c>
      <c r="AJ109" s="1">
        <f t="shared" si="31"/>
        <v>81.22203925617691</v>
      </c>
      <c r="AK109" s="1">
        <f t="shared" si="32"/>
        <v>83.61829411339825</v>
      </c>
      <c r="AN109" s="12">
        <f t="shared" si="33"/>
        <v>24.37092039508597</v>
      </c>
      <c r="AO109" s="12">
        <f t="shared" si="34"/>
        <v>4.561170304076979</v>
      </c>
      <c r="AP109" s="12">
        <f t="shared" si="35"/>
        <v>16.506895590731293</v>
      </c>
    </row>
    <row r="110" spans="1:42" ht="12.75">
      <c r="A110">
        <f t="shared" si="36"/>
        <v>104</v>
      </c>
      <c r="B110">
        <v>2.0084</v>
      </c>
      <c r="C110">
        <v>16.2514</v>
      </c>
      <c r="D110">
        <v>54.6448</v>
      </c>
      <c r="E110" s="1">
        <f t="shared" si="37"/>
        <v>0.3937177034373765</v>
      </c>
      <c r="G110">
        <v>52.1181</v>
      </c>
      <c r="H110">
        <v>25.2514</v>
      </c>
      <c r="I110">
        <v>61.3018</v>
      </c>
      <c r="J110" s="1">
        <f t="shared" si="38"/>
        <v>0.39366770251063554</v>
      </c>
      <c r="L110">
        <v>16.1227</v>
      </c>
      <c r="M110">
        <v>65.2379</v>
      </c>
      <c r="N110">
        <v>64.0235</v>
      </c>
      <c r="O110" s="1">
        <f t="shared" si="39"/>
        <v>0.39371770343736845</v>
      </c>
      <c r="Q110">
        <v>27.648</v>
      </c>
      <c r="R110">
        <v>45.6173</v>
      </c>
      <c r="S110">
        <v>-3.6565</v>
      </c>
      <c r="T110" s="1">
        <f t="shared" si="40"/>
        <v>0.3937053339745333</v>
      </c>
      <c r="V110" s="1">
        <f t="shared" si="21"/>
        <v>27.648</v>
      </c>
      <c r="W110" s="1">
        <f t="shared" si="22"/>
        <v>45.6173</v>
      </c>
      <c r="X110" s="1">
        <f t="shared" si="23"/>
        <v>267.625</v>
      </c>
      <c r="Y110" s="1">
        <f t="shared" si="41"/>
        <v>0.3647473783319064</v>
      </c>
      <c r="AA110" s="1">
        <f t="shared" si="24"/>
        <v>216.51861528055733</v>
      </c>
      <c r="AB110" s="1">
        <f t="shared" si="25"/>
        <v>208.7649839773423</v>
      </c>
      <c r="AC110" s="1">
        <f t="shared" si="26"/>
        <v>204.86915650409654</v>
      </c>
      <c r="AE110" s="1">
        <f t="shared" si="27"/>
        <v>51.34488955183368</v>
      </c>
      <c r="AF110" s="1">
        <f t="shared" si="28"/>
        <v>53.870183351275124</v>
      </c>
      <c r="AG110" s="1">
        <f t="shared" si="29"/>
        <v>51.83484021804252</v>
      </c>
      <c r="AI110" s="1">
        <f t="shared" si="30"/>
        <v>79.62739980008153</v>
      </c>
      <c r="AJ110" s="1">
        <f t="shared" si="31"/>
        <v>81.22824209901587</v>
      </c>
      <c r="AK110" s="1">
        <f t="shared" si="32"/>
        <v>83.62288384124119</v>
      </c>
      <c r="AN110" s="12">
        <f t="shared" si="33"/>
        <v>24.370913282354824</v>
      </c>
      <c r="AO110" s="12">
        <f t="shared" si="34"/>
        <v>4.561126778220827</v>
      </c>
      <c r="AP110" s="12">
        <f t="shared" si="35"/>
        <v>16.50699168166379</v>
      </c>
    </row>
    <row r="111" spans="1:42" ht="12.75">
      <c r="A111">
        <f t="shared" si="36"/>
        <v>105</v>
      </c>
      <c r="B111">
        <v>1.7014</v>
      </c>
      <c r="C111">
        <v>16.4762</v>
      </c>
      <c r="D111">
        <v>54.282</v>
      </c>
      <c r="E111" s="1">
        <f t="shared" si="37"/>
        <v>0.5257450713035732</v>
      </c>
      <c r="G111">
        <v>51.7953</v>
      </c>
      <c r="H111">
        <v>25.5248</v>
      </c>
      <c r="I111">
        <v>60.9914</v>
      </c>
      <c r="J111" s="1">
        <f t="shared" si="38"/>
        <v>0.5246861538100664</v>
      </c>
      <c r="L111">
        <v>15.7624</v>
      </c>
      <c r="M111">
        <v>65.4827</v>
      </c>
      <c r="N111">
        <v>63.6364</v>
      </c>
      <c r="O111" s="1">
        <f t="shared" si="39"/>
        <v>0.5827431166474603</v>
      </c>
      <c r="Q111">
        <v>27.3855</v>
      </c>
      <c r="R111">
        <v>45.815</v>
      </c>
      <c r="S111">
        <v>-4.0132</v>
      </c>
      <c r="T111" s="1">
        <f t="shared" si="40"/>
        <v>0.4850014742245625</v>
      </c>
      <c r="V111" s="1">
        <f t="shared" si="21"/>
        <v>27.3855</v>
      </c>
      <c r="W111" s="1">
        <f t="shared" si="22"/>
        <v>45.815</v>
      </c>
      <c r="X111" s="1">
        <f t="shared" si="23"/>
        <v>267.625</v>
      </c>
      <c r="Y111" s="1">
        <f t="shared" si="41"/>
        <v>0.3286206627709199</v>
      </c>
      <c r="AA111" s="1">
        <f t="shared" si="24"/>
        <v>216.8770938279329</v>
      </c>
      <c r="AB111" s="1">
        <f t="shared" si="25"/>
        <v>209.05734907206684</v>
      </c>
      <c r="AC111" s="1">
        <f t="shared" si="26"/>
        <v>205.26388821918968</v>
      </c>
      <c r="AE111" s="1">
        <f t="shared" si="27"/>
        <v>51.34483447757915</v>
      </c>
      <c r="AF111" s="1">
        <f t="shared" si="28"/>
        <v>53.87021143285034</v>
      </c>
      <c r="AG111" s="1">
        <f t="shared" si="29"/>
        <v>51.834868212526594</v>
      </c>
      <c r="AI111" s="1">
        <f t="shared" si="30"/>
        <v>79.64234730091106</v>
      </c>
      <c r="AJ111" s="1">
        <f t="shared" si="31"/>
        <v>81.26688410791205</v>
      </c>
      <c r="AK111" s="1">
        <f t="shared" si="32"/>
        <v>83.6098561004132</v>
      </c>
      <c r="AN111" s="12">
        <f t="shared" si="33"/>
        <v>24.306061149975527</v>
      </c>
      <c r="AO111" s="12">
        <f t="shared" si="34"/>
        <v>4.539513403064344</v>
      </c>
      <c r="AP111" s="12">
        <f t="shared" si="35"/>
        <v>16.596543082931397</v>
      </c>
    </row>
    <row r="112" spans="1:42" ht="12.75">
      <c r="A112">
        <f t="shared" si="36"/>
        <v>106</v>
      </c>
      <c r="B112">
        <v>1.493</v>
      </c>
      <c r="C112">
        <v>16.7783</v>
      </c>
      <c r="D112">
        <v>54.111</v>
      </c>
      <c r="E112" s="1">
        <f t="shared" si="37"/>
        <v>0.40489007150089706</v>
      </c>
      <c r="G112">
        <v>51.5844</v>
      </c>
      <c r="H112">
        <v>25.8352</v>
      </c>
      <c r="I112">
        <v>60.8285</v>
      </c>
      <c r="J112" s="1">
        <f t="shared" si="38"/>
        <v>0.40910069665059107</v>
      </c>
      <c r="L112">
        <v>15.5451</v>
      </c>
      <c r="M112">
        <v>65.7881</v>
      </c>
      <c r="N112">
        <v>63.4617</v>
      </c>
      <c r="O112" s="1">
        <f t="shared" si="39"/>
        <v>0.41353178837908466</v>
      </c>
      <c r="Q112">
        <v>27.1836</v>
      </c>
      <c r="R112">
        <v>46.1135</v>
      </c>
      <c r="S112">
        <v>-4.1832</v>
      </c>
      <c r="T112" s="1">
        <f t="shared" si="40"/>
        <v>0.3984543386637963</v>
      </c>
      <c r="V112" s="1">
        <f t="shared" si="21"/>
        <v>27.1836</v>
      </c>
      <c r="W112" s="1">
        <f t="shared" si="22"/>
        <v>46.1135</v>
      </c>
      <c r="X112" s="1">
        <f t="shared" si="23"/>
        <v>267.625</v>
      </c>
      <c r="Y112" s="1">
        <f t="shared" si="41"/>
        <v>0.3603690608251537</v>
      </c>
      <c r="AA112" s="1">
        <f t="shared" si="24"/>
        <v>217.0455921768512</v>
      </c>
      <c r="AB112" s="1">
        <f t="shared" si="25"/>
        <v>209.21615832382548</v>
      </c>
      <c r="AC112" s="1">
        <f t="shared" si="26"/>
        <v>205.43903629617228</v>
      </c>
      <c r="AE112" s="1">
        <f t="shared" si="27"/>
        <v>51.34491793566331</v>
      </c>
      <c r="AF112" s="1">
        <f t="shared" si="28"/>
        <v>53.87020609891891</v>
      </c>
      <c r="AG112" s="1">
        <f t="shared" si="29"/>
        <v>51.83490716631023</v>
      </c>
      <c r="AI112" s="1">
        <f t="shared" si="30"/>
        <v>79.65005464195399</v>
      </c>
      <c r="AJ112" s="1">
        <f t="shared" si="31"/>
        <v>81.27759003774015</v>
      </c>
      <c r="AK112" s="1">
        <f t="shared" si="32"/>
        <v>83.61146029583533</v>
      </c>
      <c r="AN112" s="12">
        <f t="shared" si="33"/>
        <v>24.296203206180877</v>
      </c>
      <c r="AO112" s="12">
        <f t="shared" si="34"/>
        <v>4.536071064288347</v>
      </c>
      <c r="AP112" s="12">
        <f t="shared" si="35"/>
        <v>16.610333585812466</v>
      </c>
    </row>
    <row r="113" spans="1:42" ht="12.75">
      <c r="A113">
        <f t="shared" si="36"/>
        <v>107</v>
      </c>
      <c r="B113">
        <v>1.3073</v>
      </c>
      <c r="C113">
        <v>16.8858</v>
      </c>
      <c r="D113">
        <v>53.7768</v>
      </c>
      <c r="E113" s="1">
        <f t="shared" si="37"/>
        <v>0.39715284211496804</v>
      </c>
      <c r="G113">
        <v>51.3593</v>
      </c>
      <c r="H113">
        <v>26.0986</v>
      </c>
      <c r="I113">
        <v>60.5747</v>
      </c>
      <c r="J113" s="1">
        <f t="shared" si="38"/>
        <v>0.4294927356778012</v>
      </c>
      <c r="L113">
        <v>15.1861</v>
      </c>
      <c r="M113">
        <v>65.9307</v>
      </c>
      <c r="N113">
        <v>63.2015</v>
      </c>
      <c r="O113" s="1">
        <f t="shared" si="39"/>
        <v>0.4657464975713711</v>
      </c>
      <c r="Q113">
        <v>26.9835</v>
      </c>
      <c r="R113">
        <v>46.3694</v>
      </c>
      <c r="S113">
        <v>-4.4488</v>
      </c>
      <c r="T113" s="1">
        <f t="shared" si="40"/>
        <v>0.4196047902491082</v>
      </c>
      <c r="V113" s="1">
        <f t="shared" si="21"/>
        <v>26.9835</v>
      </c>
      <c r="W113" s="1">
        <f t="shared" si="22"/>
        <v>46.3694</v>
      </c>
      <c r="X113" s="1">
        <f t="shared" si="23"/>
        <v>267.625</v>
      </c>
      <c r="Y113" s="1">
        <f t="shared" si="41"/>
        <v>0.32484584036123665</v>
      </c>
      <c r="AA113" s="1">
        <f t="shared" si="24"/>
        <v>217.39273805405733</v>
      </c>
      <c r="AB113" s="1">
        <f t="shared" si="25"/>
        <v>209.46338985218873</v>
      </c>
      <c r="AC113" s="1">
        <f t="shared" si="26"/>
        <v>205.69586883722286</v>
      </c>
      <c r="AE113" s="1">
        <f t="shared" si="27"/>
        <v>51.344813099766945</v>
      </c>
      <c r="AF113" s="1">
        <f t="shared" si="28"/>
        <v>53.870183468130115</v>
      </c>
      <c r="AG113" s="1">
        <f t="shared" si="29"/>
        <v>51.83481721333644</v>
      </c>
      <c r="AI113" s="1">
        <f t="shared" si="30"/>
        <v>79.63935491548222</v>
      </c>
      <c r="AJ113" s="1">
        <f t="shared" si="31"/>
        <v>81.29461201795401</v>
      </c>
      <c r="AK113" s="1">
        <f t="shared" si="32"/>
        <v>83.6238947259102</v>
      </c>
      <c r="AN113" s="12">
        <f t="shared" si="33"/>
        <v>24.348496090198616</v>
      </c>
      <c r="AO113" s="12">
        <f t="shared" si="34"/>
        <v>4.417335446383343</v>
      </c>
      <c r="AP113" s="12">
        <f t="shared" si="35"/>
        <v>16.67797119483259</v>
      </c>
    </row>
    <row r="114" spans="1:42" ht="12.75">
      <c r="A114">
        <f t="shared" si="36"/>
        <v>108</v>
      </c>
      <c r="B114">
        <v>1.0203</v>
      </c>
      <c r="C114">
        <v>17.2136</v>
      </c>
      <c r="D114">
        <v>53.4252</v>
      </c>
      <c r="E114" s="1">
        <f t="shared" si="37"/>
        <v>0.5598610541911299</v>
      </c>
      <c r="G114">
        <v>51.0361</v>
      </c>
      <c r="H114">
        <v>26.542</v>
      </c>
      <c r="I114">
        <v>60.3309</v>
      </c>
      <c r="J114" s="1">
        <f t="shared" si="38"/>
        <v>0.6004167219523457</v>
      </c>
      <c r="L114">
        <v>14.7741</v>
      </c>
      <c r="M114">
        <v>66.3034</v>
      </c>
      <c r="N114">
        <v>62.7991</v>
      </c>
      <c r="O114" s="1">
        <f t="shared" si="39"/>
        <v>0.6859847301507486</v>
      </c>
      <c r="Q114">
        <v>26.7797</v>
      </c>
      <c r="R114">
        <v>46.6497</v>
      </c>
      <c r="S114">
        <v>-4.7877</v>
      </c>
      <c r="T114" s="1">
        <f t="shared" si="40"/>
        <v>0.48472233288760536</v>
      </c>
      <c r="V114" s="1">
        <f t="shared" si="21"/>
        <v>26.7797</v>
      </c>
      <c r="W114" s="1">
        <f t="shared" si="22"/>
        <v>46.6497</v>
      </c>
      <c r="X114" s="1">
        <f t="shared" si="23"/>
        <v>267.625</v>
      </c>
      <c r="Y114" s="1">
        <f t="shared" si="41"/>
        <v>0.3465581192238939</v>
      </c>
      <c r="AA114" s="1">
        <f t="shared" si="24"/>
        <v>217.74201475969218</v>
      </c>
      <c r="AB114" s="1">
        <f t="shared" si="25"/>
        <v>209.67483500663596</v>
      </c>
      <c r="AC114" s="1">
        <f t="shared" si="26"/>
        <v>206.11659725956082</v>
      </c>
      <c r="AE114" s="1">
        <f t="shared" si="27"/>
        <v>51.344795147025366</v>
      </c>
      <c r="AF114" s="1">
        <f t="shared" si="28"/>
        <v>53.87015486519414</v>
      </c>
      <c r="AG114" s="1">
        <f t="shared" si="29"/>
        <v>51.834790244487344</v>
      </c>
      <c r="AI114" s="1">
        <f t="shared" si="30"/>
        <v>79.65109319025805</v>
      </c>
      <c r="AJ114" s="1">
        <f t="shared" si="31"/>
        <v>81.35765115824869</v>
      </c>
      <c r="AK114" s="1">
        <f t="shared" si="32"/>
        <v>83.58465182824703</v>
      </c>
      <c r="AN114" s="12">
        <f t="shared" si="33"/>
        <v>24.214185745899222</v>
      </c>
      <c r="AO114" s="12">
        <f t="shared" si="34"/>
        <v>4.3729296245263605</v>
      </c>
      <c r="AP114" s="12">
        <f t="shared" si="35"/>
        <v>16.862751435364487</v>
      </c>
    </row>
    <row r="115" spans="1:42" ht="12.75">
      <c r="A115">
        <f t="shared" si="36"/>
        <v>109</v>
      </c>
      <c r="B115">
        <v>0.7401</v>
      </c>
      <c r="C115">
        <v>17.5469</v>
      </c>
      <c r="D115">
        <v>53.0681</v>
      </c>
      <c r="E115" s="1">
        <f t="shared" si="37"/>
        <v>0.5631352768207633</v>
      </c>
      <c r="G115">
        <v>50.7199</v>
      </c>
      <c r="H115">
        <v>26.9881</v>
      </c>
      <c r="I115">
        <v>60.0808</v>
      </c>
      <c r="J115" s="1">
        <f t="shared" si="38"/>
        <v>0.6012800179616755</v>
      </c>
      <c r="L115">
        <v>14.3721</v>
      </c>
      <c r="M115">
        <v>66.6807</v>
      </c>
      <c r="N115">
        <v>62.3892</v>
      </c>
      <c r="O115" s="1">
        <f t="shared" si="39"/>
        <v>0.6870060407303601</v>
      </c>
      <c r="Q115">
        <v>26.5842</v>
      </c>
      <c r="R115">
        <v>46.9322</v>
      </c>
      <c r="S115">
        <v>-5.133</v>
      </c>
      <c r="T115" s="1">
        <f t="shared" si="40"/>
        <v>0.4870919728346988</v>
      </c>
      <c r="V115" s="1">
        <f t="shared" si="21"/>
        <v>26.5842</v>
      </c>
      <c r="W115" s="1">
        <f t="shared" si="22"/>
        <v>46.9322</v>
      </c>
      <c r="X115" s="1">
        <f t="shared" si="23"/>
        <v>267.625</v>
      </c>
      <c r="Y115" s="1">
        <f t="shared" si="41"/>
        <v>0.3435498508222628</v>
      </c>
      <c r="AA115" s="1">
        <f t="shared" si="24"/>
        <v>218.0964848375828</v>
      </c>
      <c r="AB115" s="1">
        <f t="shared" si="25"/>
        <v>209.8925775079719</v>
      </c>
      <c r="AC115" s="1">
        <f t="shared" si="26"/>
        <v>206.54508524847546</v>
      </c>
      <c r="AE115" s="1">
        <f t="shared" si="27"/>
        <v>51.34485978917461</v>
      </c>
      <c r="AF115" s="1">
        <f t="shared" si="28"/>
        <v>53.870156581914635</v>
      </c>
      <c r="AG115" s="1">
        <f t="shared" si="29"/>
        <v>51.83478206426646</v>
      </c>
      <c r="AI115" s="1">
        <f t="shared" si="30"/>
        <v>79.66337932909016</v>
      </c>
      <c r="AJ115" s="1">
        <f t="shared" si="31"/>
        <v>81.42115535029104</v>
      </c>
      <c r="AK115" s="1">
        <f t="shared" si="32"/>
        <v>83.54528580131186</v>
      </c>
      <c r="AN115" s="12">
        <f t="shared" si="33"/>
        <v>24.077523601886192</v>
      </c>
      <c r="AO115" s="12">
        <f t="shared" si="34"/>
        <v>4.330761882003985</v>
      </c>
      <c r="AP115" s="12">
        <f t="shared" si="35"/>
        <v>17.047293633394766</v>
      </c>
    </row>
    <row r="116" spans="1:42" ht="12.75">
      <c r="A116">
        <f t="shared" si="36"/>
        <v>110</v>
      </c>
      <c r="B116">
        <v>0.4578</v>
      </c>
      <c r="C116">
        <v>17.8794</v>
      </c>
      <c r="D116">
        <v>52.7443</v>
      </c>
      <c r="E116" s="1">
        <f t="shared" si="37"/>
        <v>0.5432273741261561</v>
      </c>
      <c r="G116">
        <v>50.4061</v>
      </c>
      <c r="H116">
        <v>27.4168</v>
      </c>
      <c r="I116">
        <v>59.8512</v>
      </c>
      <c r="J116" s="1">
        <f t="shared" si="38"/>
        <v>0.5787661790395167</v>
      </c>
      <c r="L116">
        <v>13.986</v>
      </c>
      <c r="M116">
        <v>67.0512</v>
      </c>
      <c r="N116">
        <v>62.0167</v>
      </c>
      <c r="O116" s="1">
        <f t="shared" si="39"/>
        <v>0.6519967101143959</v>
      </c>
      <c r="Q116">
        <v>26.3794</v>
      </c>
      <c r="R116">
        <v>47.2159</v>
      </c>
      <c r="S116">
        <v>-5.4469</v>
      </c>
      <c r="T116" s="1">
        <f t="shared" si="40"/>
        <v>0.47006588899855034</v>
      </c>
      <c r="V116" s="1">
        <f t="shared" si="21"/>
        <v>26.3794</v>
      </c>
      <c r="W116" s="1">
        <f t="shared" si="22"/>
        <v>47.2159</v>
      </c>
      <c r="X116" s="1">
        <f t="shared" si="23"/>
        <v>267.625</v>
      </c>
      <c r="Y116" s="1">
        <f t="shared" si="41"/>
        <v>0.3498981709011884</v>
      </c>
      <c r="AA116" s="1">
        <f t="shared" si="24"/>
        <v>218.41766139966794</v>
      </c>
      <c r="AB116" s="1">
        <f t="shared" si="25"/>
        <v>210.093404561257</v>
      </c>
      <c r="AC116" s="1">
        <f t="shared" si="26"/>
        <v>206.93430966985633</v>
      </c>
      <c r="AE116" s="1">
        <f t="shared" si="27"/>
        <v>51.344938399612474</v>
      </c>
      <c r="AF116" s="1">
        <f t="shared" si="28"/>
        <v>53.8702026877568</v>
      </c>
      <c r="AG116" s="1">
        <f t="shared" si="29"/>
        <v>51.834887018686544</v>
      </c>
      <c r="AI116" s="1">
        <f t="shared" si="30"/>
        <v>79.67484151676031</v>
      </c>
      <c r="AJ116" s="1">
        <f t="shared" si="31"/>
        <v>81.47805376480059</v>
      </c>
      <c r="AK116" s="1">
        <f t="shared" si="32"/>
        <v>83.51026585237786</v>
      </c>
      <c r="AN116" s="12">
        <f t="shared" si="33"/>
        <v>23.954112805009988</v>
      </c>
      <c r="AO116" s="12">
        <f t="shared" si="34"/>
        <v>4.295243950627979</v>
      </c>
      <c r="AP116" s="12">
        <f t="shared" si="35"/>
        <v>17.2110246845974</v>
      </c>
    </row>
    <row r="117" spans="1:42" ht="12.75">
      <c r="A117">
        <f t="shared" si="36"/>
        <v>111</v>
      </c>
      <c r="B117">
        <v>0.2124</v>
      </c>
      <c r="C117">
        <v>18.1969</v>
      </c>
      <c r="D117">
        <v>52.5119</v>
      </c>
      <c r="E117" s="1">
        <f t="shared" si="37"/>
        <v>0.4637210044843795</v>
      </c>
      <c r="G117">
        <v>50.1456</v>
      </c>
      <c r="H117">
        <v>27.779</v>
      </c>
      <c r="I117">
        <v>59.6642</v>
      </c>
      <c r="J117" s="1">
        <f t="shared" si="38"/>
        <v>0.48375416277278727</v>
      </c>
      <c r="L117">
        <v>13.6922</v>
      </c>
      <c r="M117">
        <v>67.3866</v>
      </c>
      <c r="N117">
        <v>61.76</v>
      </c>
      <c r="O117" s="1">
        <f t="shared" si="39"/>
        <v>0.5144963459539886</v>
      </c>
      <c r="Q117">
        <v>26.1726</v>
      </c>
      <c r="R117">
        <v>47.5079</v>
      </c>
      <c r="S117">
        <v>-5.6749</v>
      </c>
      <c r="T117" s="1">
        <f t="shared" si="40"/>
        <v>0.4242808503809727</v>
      </c>
      <c r="V117" s="1">
        <f t="shared" si="21"/>
        <v>26.1726</v>
      </c>
      <c r="W117" s="1">
        <f t="shared" si="22"/>
        <v>47.5079</v>
      </c>
      <c r="X117" s="1">
        <f t="shared" si="23"/>
        <v>267.625</v>
      </c>
      <c r="Y117" s="1">
        <f t="shared" si="41"/>
        <v>0.35781313558895717</v>
      </c>
      <c r="AA117" s="1">
        <f t="shared" si="24"/>
        <v>218.64746167438122</v>
      </c>
      <c r="AB117" s="1">
        <f t="shared" si="25"/>
        <v>210.26561430925886</v>
      </c>
      <c r="AC117" s="1">
        <f t="shared" si="26"/>
        <v>207.1987483621704</v>
      </c>
      <c r="AE117" s="1">
        <f t="shared" si="27"/>
        <v>51.3448780107617</v>
      </c>
      <c r="AF117" s="1">
        <f t="shared" si="28"/>
        <v>53.87025827820023</v>
      </c>
      <c r="AG117" s="1">
        <f t="shared" si="29"/>
        <v>51.83492015755402</v>
      </c>
      <c r="AI117" s="1">
        <f t="shared" si="30"/>
        <v>79.68408714108436</v>
      </c>
      <c r="AJ117" s="1">
        <f t="shared" si="31"/>
        <v>81.50880175934198</v>
      </c>
      <c r="AK117" s="1">
        <f t="shared" si="32"/>
        <v>83.4954949386706</v>
      </c>
      <c r="AN117" s="12">
        <f t="shared" si="33"/>
        <v>23.893321406383656</v>
      </c>
      <c r="AO117" s="12">
        <f t="shared" si="34"/>
        <v>4.278836319891567</v>
      </c>
      <c r="AP117" s="12">
        <f t="shared" si="35"/>
        <v>17.290427923221394</v>
      </c>
    </row>
    <row r="118" spans="1:42" ht="12.75">
      <c r="A118">
        <f t="shared" si="36"/>
        <v>112</v>
      </c>
      <c r="B118">
        <v>-0.0434</v>
      </c>
      <c r="C118">
        <v>18.4908</v>
      </c>
      <c r="D118">
        <v>52.2675</v>
      </c>
      <c r="E118" s="1">
        <f t="shared" si="37"/>
        <v>0.4599371804931624</v>
      </c>
      <c r="G118">
        <v>49.8698</v>
      </c>
      <c r="H118">
        <v>28.1328</v>
      </c>
      <c r="I118">
        <v>59.4784</v>
      </c>
      <c r="J118" s="1">
        <f t="shared" si="38"/>
        <v>0.48555300431569987</v>
      </c>
      <c r="L118">
        <v>13.3697</v>
      </c>
      <c r="M118">
        <v>67.701</v>
      </c>
      <c r="N118">
        <v>61.5033</v>
      </c>
      <c r="O118" s="1">
        <f t="shared" si="39"/>
        <v>0.5184095871027004</v>
      </c>
      <c r="Q118">
        <v>25.9592</v>
      </c>
      <c r="R118">
        <v>47.7957</v>
      </c>
      <c r="S118">
        <v>-5.9034</v>
      </c>
      <c r="T118" s="1">
        <f t="shared" si="40"/>
        <v>0.42494782032621203</v>
      </c>
      <c r="V118" s="1">
        <f t="shared" si="21"/>
        <v>25.9592</v>
      </c>
      <c r="W118" s="1">
        <f t="shared" si="22"/>
        <v>47.7957</v>
      </c>
      <c r="X118" s="1">
        <f t="shared" si="23"/>
        <v>267.625</v>
      </c>
      <c r="Y118" s="1">
        <f t="shared" si="41"/>
        <v>0.35828536112992165</v>
      </c>
      <c r="AA118" s="1">
        <f t="shared" si="24"/>
        <v>218.89213137301212</v>
      </c>
      <c r="AB118" s="1">
        <f t="shared" si="25"/>
        <v>210.4361031770214</v>
      </c>
      <c r="AC118" s="1">
        <f t="shared" si="26"/>
        <v>207.4629405200601</v>
      </c>
      <c r="AE118" s="1">
        <f t="shared" si="27"/>
        <v>51.3448417764628</v>
      </c>
      <c r="AF118" s="1">
        <f t="shared" si="28"/>
        <v>53.870214137870285</v>
      </c>
      <c r="AG118" s="1">
        <f t="shared" si="29"/>
        <v>51.834882437312416</v>
      </c>
      <c r="AI118" s="1">
        <f t="shared" si="30"/>
        <v>79.68947531838758</v>
      </c>
      <c r="AJ118" s="1">
        <f t="shared" si="31"/>
        <v>81.54053942162261</v>
      </c>
      <c r="AK118" s="1">
        <f t="shared" si="32"/>
        <v>83.4813907132741</v>
      </c>
      <c r="AN118" s="12">
        <f t="shared" si="33"/>
        <v>23.841077490819405</v>
      </c>
      <c r="AO118" s="12">
        <f t="shared" si="34"/>
        <v>4.242847650642441</v>
      </c>
      <c r="AP118" s="12">
        <f t="shared" si="35"/>
        <v>17.380961145557833</v>
      </c>
    </row>
    <row r="119" spans="1:42" ht="12.75">
      <c r="A119">
        <f t="shared" si="36"/>
        <v>113</v>
      </c>
      <c r="B119">
        <v>-0.3774</v>
      </c>
      <c r="C119">
        <v>18.7878</v>
      </c>
      <c r="D119">
        <v>51.937</v>
      </c>
      <c r="E119" s="1">
        <f t="shared" si="37"/>
        <v>0.5558734118484179</v>
      </c>
      <c r="G119">
        <v>49.4945</v>
      </c>
      <c r="H119">
        <v>28.5481</v>
      </c>
      <c r="I119">
        <v>59.2735</v>
      </c>
      <c r="J119" s="1">
        <f t="shared" si="38"/>
        <v>0.5960773355865826</v>
      </c>
      <c r="L119">
        <v>12.9032</v>
      </c>
      <c r="M119">
        <v>68.0395</v>
      </c>
      <c r="N119">
        <v>61.143</v>
      </c>
      <c r="O119" s="1">
        <f t="shared" si="39"/>
        <v>0.6797209648083606</v>
      </c>
      <c r="Q119">
        <v>25.7234</v>
      </c>
      <c r="R119">
        <v>48.0703</v>
      </c>
      <c r="S119">
        <v>-6.2013</v>
      </c>
      <c r="T119" s="1">
        <f t="shared" si="40"/>
        <v>0.46877628992943116</v>
      </c>
      <c r="V119" s="1">
        <f t="shared" si="21"/>
        <v>25.7234</v>
      </c>
      <c r="W119" s="1">
        <f t="shared" si="22"/>
        <v>48.0703</v>
      </c>
      <c r="X119" s="1">
        <f t="shared" si="23"/>
        <v>267.625</v>
      </c>
      <c r="Y119" s="1">
        <f t="shared" si="41"/>
        <v>0.3619486151375668</v>
      </c>
      <c r="AA119" s="1">
        <f t="shared" si="24"/>
        <v>219.2259790966618</v>
      </c>
      <c r="AB119" s="1">
        <f t="shared" si="25"/>
        <v>210.60989777382258</v>
      </c>
      <c r="AC119" s="1">
        <f t="shared" si="26"/>
        <v>207.84114799692577</v>
      </c>
      <c r="AE119" s="1">
        <f t="shared" si="27"/>
        <v>51.34485463948652</v>
      </c>
      <c r="AF119" s="1">
        <f t="shared" si="28"/>
        <v>53.870111749466425</v>
      </c>
      <c r="AG119" s="1">
        <f t="shared" si="29"/>
        <v>51.83487942737014</v>
      </c>
      <c r="AI119" s="1">
        <f t="shared" si="30"/>
        <v>79.69245925746046</v>
      </c>
      <c r="AJ119" s="1">
        <f t="shared" si="31"/>
        <v>81.60177881754946</v>
      </c>
      <c r="AK119" s="1">
        <f t="shared" si="32"/>
        <v>83.44395100891744</v>
      </c>
      <c r="AN119" s="12">
        <f t="shared" si="33"/>
        <v>23.724312259026497</v>
      </c>
      <c r="AO119" s="12">
        <f t="shared" si="34"/>
        <v>4.168296523656198</v>
      </c>
      <c r="AP119" s="12">
        <f t="shared" si="35"/>
        <v>17.57704561840991</v>
      </c>
    </row>
    <row r="120" spans="1:42" ht="12.75">
      <c r="A120">
        <f t="shared" si="36"/>
        <v>114</v>
      </c>
      <c r="B120">
        <v>-0.7865</v>
      </c>
      <c r="C120">
        <v>18.5521</v>
      </c>
      <c r="D120">
        <v>51.6177</v>
      </c>
      <c r="E120" s="1">
        <f t="shared" si="37"/>
        <v>0.5699734993839622</v>
      </c>
      <c r="G120">
        <v>49.0282</v>
      </c>
      <c r="H120">
        <v>28.4206</v>
      </c>
      <c r="I120">
        <v>59.1941</v>
      </c>
      <c r="J120" s="1">
        <f t="shared" si="38"/>
        <v>0.4898941722453983</v>
      </c>
      <c r="L120">
        <v>12.3063</v>
      </c>
      <c r="M120">
        <v>67.7845</v>
      </c>
      <c r="N120">
        <v>61.1886</v>
      </c>
      <c r="O120" s="1">
        <f t="shared" si="39"/>
        <v>0.6506873058543594</v>
      </c>
      <c r="Q120">
        <v>25.427</v>
      </c>
      <c r="R120">
        <v>48.2915</v>
      </c>
      <c r="S120">
        <v>-6.2373</v>
      </c>
      <c r="T120" s="1">
        <f t="shared" si="40"/>
        <v>0.37158902028988894</v>
      </c>
      <c r="V120" s="1">
        <f t="shared" si="21"/>
        <v>25.427</v>
      </c>
      <c r="W120" s="1">
        <f t="shared" si="22"/>
        <v>48.2915</v>
      </c>
      <c r="X120" s="1">
        <f t="shared" si="23"/>
        <v>267.625</v>
      </c>
      <c r="Y120" s="1">
        <f t="shared" si="41"/>
        <v>0.3698410469377344</v>
      </c>
      <c r="AA120" s="1">
        <f t="shared" si="24"/>
        <v>219.61496567379007</v>
      </c>
      <c r="AB120" s="1">
        <f t="shared" si="25"/>
        <v>210.70194442164032</v>
      </c>
      <c r="AC120" s="1">
        <f t="shared" si="26"/>
        <v>207.76938432418285</v>
      </c>
      <c r="AE120" s="1">
        <f t="shared" si="27"/>
        <v>51.34484847869355</v>
      </c>
      <c r="AF120" s="1">
        <f t="shared" si="28"/>
        <v>53.87014565666218</v>
      </c>
      <c r="AG120" s="1">
        <f t="shared" si="29"/>
        <v>51.83486035873927</v>
      </c>
      <c r="AI120" s="1">
        <f t="shared" si="30"/>
        <v>79.60041218753524</v>
      </c>
      <c r="AJ120" s="1">
        <f t="shared" si="31"/>
        <v>81.58009809150926</v>
      </c>
      <c r="AK120" s="1">
        <f t="shared" si="32"/>
        <v>83.50630569429676</v>
      </c>
      <c r="AN120" s="12">
        <f t="shared" si="33"/>
        <v>24.078460354121567</v>
      </c>
      <c r="AO120" s="12">
        <f t="shared" si="34"/>
        <v>3.702882881622568</v>
      </c>
      <c r="AP120" s="12">
        <f t="shared" si="35"/>
        <v>17.689787515993622</v>
      </c>
    </row>
    <row r="121" spans="1:42" ht="12.75">
      <c r="A121">
        <f t="shared" si="36"/>
        <v>115</v>
      </c>
      <c r="B121">
        <v>-1.0623</v>
      </c>
      <c r="C121">
        <v>18.6174</v>
      </c>
      <c r="D121">
        <v>51.4319</v>
      </c>
      <c r="E121" s="1">
        <f t="shared" si="37"/>
        <v>0.3388972853240348</v>
      </c>
      <c r="G121">
        <v>48.7373</v>
      </c>
      <c r="H121">
        <v>28.4999</v>
      </c>
      <c r="I121">
        <v>59.0888</v>
      </c>
      <c r="J121" s="1">
        <f t="shared" si="38"/>
        <v>0.31937343345995495</v>
      </c>
      <c r="L121">
        <v>11.9831</v>
      </c>
      <c r="M121">
        <v>67.829</v>
      </c>
      <c r="N121">
        <v>61.1725</v>
      </c>
      <c r="O121" s="1">
        <f t="shared" si="39"/>
        <v>0.32664613881079313</v>
      </c>
      <c r="Q121">
        <v>25.1853</v>
      </c>
      <c r="R121">
        <v>48.5611</v>
      </c>
      <c r="S121">
        <v>-6.3021</v>
      </c>
      <c r="T121" s="1">
        <f t="shared" si="40"/>
        <v>0.3678343241188908</v>
      </c>
      <c r="V121" s="1">
        <f t="shared" si="21"/>
        <v>25.1853</v>
      </c>
      <c r="W121" s="1">
        <f t="shared" si="22"/>
        <v>48.5611</v>
      </c>
      <c r="X121" s="1">
        <f t="shared" si="23"/>
        <v>267.625</v>
      </c>
      <c r="Y121" s="1">
        <f t="shared" si="41"/>
        <v>0.3620815515874859</v>
      </c>
      <c r="AA121" s="1">
        <f t="shared" si="24"/>
        <v>219.82952068150448</v>
      </c>
      <c r="AB121" s="1">
        <f t="shared" si="25"/>
        <v>210.8186309600743</v>
      </c>
      <c r="AC121" s="1">
        <f t="shared" si="26"/>
        <v>207.7695473631783</v>
      </c>
      <c r="AE121" s="1">
        <f t="shared" si="27"/>
        <v>51.34483502768316</v>
      </c>
      <c r="AF121" s="1">
        <f t="shared" si="28"/>
        <v>53.87013207836045</v>
      </c>
      <c r="AG121" s="1">
        <f t="shared" si="29"/>
        <v>51.83476945140201</v>
      </c>
      <c r="AI121" s="1">
        <f t="shared" si="30"/>
        <v>79.56404537151631</v>
      </c>
      <c r="AJ121" s="1">
        <f t="shared" si="31"/>
        <v>81.56131908852142</v>
      </c>
      <c r="AK121" s="1">
        <f t="shared" si="32"/>
        <v>83.54528513077452</v>
      </c>
      <c r="AN121" s="12">
        <f t="shared" si="33"/>
        <v>24.261875026468896</v>
      </c>
      <c r="AO121" s="12">
        <f t="shared" si="34"/>
        <v>3.5100546978560687</v>
      </c>
      <c r="AP121" s="12">
        <f t="shared" si="35"/>
        <v>17.698590057467545</v>
      </c>
    </row>
    <row r="122" spans="1:42" ht="12.75">
      <c r="A122">
        <f t="shared" si="36"/>
        <v>116</v>
      </c>
      <c r="B122">
        <v>-1.2321</v>
      </c>
      <c r="C122">
        <v>18.9257</v>
      </c>
      <c r="D122">
        <v>51.3304</v>
      </c>
      <c r="E122" s="1">
        <f t="shared" si="37"/>
        <v>0.36631022371754757</v>
      </c>
      <c r="G122">
        <v>48.571</v>
      </c>
      <c r="H122">
        <v>28.7985</v>
      </c>
      <c r="I122">
        <v>58.9774</v>
      </c>
      <c r="J122" s="1">
        <f t="shared" si="38"/>
        <v>0.35948241959795374</v>
      </c>
      <c r="L122">
        <v>11.8224</v>
      </c>
      <c r="M122">
        <v>68.1316</v>
      </c>
      <c r="N122">
        <v>61.0882</v>
      </c>
      <c r="O122" s="1">
        <f t="shared" si="39"/>
        <v>0.3528423727388867</v>
      </c>
      <c r="Q122">
        <v>25.0029</v>
      </c>
      <c r="R122">
        <v>48.8906</v>
      </c>
      <c r="S122">
        <v>-6.3983</v>
      </c>
      <c r="T122" s="1">
        <f t="shared" si="40"/>
        <v>0.3887086955549074</v>
      </c>
      <c r="V122" s="1">
        <f t="shared" si="21"/>
        <v>25.0029</v>
      </c>
      <c r="W122" s="1">
        <f t="shared" si="22"/>
        <v>48.8906</v>
      </c>
      <c r="X122" s="1">
        <f t="shared" si="23"/>
        <v>267.625</v>
      </c>
      <c r="Y122" s="1">
        <f t="shared" si="41"/>
        <v>0.37661652911150584</v>
      </c>
      <c r="AA122" s="1">
        <f t="shared" si="24"/>
        <v>219.93072647124595</v>
      </c>
      <c r="AB122" s="1">
        <f t="shared" si="25"/>
        <v>210.93356491032907</v>
      </c>
      <c r="AC122" s="1">
        <f t="shared" si="26"/>
        <v>207.84944410676204</v>
      </c>
      <c r="AE122" s="1">
        <f t="shared" si="27"/>
        <v>51.34488833808094</v>
      </c>
      <c r="AF122" s="1">
        <f t="shared" si="28"/>
        <v>53.87028711831783</v>
      </c>
      <c r="AG122" s="1">
        <f t="shared" si="29"/>
        <v>51.83488425664709</v>
      </c>
      <c r="AI122" s="1">
        <f t="shared" si="30"/>
        <v>79.56687671951454</v>
      </c>
      <c r="AJ122" s="1">
        <f t="shared" si="31"/>
        <v>81.5570821638675</v>
      </c>
      <c r="AK122" s="1">
        <f t="shared" si="32"/>
        <v>83.55733546203922</v>
      </c>
      <c r="AN122" s="12">
        <f t="shared" si="33"/>
        <v>24.29146046923004</v>
      </c>
      <c r="AO122" s="12">
        <f t="shared" si="34"/>
        <v>3.504619763229902</v>
      </c>
      <c r="AP122" s="12">
        <f t="shared" si="35"/>
        <v>17.673788098976782</v>
      </c>
    </row>
    <row r="123" spans="1:42" ht="12.75">
      <c r="A123">
        <f t="shared" si="36"/>
        <v>117</v>
      </c>
      <c r="B123">
        <v>-1.3858</v>
      </c>
      <c r="C123">
        <v>19.2356</v>
      </c>
      <c r="D123">
        <v>51.2557</v>
      </c>
      <c r="E123" s="1">
        <f t="shared" si="37"/>
        <v>0.3538951680936059</v>
      </c>
      <c r="G123">
        <v>48.4227</v>
      </c>
      <c r="H123">
        <v>29.0929</v>
      </c>
      <c r="I123">
        <v>58.8867</v>
      </c>
      <c r="J123" s="1">
        <f t="shared" si="38"/>
        <v>0.34189287796033485</v>
      </c>
      <c r="L123">
        <v>11.6834</v>
      </c>
      <c r="M123">
        <v>68.4322</v>
      </c>
      <c r="N123">
        <v>61.0403</v>
      </c>
      <c r="O123" s="1">
        <f t="shared" si="39"/>
        <v>0.33462780816900567</v>
      </c>
      <c r="Q123">
        <v>24.8293</v>
      </c>
      <c r="R123">
        <v>49.2333</v>
      </c>
      <c r="S123">
        <v>-6.465</v>
      </c>
      <c r="T123" s="1">
        <f t="shared" si="40"/>
        <v>0.38990914326288967</v>
      </c>
      <c r="V123" s="1">
        <f t="shared" si="21"/>
        <v>24.8293</v>
      </c>
      <c r="W123" s="1">
        <f t="shared" si="22"/>
        <v>49.2333</v>
      </c>
      <c r="X123" s="1">
        <f t="shared" si="23"/>
        <v>267.625</v>
      </c>
      <c r="Y123" s="1">
        <f t="shared" si="41"/>
        <v>0.38416174978776924</v>
      </c>
      <c r="AA123" s="1">
        <f t="shared" si="24"/>
        <v>220.00628958234356</v>
      </c>
      <c r="AB123" s="1">
        <f t="shared" si="25"/>
        <v>211.0307136949738</v>
      </c>
      <c r="AC123" s="1">
        <f t="shared" si="26"/>
        <v>207.89095873103764</v>
      </c>
      <c r="AE123" s="1">
        <f t="shared" si="27"/>
        <v>51.34476795682302</v>
      </c>
      <c r="AF123" s="1">
        <f t="shared" si="28"/>
        <v>53.87016504467013</v>
      </c>
      <c r="AG123" s="1">
        <f t="shared" si="29"/>
        <v>51.83481298664054</v>
      </c>
      <c r="AI123" s="1">
        <f t="shared" si="30"/>
        <v>79.56743210857583</v>
      </c>
      <c r="AJ123" s="1">
        <f t="shared" si="31"/>
        <v>81.54710991638102</v>
      </c>
      <c r="AK123" s="1">
        <f t="shared" si="32"/>
        <v>83.57368369239236</v>
      </c>
      <c r="AN123" s="12">
        <f t="shared" si="33"/>
        <v>24.337601981744204</v>
      </c>
      <c r="AO123" s="12">
        <f t="shared" si="34"/>
        <v>3.496447757288768</v>
      </c>
      <c r="AP123" s="12">
        <f t="shared" si="35"/>
        <v>17.634498589796067</v>
      </c>
    </row>
    <row r="124" spans="1:42" ht="12.75">
      <c r="A124">
        <f t="shared" si="36"/>
        <v>118</v>
      </c>
      <c r="B124">
        <v>-1.5827</v>
      </c>
      <c r="C124">
        <v>19.5426</v>
      </c>
      <c r="D124">
        <v>51.1076</v>
      </c>
      <c r="E124" s="1">
        <f t="shared" si="37"/>
        <v>0.393639708362862</v>
      </c>
      <c r="G124">
        <v>48.2259</v>
      </c>
      <c r="H124">
        <v>29.4</v>
      </c>
      <c r="I124">
        <v>58.7386</v>
      </c>
      <c r="J124" s="1">
        <f t="shared" si="38"/>
        <v>0.39366770251062927</v>
      </c>
      <c r="L124">
        <v>11.4865</v>
      </c>
      <c r="M124">
        <v>68.7393</v>
      </c>
      <c r="N124">
        <v>60.8922</v>
      </c>
      <c r="O124" s="1">
        <f t="shared" si="39"/>
        <v>0.3937177034373787</v>
      </c>
      <c r="Q124">
        <v>24.6325</v>
      </c>
      <c r="R124">
        <v>49.5403</v>
      </c>
      <c r="S124">
        <v>-6.6131</v>
      </c>
      <c r="T124" s="1">
        <f t="shared" si="40"/>
        <v>0.3935896975277698</v>
      </c>
      <c r="V124" s="1">
        <f t="shared" si="21"/>
        <v>24.6325</v>
      </c>
      <c r="W124" s="1">
        <f t="shared" si="22"/>
        <v>49.5403</v>
      </c>
      <c r="X124" s="1">
        <f t="shared" si="23"/>
        <v>267.625</v>
      </c>
      <c r="Y124" s="1">
        <f t="shared" si="41"/>
        <v>0.36466318706444883</v>
      </c>
      <c r="AA124" s="1">
        <f t="shared" si="24"/>
        <v>220.1519548382208</v>
      </c>
      <c r="AB124" s="1">
        <f t="shared" si="25"/>
        <v>211.17719647871547</v>
      </c>
      <c r="AC124" s="1">
        <f t="shared" si="26"/>
        <v>208.03814436982464</v>
      </c>
      <c r="AE124" s="1">
        <f t="shared" si="27"/>
        <v>51.344884163079</v>
      </c>
      <c r="AF124" s="1">
        <f t="shared" si="28"/>
        <v>53.87023324443658</v>
      </c>
      <c r="AG124" s="1">
        <f t="shared" si="29"/>
        <v>51.834907896995446</v>
      </c>
      <c r="AI124" s="1">
        <f t="shared" si="30"/>
        <v>79.57439471752286</v>
      </c>
      <c r="AJ124" s="1">
        <f t="shared" si="31"/>
        <v>81.55303392852859</v>
      </c>
      <c r="AK124" s="1">
        <f t="shared" si="32"/>
        <v>83.57821088473587</v>
      </c>
      <c r="AN124" s="12">
        <f t="shared" si="33"/>
        <v>24.33753369128354</v>
      </c>
      <c r="AO124" s="12">
        <f t="shared" si="34"/>
        <v>3.496474161284121</v>
      </c>
      <c r="AP124" s="12">
        <f t="shared" si="35"/>
        <v>17.634613255711574</v>
      </c>
    </row>
    <row r="125" spans="1:42" ht="12.75">
      <c r="A125">
        <f t="shared" si="36"/>
        <v>119</v>
      </c>
      <c r="B125">
        <v>-1.6344</v>
      </c>
      <c r="C125">
        <v>19.6556</v>
      </c>
      <c r="D125">
        <v>51.1288</v>
      </c>
      <c r="E125" s="1">
        <f t="shared" si="37"/>
        <v>0.12606081865512345</v>
      </c>
      <c r="G125">
        <v>48.1792</v>
      </c>
      <c r="H125">
        <v>29.5064</v>
      </c>
      <c r="I125">
        <v>58.735</v>
      </c>
      <c r="J125" s="1">
        <f t="shared" si="38"/>
        <v>0.11625321500930744</v>
      </c>
      <c r="L125">
        <v>11.4398</v>
      </c>
      <c r="M125">
        <v>68.8417</v>
      </c>
      <c r="N125">
        <v>60.9596</v>
      </c>
      <c r="O125" s="1">
        <f t="shared" si="39"/>
        <v>0.13118464086927423</v>
      </c>
      <c r="Q125">
        <v>24.5378</v>
      </c>
      <c r="R125">
        <v>49.7197</v>
      </c>
      <c r="S125">
        <v>-6.5769</v>
      </c>
      <c r="T125" s="1">
        <f t="shared" si="40"/>
        <v>0.20606525665429462</v>
      </c>
      <c r="V125" s="1">
        <f t="shared" si="21"/>
        <v>24.5378</v>
      </c>
      <c r="W125" s="1">
        <f t="shared" si="22"/>
        <v>49.7197</v>
      </c>
      <c r="X125" s="1">
        <f t="shared" si="23"/>
        <v>267.625</v>
      </c>
      <c r="Y125" s="1">
        <f t="shared" si="41"/>
        <v>0.20286066646839232</v>
      </c>
      <c r="AA125" s="1">
        <f t="shared" si="24"/>
        <v>220.13504667837424</v>
      </c>
      <c r="AB125" s="1">
        <f t="shared" si="25"/>
        <v>211.19309977092053</v>
      </c>
      <c r="AC125" s="1">
        <f t="shared" si="26"/>
        <v>207.9610445375768</v>
      </c>
      <c r="AE125" s="1">
        <f t="shared" si="27"/>
        <v>51.344788285083034</v>
      </c>
      <c r="AF125" s="1">
        <f t="shared" si="28"/>
        <v>53.87019754567455</v>
      </c>
      <c r="AG125" s="1">
        <f t="shared" si="29"/>
        <v>51.83485089676636</v>
      </c>
      <c r="AI125" s="1">
        <f t="shared" si="30"/>
        <v>79.56782225410747</v>
      </c>
      <c r="AJ125" s="1">
        <f t="shared" si="31"/>
        <v>81.53065923204679</v>
      </c>
      <c r="AK125" s="1">
        <f t="shared" si="32"/>
        <v>83.60095289981729</v>
      </c>
      <c r="AN125" s="12">
        <f t="shared" si="33"/>
        <v>24.415638255053665</v>
      </c>
      <c r="AO125" s="12">
        <f t="shared" si="34"/>
        <v>3.480161175834065</v>
      </c>
      <c r="AP125" s="12">
        <f t="shared" si="35"/>
        <v>17.570696467305446</v>
      </c>
    </row>
    <row r="126" spans="1:42" ht="12.75">
      <c r="A126">
        <f t="shared" si="36"/>
        <v>120</v>
      </c>
      <c r="B126">
        <v>-1.6862</v>
      </c>
      <c r="C126">
        <v>19.7686</v>
      </c>
      <c r="D126">
        <v>51.1499</v>
      </c>
      <c r="E126" s="1">
        <f t="shared" si="37"/>
        <v>0.1260850903160245</v>
      </c>
      <c r="G126">
        <v>48.1325</v>
      </c>
      <c r="H126">
        <v>29.6129</v>
      </c>
      <c r="I126">
        <v>58.7313</v>
      </c>
      <c r="J126" s="1">
        <f t="shared" si="38"/>
        <v>0.11634788352179097</v>
      </c>
      <c r="L126">
        <v>11.3931</v>
      </c>
      <c r="M126">
        <v>68.9441</v>
      </c>
      <c r="N126">
        <v>61.0268</v>
      </c>
      <c r="O126" s="1">
        <f t="shared" si="39"/>
        <v>0.1310819972383718</v>
      </c>
      <c r="Q126">
        <v>24.4431</v>
      </c>
      <c r="R126">
        <v>49.899</v>
      </c>
      <c r="S126">
        <v>-6.5406</v>
      </c>
      <c r="T126" s="1">
        <f t="shared" si="40"/>
        <v>0.205995800928075</v>
      </c>
      <c r="V126" s="1">
        <f t="shared" si="21"/>
        <v>24.4431</v>
      </c>
      <c r="W126" s="1">
        <f t="shared" si="22"/>
        <v>49.899</v>
      </c>
      <c r="X126" s="1">
        <f t="shared" si="23"/>
        <v>267.625</v>
      </c>
      <c r="Y126" s="1">
        <f t="shared" si="41"/>
        <v>0.20277223675838643</v>
      </c>
      <c r="AA126" s="1">
        <f t="shared" si="24"/>
        <v>220.11826421871493</v>
      </c>
      <c r="AB126" s="1">
        <f t="shared" si="25"/>
        <v>211.209117760716</v>
      </c>
      <c r="AC126" s="1">
        <f t="shared" si="26"/>
        <v>207.88418549098438</v>
      </c>
      <c r="AE126" s="1">
        <f t="shared" si="27"/>
        <v>51.34482192139729</v>
      </c>
      <c r="AF126" s="1">
        <f t="shared" si="28"/>
        <v>53.87017844828436</v>
      </c>
      <c r="AG126" s="1">
        <f t="shared" si="29"/>
        <v>51.83484390205106</v>
      </c>
      <c r="AI126" s="1">
        <f t="shared" si="30"/>
        <v>79.56121894141518</v>
      </c>
      <c r="AJ126" s="1">
        <f t="shared" si="31"/>
        <v>81.5083217270257</v>
      </c>
      <c r="AK126" s="1">
        <f t="shared" si="32"/>
        <v>83.62369512596648</v>
      </c>
      <c r="AN126" s="12">
        <f t="shared" si="33"/>
        <v>24.493566765358437</v>
      </c>
      <c r="AO126" s="12">
        <f t="shared" si="34"/>
        <v>3.4639364866226354</v>
      </c>
      <c r="AP126" s="12">
        <f t="shared" si="35"/>
        <v>17.506815936483246</v>
      </c>
    </row>
    <row r="127" spans="1:42" ht="12.75">
      <c r="A127">
        <f t="shared" si="36"/>
        <v>121</v>
      </c>
      <c r="B127">
        <v>-1.8831</v>
      </c>
      <c r="C127">
        <v>20.0757</v>
      </c>
      <c r="D127">
        <v>51.0018</v>
      </c>
      <c r="E127" s="1">
        <f t="shared" si="37"/>
        <v>0.3937177034373754</v>
      </c>
      <c r="G127">
        <v>47.9357</v>
      </c>
      <c r="H127">
        <v>29.92</v>
      </c>
      <c r="I127">
        <v>58.5832</v>
      </c>
      <c r="J127" s="1">
        <f t="shared" si="38"/>
        <v>0.39366770251063554</v>
      </c>
      <c r="L127">
        <v>11.1962</v>
      </c>
      <c r="M127">
        <v>69.2512</v>
      </c>
      <c r="N127">
        <v>60.8787</v>
      </c>
      <c r="O127" s="1">
        <f t="shared" si="39"/>
        <v>0.3937177034373676</v>
      </c>
      <c r="Q127">
        <v>24.2463</v>
      </c>
      <c r="R127">
        <v>50.2061</v>
      </c>
      <c r="S127">
        <v>-6.6887</v>
      </c>
      <c r="T127" s="1">
        <f t="shared" si="40"/>
        <v>0.39366770251063105</v>
      </c>
      <c r="V127" s="1">
        <f t="shared" si="21"/>
        <v>24.2463</v>
      </c>
      <c r="W127" s="1">
        <f t="shared" si="22"/>
        <v>50.2061</v>
      </c>
      <c r="X127" s="1">
        <f t="shared" si="23"/>
        <v>267.625</v>
      </c>
      <c r="Y127" s="1">
        <f t="shared" si="41"/>
        <v>0.3647473783319064</v>
      </c>
      <c r="AA127" s="1">
        <f t="shared" si="24"/>
        <v>220.26392652170713</v>
      </c>
      <c r="AB127" s="1">
        <f t="shared" si="25"/>
        <v>211.3555953193811</v>
      </c>
      <c r="AC127" s="1">
        <f t="shared" si="26"/>
        <v>208.0313762577895</v>
      </c>
      <c r="AE127" s="1">
        <f t="shared" si="27"/>
        <v>51.34491894910342</v>
      </c>
      <c r="AF127" s="1">
        <f t="shared" si="28"/>
        <v>53.87024664821946</v>
      </c>
      <c r="AG127" s="1">
        <f t="shared" si="29"/>
        <v>51.83484390205106</v>
      </c>
      <c r="AI127" s="1">
        <f t="shared" si="30"/>
        <v>79.56818219321934</v>
      </c>
      <c r="AJ127" s="1">
        <f t="shared" si="31"/>
        <v>81.51425021245761</v>
      </c>
      <c r="AK127" s="1">
        <f t="shared" si="32"/>
        <v>83.62820965701917</v>
      </c>
      <c r="AN127" s="12">
        <f t="shared" si="33"/>
        <v>24.49355939497998</v>
      </c>
      <c r="AO127" s="12">
        <f t="shared" si="34"/>
        <v>3.4638944017175524</v>
      </c>
      <c r="AP127" s="12">
        <f t="shared" si="35"/>
        <v>17.506912576673386</v>
      </c>
    </row>
    <row r="128" spans="1:42" ht="12.75">
      <c r="A128">
        <f t="shared" si="36"/>
        <v>122</v>
      </c>
      <c r="B128">
        <v>-2.0617</v>
      </c>
      <c r="C128">
        <v>20.3638</v>
      </c>
      <c r="D128">
        <v>50.9004</v>
      </c>
      <c r="E128" s="1">
        <f t="shared" si="37"/>
        <v>0.35381001964331243</v>
      </c>
      <c r="G128">
        <v>47.7589</v>
      </c>
      <c r="H128">
        <v>30.2066</v>
      </c>
      <c r="I128">
        <v>58.472</v>
      </c>
      <c r="J128" s="1">
        <f t="shared" si="38"/>
        <v>0.35463113230510274</v>
      </c>
      <c r="L128">
        <v>11.0182</v>
      </c>
      <c r="M128">
        <v>69.5348</v>
      </c>
      <c r="N128">
        <v>60.7993</v>
      </c>
      <c r="O128" s="1">
        <f t="shared" si="39"/>
        <v>0.34411817737516215</v>
      </c>
      <c r="Q128">
        <v>24.0489</v>
      </c>
      <c r="R128">
        <v>50.5258</v>
      </c>
      <c r="S128">
        <v>-6.7821</v>
      </c>
      <c r="T128" s="1">
        <f t="shared" si="40"/>
        <v>0.3871671602809296</v>
      </c>
      <c r="V128" s="1">
        <f t="shared" si="21"/>
        <v>24.0489</v>
      </c>
      <c r="W128" s="1">
        <f t="shared" si="22"/>
        <v>50.5258</v>
      </c>
      <c r="X128" s="1">
        <f t="shared" si="23"/>
        <v>267.625</v>
      </c>
      <c r="Y128" s="1">
        <f t="shared" si="41"/>
        <v>0.37573241808499713</v>
      </c>
      <c r="AA128" s="1">
        <f t="shared" si="24"/>
        <v>220.36574579893312</v>
      </c>
      <c r="AB128" s="1">
        <f t="shared" si="25"/>
        <v>211.47106515464472</v>
      </c>
      <c r="AC128" s="1">
        <f t="shared" si="26"/>
        <v>208.10576975177787</v>
      </c>
      <c r="AE128" s="1">
        <f t="shared" si="27"/>
        <v>51.34493181181566</v>
      </c>
      <c r="AF128" s="1">
        <f t="shared" si="28"/>
        <v>53.870239251557074</v>
      </c>
      <c r="AG128" s="1">
        <f t="shared" si="29"/>
        <v>51.8349230366941</v>
      </c>
      <c r="AI128" s="1">
        <f t="shared" si="30"/>
        <v>79.56999695610011</v>
      </c>
      <c r="AJ128" s="1">
        <f t="shared" si="31"/>
        <v>81.50873319611445</v>
      </c>
      <c r="AK128" s="1">
        <f t="shared" si="32"/>
        <v>83.64178436329719</v>
      </c>
      <c r="AN128" s="12">
        <f t="shared" si="33"/>
        <v>24.52933224684914</v>
      </c>
      <c r="AO128" s="12">
        <f t="shared" si="34"/>
        <v>3.4546671251793764</v>
      </c>
      <c r="AP128" s="12">
        <f t="shared" si="35"/>
        <v>17.47939802669526</v>
      </c>
    </row>
    <row r="129" spans="1:42" ht="12.75">
      <c r="A129">
        <f t="shared" si="36"/>
        <v>123</v>
      </c>
      <c r="B129">
        <v>-2.2585</v>
      </c>
      <c r="C129">
        <v>20.6709</v>
      </c>
      <c r="D129">
        <v>50.7523</v>
      </c>
      <c r="E129" s="1">
        <f t="shared" si="37"/>
        <v>0.39366770251063127</v>
      </c>
      <c r="G129">
        <v>47.562</v>
      </c>
      <c r="H129">
        <v>30.5137</v>
      </c>
      <c r="I129">
        <v>58.3239</v>
      </c>
      <c r="J129" s="1">
        <f t="shared" si="38"/>
        <v>0.3937177034373723</v>
      </c>
      <c r="L129">
        <v>10.8214</v>
      </c>
      <c r="M129">
        <v>69.8419</v>
      </c>
      <c r="N129">
        <v>60.6511</v>
      </c>
      <c r="O129" s="1">
        <f t="shared" si="39"/>
        <v>0.3937053339745289</v>
      </c>
      <c r="Q129">
        <v>23.852</v>
      </c>
      <c r="R129">
        <v>50.8329</v>
      </c>
      <c r="S129">
        <v>-6.9302</v>
      </c>
      <c r="T129" s="1">
        <f t="shared" si="40"/>
        <v>0.3937177034373781</v>
      </c>
      <c r="V129" s="1">
        <f t="shared" si="21"/>
        <v>23.852</v>
      </c>
      <c r="W129" s="1">
        <f t="shared" si="22"/>
        <v>50.8329</v>
      </c>
      <c r="X129" s="1">
        <f t="shared" si="23"/>
        <v>267.625</v>
      </c>
      <c r="Y129" s="1">
        <f t="shared" si="41"/>
        <v>0.3648013431992858</v>
      </c>
      <c r="AA129" s="1">
        <f t="shared" si="24"/>
        <v>220.5113885030431</v>
      </c>
      <c r="AB129" s="1">
        <f t="shared" si="25"/>
        <v>211.61754286885102</v>
      </c>
      <c r="AC129" s="1">
        <f t="shared" si="26"/>
        <v>208.25305255522667</v>
      </c>
      <c r="AE129" s="1">
        <f t="shared" si="27"/>
        <v>51.344834780628126</v>
      </c>
      <c r="AF129" s="1">
        <f t="shared" si="28"/>
        <v>53.87016672927604</v>
      </c>
      <c r="AG129" s="1">
        <f t="shared" si="29"/>
        <v>51.83490393981645</v>
      </c>
      <c r="AI129" s="1">
        <f t="shared" si="30"/>
        <v>79.57698006214142</v>
      </c>
      <c r="AJ129" s="1">
        <f t="shared" si="31"/>
        <v>81.51465405825215</v>
      </c>
      <c r="AK129" s="1">
        <f t="shared" si="32"/>
        <v>83.64631526622006</v>
      </c>
      <c r="AN129" s="12">
        <f t="shared" si="33"/>
        <v>24.529339621276133</v>
      </c>
      <c r="AO129" s="12">
        <f t="shared" si="34"/>
        <v>3.4547092612111796</v>
      </c>
      <c r="AP129" s="12">
        <f t="shared" si="35"/>
        <v>17.479301387382403</v>
      </c>
    </row>
    <row r="130" spans="1:42" ht="12.75">
      <c r="A130">
        <f t="shared" si="36"/>
        <v>124</v>
      </c>
      <c r="B130">
        <v>-2.3095</v>
      </c>
      <c r="C130">
        <v>20.8017</v>
      </c>
      <c r="D130">
        <v>50.766</v>
      </c>
      <c r="E130" s="1">
        <f t="shared" si="37"/>
        <v>0.1410578959151176</v>
      </c>
      <c r="G130">
        <v>47.5167</v>
      </c>
      <c r="H130">
        <v>30.6332</v>
      </c>
      <c r="I130">
        <v>58.315</v>
      </c>
      <c r="J130" s="1">
        <f t="shared" si="38"/>
        <v>0.12810757198541978</v>
      </c>
      <c r="L130">
        <v>10.7808</v>
      </c>
      <c r="M130">
        <v>69.9621</v>
      </c>
      <c r="N130">
        <v>60.7034</v>
      </c>
      <c r="O130" s="1">
        <f t="shared" si="39"/>
        <v>0.13722860488980806</v>
      </c>
      <c r="Q130">
        <v>23.7664</v>
      </c>
      <c r="R130">
        <v>51.0167</v>
      </c>
      <c r="S130">
        <v>-6.9044</v>
      </c>
      <c r="T130" s="1">
        <f t="shared" si="40"/>
        <v>0.20439041073396563</v>
      </c>
      <c r="V130" s="1">
        <f t="shared" si="21"/>
        <v>23.7664</v>
      </c>
      <c r="W130" s="1">
        <f t="shared" si="22"/>
        <v>51.0167</v>
      </c>
      <c r="X130" s="1">
        <f t="shared" si="23"/>
        <v>267.625</v>
      </c>
      <c r="Y130" s="1">
        <f t="shared" si="41"/>
        <v>0.20275551780407644</v>
      </c>
      <c r="AA130" s="1">
        <f t="shared" si="24"/>
        <v>220.50107633934581</v>
      </c>
      <c r="AB130" s="1">
        <f t="shared" si="25"/>
        <v>211.63704761298294</v>
      </c>
      <c r="AC130" s="1">
        <f t="shared" si="26"/>
        <v>208.192465125614</v>
      </c>
      <c r="AE130" s="1">
        <f t="shared" si="27"/>
        <v>51.344873158768245</v>
      </c>
      <c r="AF130" s="1">
        <f t="shared" si="28"/>
        <v>53.870151091119105</v>
      </c>
      <c r="AG130" s="1">
        <f t="shared" si="29"/>
        <v>51.83486086611983</v>
      </c>
      <c r="AI130" s="1">
        <f t="shared" si="30"/>
        <v>79.57187101920675</v>
      </c>
      <c r="AJ130" s="1">
        <f t="shared" si="31"/>
        <v>81.49561013079506</v>
      </c>
      <c r="AK130" s="1">
        <f t="shared" si="32"/>
        <v>83.6660296437531</v>
      </c>
      <c r="AN130" s="12">
        <f t="shared" si="33"/>
        <v>24.595586077620645</v>
      </c>
      <c r="AO130" s="12">
        <f t="shared" si="34"/>
        <v>3.442524496265737</v>
      </c>
      <c r="AP130" s="12">
        <f t="shared" si="35"/>
        <v>17.423223000170566</v>
      </c>
    </row>
    <row r="131" spans="1:42" ht="12.75">
      <c r="A131">
        <f t="shared" si="36"/>
        <v>125</v>
      </c>
      <c r="B131">
        <v>-2.3604</v>
      </c>
      <c r="C131">
        <v>20.9325</v>
      </c>
      <c r="D131">
        <v>50.7797</v>
      </c>
      <c r="E131" s="1">
        <f t="shared" si="37"/>
        <v>0.14102177136882155</v>
      </c>
      <c r="G131">
        <v>47.4714</v>
      </c>
      <c r="H131">
        <v>30.7528</v>
      </c>
      <c r="I131">
        <v>58.306</v>
      </c>
      <c r="J131" s="1">
        <f t="shared" si="38"/>
        <v>0.12820783907390468</v>
      </c>
      <c r="L131">
        <v>10.7402</v>
      </c>
      <c r="M131">
        <v>70.0824</v>
      </c>
      <c r="N131">
        <v>60.7557</v>
      </c>
      <c r="O131" s="1">
        <f t="shared" si="39"/>
        <v>0.13731620443341544</v>
      </c>
      <c r="Q131">
        <v>23.6808</v>
      </c>
      <c r="R131">
        <v>51.2005</v>
      </c>
      <c r="S131">
        <v>-6.8786</v>
      </c>
      <c r="T131" s="1">
        <f t="shared" si="40"/>
        <v>0.20439041073396563</v>
      </c>
      <c r="V131" s="1">
        <f t="shared" si="21"/>
        <v>23.6808</v>
      </c>
      <c r="W131" s="1">
        <f t="shared" si="22"/>
        <v>51.2005</v>
      </c>
      <c r="X131" s="1">
        <f t="shared" si="23"/>
        <v>267.625</v>
      </c>
      <c r="Y131" s="1">
        <f t="shared" si="41"/>
        <v>0.20275551780407644</v>
      </c>
      <c r="AA131" s="1">
        <f t="shared" si="24"/>
        <v>220.49077090329655</v>
      </c>
      <c r="AB131" s="1">
        <f t="shared" si="25"/>
        <v>211.65666737584718</v>
      </c>
      <c r="AC131" s="1">
        <f t="shared" si="26"/>
        <v>208.131911437098</v>
      </c>
      <c r="AE131" s="1">
        <f t="shared" si="27"/>
        <v>51.344832018617026</v>
      </c>
      <c r="AF131" s="1">
        <f t="shared" si="28"/>
        <v>53.87020994659294</v>
      </c>
      <c r="AG131" s="1">
        <f t="shared" si="29"/>
        <v>51.83492033725913</v>
      </c>
      <c r="AI131" s="1">
        <f t="shared" si="30"/>
        <v>79.56675447863543</v>
      </c>
      <c r="AJ131" s="1">
        <f t="shared" si="31"/>
        <v>81.47658682881952</v>
      </c>
      <c r="AK131" s="1">
        <f t="shared" si="32"/>
        <v>83.68573291088693</v>
      </c>
      <c r="AN131" s="12">
        <f t="shared" si="33"/>
        <v>24.6617654560097</v>
      </c>
      <c r="AO131" s="12">
        <f t="shared" si="34"/>
        <v>3.430419027142728</v>
      </c>
      <c r="AP131" s="12">
        <f t="shared" si="35"/>
        <v>17.36710945426997</v>
      </c>
    </row>
    <row r="132" spans="1:42" ht="12.75">
      <c r="A132">
        <f t="shared" si="36"/>
        <v>126</v>
      </c>
      <c r="B132">
        <v>-2.5573</v>
      </c>
      <c r="C132">
        <v>21.2396</v>
      </c>
      <c r="D132">
        <v>50.6316</v>
      </c>
      <c r="E132" s="1">
        <f t="shared" si="37"/>
        <v>0.3937177034373727</v>
      </c>
      <c r="G132">
        <v>47.2746</v>
      </c>
      <c r="H132">
        <v>31.0599</v>
      </c>
      <c r="I132">
        <v>58.1579</v>
      </c>
      <c r="J132" s="1">
        <f t="shared" si="38"/>
        <v>0.3936677025106328</v>
      </c>
      <c r="L132">
        <v>10.5434</v>
      </c>
      <c r="M132">
        <v>70.3895</v>
      </c>
      <c r="N132">
        <v>60.6075</v>
      </c>
      <c r="O132" s="1">
        <f t="shared" si="39"/>
        <v>0.3937053339745262</v>
      </c>
      <c r="Q132">
        <v>23.484</v>
      </c>
      <c r="R132">
        <v>51.5076</v>
      </c>
      <c r="S132">
        <v>-7.0267</v>
      </c>
      <c r="T132" s="1">
        <f t="shared" si="40"/>
        <v>0.3936677025106314</v>
      </c>
      <c r="V132" s="1">
        <f t="shared" si="21"/>
        <v>23.484</v>
      </c>
      <c r="W132" s="1">
        <f t="shared" si="22"/>
        <v>51.5076</v>
      </c>
      <c r="X132" s="1">
        <f t="shared" si="23"/>
        <v>267.625</v>
      </c>
      <c r="Y132" s="1">
        <f t="shared" si="41"/>
        <v>0.3647473783319064</v>
      </c>
      <c r="AA132" s="1">
        <f t="shared" si="24"/>
        <v>220.63643573365212</v>
      </c>
      <c r="AB132" s="1">
        <f t="shared" si="25"/>
        <v>211.80313280511223</v>
      </c>
      <c r="AC132" s="1">
        <f t="shared" si="26"/>
        <v>208.27921303437842</v>
      </c>
      <c r="AE132" s="1">
        <f t="shared" si="27"/>
        <v>51.34492907181779</v>
      </c>
      <c r="AF132" s="1">
        <f t="shared" si="28"/>
        <v>53.87020539927428</v>
      </c>
      <c r="AG132" s="1">
        <f t="shared" si="29"/>
        <v>51.83492636543434</v>
      </c>
      <c r="AI132" s="1">
        <f t="shared" si="30"/>
        <v>79.5737023954542</v>
      </c>
      <c r="AJ132" s="1">
        <f t="shared" si="31"/>
        <v>81.4825247333879</v>
      </c>
      <c r="AK132" s="1">
        <f t="shared" si="32"/>
        <v>83.69021670618748</v>
      </c>
      <c r="AN132" s="12">
        <f t="shared" si="33"/>
        <v>24.66175807528419</v>
      </c>
      <c r="AO132" s="12">
        <f t="shared" si="34"/>
        <v>3.4304190271427246</v>
      </c>
      <c r="AP132" s="12">
        <f t="shared" si="35"/>
        <v>17.36713778159837</v>
      </c>
    </row>
    <row r="133" spans="1:42" ht="12.75">
      <c r="A133">
        <f t="shared" si="36"/>
        <v>127</v>
      </c>
      <c r="B133">
        <v>-2.6986</v>
      </c>
      <c r="C133">
        <v>21.5207</v>
      </c>
      <c r="D133">
        <v>50.5813</v>
      </c>
      <c r="E133" s="1">
        <f t="shared" si="37"/>
        <v>0.31861103245179867</v>
      </c>
      <c r="G133">
        <v>47.1399</v>
      </c>
      <c r="H133">
        <v>31.3274</v>
      </c>
      <c r="I133">
        <v>58.0809</v>
      </c>
      <c r="J133" s="1">
        <f t="shared" si="38"/>
        <v>0.309239939205791</v>
      </c>
      <c r="L133">
        <v>10.4148</v>
      </c>
      <c r="M133">
        <v>70.6583</v>
      </c>
      <c r="N133">
        <v>60.6007</v>
      </c>
      <c r="O133" s="1">
        <f t="shared" si="39"/>
        <v>0.29805643760871775</v>
      </c>
      <c r="Q133">
        <v>23.3027</v>
      </c>
      <c r="R133">
        <v>51.8483</v>
      </c>
      <c r="S133">
        <v>-7.0637</v>
      </c>
      <c r="T133" s="1">
        <f t="shared" si="40"/>
        <v>0.38770501673308755</v>
      </c>
      <c r="V133" s="1">
        <f t="shared" si="21"/>
        <v>23.3027</v>
      </c>
      <c r="W133" s="1">
        <f t="shared" si="22"/>
        <v>51.8483</v>
      </c>
      <c r="X133" s="1">
        <f t="shared" si="23"/>
        <v>267.625</v>
      </c>
      <c r="Y133" s="1">
        <f t="shared" si="41"/>
        <v>0.38593546092579223</v>
      </c>
      <c r="AA133" s="1">
        <f t="shared" si="24"/>
        <v>220.68937136423222</v>
      </c>
      <c r="AB133" s="1">
        <f t="shared" si="25"/>
        <v>211.89159795862602</v>
      </c>
      <c r="AC133" s="1">
        <f t="shared" si="26"/>
        <v>208.27619848868952</v>
      </c>
      <c r="AE133" s="1">
        <f t="shared" si="27"/>
        <v>51.34482882725386</v>
      </c>
      <c r="AF133" s="1">
        <f t="shared" si="28"/>
        <v>53.87023349550287</v>
      </c>
      <c r="AG133" s="1">
        <f t="shared" si="29"/>
        <v>51.834866351520574</v>
      </c>
      <c r="AI133" s="1">
        <f t="shared" si="30"/>
        <v>79.57117551480358</v>
      </c>
      <c r="AJ133" s="1">
        <f t="shared" si="31"/>
        <v>81.46339582229193</v>
      </c>
      <c r="AK133" s="1">
        <f t="shared" si="32"/>
        <v>83.71478492444665</v>
      </c>
      <c r="AN133" s="12">
        <f t="shared" si="33"/>
        <v>24.736996527757206</v>
      </c>
      <c r="AO133" s="12">
        <f t="shared" si="34"/>
        <v>3.4176191811913146</v>
      </c>
      <c r="AP133" s="12">
        <f t="shared" si="35"/>
        <v>17.302206840153403</v>
      </c>
    </row>
    <row r="134" spans="1:42" ht="12.75">
      <c r="A134">
        <f t="shared" si="36"/>
        <v>128</v>
      </c>
      <c r="B134">
        <v>-2.8936</v>
      </c>
      <c r="C134">
        <v>21.8268</v>
      </c>
      <c r="D134">
        <v>50.4372</v>
      </c>
      <c r="E134" s="1">
        <f t="shared" si="37"/>
        <v>0.3904958642546664</v>
      </c>
      <c r="G134">
        <v>46.9451</v>
      </c>
      <c r="H134">
        <v>31.6332</v>
      </c>
      <c r="I134">
        <v>57.9359</v>
      </c>
      <c r="J134" s="1">
        <f t="shared" si="38"/>
        <v>0.39049414848368713</v>
      </c>
      <c r="L134">
        <v>10.2201</v>
      </c>
      <c r="M134">
        <v>70.964</v>
      </c>
      <c r="N134">
        <v>60.4582</v>
      </c>
      <c r="O134" s="1">
        <f t="shared" si="39"/>
        <v>0.3894442578855185</v>
      </c>
      <c r="Q134">
        <v>23.1063</v>
      </c>
      <c r="R134">
        <v>52.1568</v>
      </c>
      <c r="S134">
        <v>-7.2072</v>
      </c>
      <c r="T134" s="1">
        <f t="shared" si="40"/>
        <v>0.39285806597293804</v>
      </c>
      <c r="V134" s="1">
        <f aca="true" t="shared" si="42" ref="V134:V197">xc</f>
        <v>23.1063</v>
      </c>
      <c r="W134" s="1">
        <f aca="true" t="shared" si="43" ref="W134:W197">yc</f>
        <v>52.1568</v>
      </c>
      <c r="X134" s="1">
        <f aca="true" t="shared" si="44" ref="X134:X197">Height</f>
        <v>267.625</v>
      </c>
      <c r="Y134" s="1">
        <f t="shared" si="41"/>
        <v>0.3657119221463763</v>
      </c>
      <c r="AA134" s="1">
        <f aca="true" t="shared" si="45" ref="AA134:AA197">SQRT((xh-x_1)^2+(yh-y_1)^2+(zh-z_1)^2)</f>
        <v>220.8312572278888</v>
      </c>
      <c r="AB134" s="1">
        <f aca="true" t="shared" si="46" ref="AB134:AB197">SQRT((xh-x_2)^2+(yh-y_2)^2+(zh-z_2)^2)</f>
        <v>212.0354338340882</v>
      </c>
      <c r="AC134" s="1">
        <f aca="true" t="shared" si="47" ref="AC134:AC197">SQRT((xh-x_3)^2+(yh-y_3)^2+(zh-z_3)^2)</f>
        <v>208.4174847380133</v>
      </c>
      <c r="AE134" s="1">
        <f aca="true" t="shared" si="48" ref="AE134:AE197">SQRT((x_2-x_1)^2+(y_2-y_1)^2+(z_2-z_1)^2)</f>
        <v>51.3448342128008</v>
      </c>
      <c r="AF134" s="1">
        <f aca="true" t="shared" si="49" ref="AF134:AF197">SQRT((x_2-x_3)^2+(y_2-y_3)^2+(z_2-z_3)^2)</f>
        <v>53.870209308392326</v>
      </c>
      <c r="AG134" s="1">
        <f aca="true" t="shared" si="50" ref="AG134:AG197">SQRT((x_3-x_1)^2+(y_3-y_1)^2+(z_3-z_1)^2)</f>
        <v>51.83487235954189</v>
      </c>
      <c r="AI134" s="1">
        <f aca="true" t="shared" si="51" ref="AI134:AI197">ASIN((zh-z_1)/len1)*180/PI()</f>
        <v>79.57771073854805</v>
      </c>
      <c r="AJ134" s="1">
        <f aca="true" t="shared" si="52" ref="AJ134:AJ197">ASIN((zh-z_2)/len2)*180/PI()</f>
        <v>81.4684172293512</v>
      </c>
      <c r="AK134" s="1">
        <f aca="true" t="shared" si="53" ref="AK134:AK197">ASIN((zh-z_3)/len3)*180/PI()</f>
        <v>83.71996740321472</v>
      </c>
      <c r="AN134" s="12">
        <f aca="true" t="shared" si="54" ref="AN134:AN197">((x_1-xh)*(y_2-yh)-(x_2-xh)*(y_1-yh))/(SQRT((x_1-x_2)^2+(y_1-y_2)^2))</f>
        <v>24.73982728165798</v>
      </c>
      <c r="AO134" s="12">
        <f aca="true" t="shared" si="55" ref="AO134:AO197">((x_2-xh)*(y_3-yh)-(x_3-xh)*(y_2-yh))/(SQRT((x_2-x_3)^2+(y_2-y_3)^2))</f>
        <v>3.4169487471993727</v>
      </c>
      <c r="AP134" s="12">
        <f aca="true" t="shared" si="56" ref="AP134:AP197">((x_3-xh)*(y_1-yh)-(x_1-xh)*(y_3-yh))/(SQRT((x_3-x_1)^2+(y_3-y_1)^2))</f>
        <v>17.299957093922036</v>
      </c>
    </row>
    <row r="135" spans="1:42" ht="12.75">
      <c r="A135">
        <f aca="true" t="shared" si="57" ref="A135:A198">A134+1</f>
        <v>129</v>
      </c>
      <c r="B135">
        <v>-3.0772</v>
      </c>
      <c r="C135">
        <v>22.1255</v>
      </c>
      <c r="D135">
        <v>50.3325</v>
      </c>
      <c r="E135" s="1">
        <f aca="true" t="shared" si="58" ref="E135:E198">SQRT((B135-B134)^2+(C135-C134)^2+(D135-D134)^2)</f>
        <v>0.3659135690296259</v>
      </c>
      <c r="G135">
        <v>46.7627</v>
      </c>
      <c r="H135">
        <v>31.9303</v>
      </c>
      <c r="I135">
        <v>57.8254</v>
      </c>
      <c r="J135" s="1">
        <f aca="true" t="shared" si="59" ref="J135:J198">SQRT((G135-G134)^2+(H135-H134)^2+(I135-I134)^2)</f>
        <v>0.3657163108202817</v>
      </c>
      <c r="L135">
        <v>10.0371</v>
      </c>
      <c r="M135">
        <v>71.2591</v>
      </c>
      <c r="N135">
        <v>60.3705</v>
      </c>
      <c r="O135" s="1">
        <f aca="true" t="shared" si="60" ref="O135:O198">SQRT((L135-L134)^2+(M135-M134)^2+(N135-N134)^2)</f>
        <v>0.3581400564025233</v>
      </c>
      <c r="Q135">
        <v>22.9106</v>
      </c>
      <c r="R135">
        <v>52.479</v>
      </c>
      <c r="S135">
        <v>-7.3049</v>
      </c>
      <c r="T135" s="1">
        <f aca="true" t="shared" si="61" ref="T135:T198">SQRT((Q135-Q134)^2+(R135-R134)^2+(S135-S134)^2)</f>
        <v>0.38943114924207367</v>
      </c>
      <c r="V135" s="1">
        <f t="shared" si="42"/>
        <v>22.9106</v>
      </c>
      <c r="W135" s="1">
        <f t="shared" si="43"/>
        <v>52.479</v>
      </c>
      <c r="X135" s="1">
        <f t="shared" si="44"/>
        <v>267.625</v>
      </c>
      <c r="Y135" s="1">
        <f aca="true" t="shared" si="62" ref="Y135:Y198">SQRT((V135-V134)^2+(W135-W134)^2+(X135-X134)^2)</f>
        <v>0.37697656425831344</v>
      </c>
      <c r="AA135" s="1">
        <f t="shared" si="45"/>
        <v>220.9360343342389</v>
      </c>
      <c r="AB135" s="1">
        <f t="shared" si="46"/>
        <v>212.1486363525818</v>
      </c>
      <c r="AC135" s="1">
        <f t="shared" si="47"/>
        <v>208.50143147832344</v>
      </c>
      <c r="AE135" s="1">
        <f t="shared" si="48"/>
        <v>51.344846727398064</v>
      </c>
      <c r="AF135" s="1">
        <f t="shared" si="49"/>
        <v>53.870230543501485</v>
      </c>
      <c r="AG135" s="1">
        <f t="shared" si="50"/>
        <v>51.834900959199295</v>
      </c>
      <c r="AI135" s="1">
        <f t="shared" si="51"/>
        <v>79.58007864844835</v>
      </c>
      <c r="AJ135" s="1">
        <f t="shared" si="52"/>
        <v>81.46577824518208</v>
      </c>
      <c r="AK135" s="1">
        <f t="shared" si="53"/>
        <v>83.7306707096329</v>
      </c>
      <c r="AN135" s="12">
        <f t="shared" si="54"/>
        <v>24.766333413433273</v>
      </c>
      <c r="AO135" s="12">
        <f t="shared" si="55"/>
        <v>3.4084905606527727</v>
      </c>
      <c r="AP135" s="12">
        <f t="shared" si="56"/>
        <v>17.281138325745342</v>
      </c>
    </row>
    <row r="136" spans="1:42" ht="12.75">
      <c r="A136">
        <f t="shared" si="57"/>
        <v>130</v>
      </c>
      <c r="B136">
        <v>-3.2315</v>
      </c>
      <c r="C136">
        <v>22.4254</v>
      </c>
      <c r="D136">
        <v>50.2521</v>
      </c>
      <c r="E136" s="1">
        <f t="shared" si="58"/>
        <v>0.34671697391388456</v>
      </c>
      <c r="G136">
        <v>46.6138</v>
      </c>
      <c r="H136">
        <v>32.2167</v>
      </c>
      <c r="I136">
        <v>57.7264</v>
      </c>
      <c r="J136" s="1">
        <f t="shared" si="59"/>
        <v>0.3376346694283696</v>
      </c>
      <c r="L136">
        <v>9.8961</v>
      </c>
      <c r="M136">
        <v>71.5498</v>
      </c>
      <c r="N136">
        <v>60.3174</v>
      </c>
      <c r="O136" s="1">
        <f t="shared" si="60"/>
        <v>0.32742495323356263</v>
      </c>
      <c r="Q136">
        <v>22.732</v>
      </c>
      <c r="R136">
        <v>52.8144</v>
      </c>
      <c r="S136">
        <v>-7.3775</v>
      </c>
      <c r="T136" s="1">
        <f t="shared" si="61"/>
        <v>0.38686157731157517</v>
      </c>
      <c r="V136" s="1">
        <f t="shared" si="42"/>
        <v>22.732</v>
      </c>
      <c r="W136" s="1">
        <f t="shared" si="43"/>
        <v>52.8144</v>
      </c>
      <c r="X136" s="1">
        <f t="shared" si="44"/>
        <v>267.625</v>
      </c>
      <c r="Y136" s="1">
        <f t="shared" si="62"/>
        <v>0.37998831560983526</v>
      </c>
      <c r="AA136" s="1">
        <f t="shared" si="45"/>
        <v>221.01713125380127</v>
      </c>
      <c r="AB136" s="1">
        <f t="shared" si="46"/>
        <v>212.25462986349675</v>
      </c>
      <c r="AC136" s="1">
        <f t="shared" si="47"/>
        <v>208.5478759415449</v>
      </c>
      <c r="AE136" s="1">
        <f t="shared" si="48"/>
        <v>51.34480157007133</v>
      </c>
      <c r="AF136" s="1">
        <f t="shared" si="49"/>
        <v>53.87017291507425</v>
      </c>
      <c r="AG136" s="1">
        <f t="shared" si="50"/>
        <v>51.83484176892991</v>
      </c>
      <c r="AI136" s="1">
        <f t="shared" si="51"/>
        <v>79.58099671660838</v>
      </c>
      <c r="AJ136" s="1">
        <f t="shared" si="52"/>
        <v>81.45519841447107</v>
      </c>
      <c r="AK136" s="1">
        <f t="shared" si="53"/>
        <v>83.74813810298087</v>
      </c>
      <c r="AN136" s="12">
        <f t="shared" si="54"/>
        <v>24.814670983523094</v>
      </c>
      <c r="AO136" s="12">
        <f t="shared" si="55"/>
        <v>3.4018295928012576</v>
      </c>
      <c r="AP136" s="12">
        <f t="shared" si="56"/>
        <v>17.237710168609592</v>
      </c>
    </row>
    <row r="137" spans="1:42" ht="12.75">
      <c r="A137">
        <f t="shared" si="57"/>
        <v>131</v>
      </c>
      <c r="B137">
        <v>-3.3739</v>
      </c>
      <c r="C137">
        <v>22.7232</v>
      </c>
      <c r="D137">
        <v>50.1886</v>
      </c>
      <c r="E137" s="1">
        <f t="shared" si="58"/>
        <v>0.33614706602913985</v>
      </c>
      <c r="G137">
        <v>46.4784</v>
      </c>
      <c r="H137">
        <v>32.4972</v>
      </c>
      <c r="I137">
        <v>57.639</v>
      </c>
      <c r="J137" s="1">
        <f t="shared" si="59"/>
        <v>0.32349987635236643</v>
      </c>
      <c r="L137">
        <v>9.7709</v>
      </c>
      <c r="M137">
        <v>71.836</v>
      </c>
      <c r="N137">
        <v>60.2882</v>
      </c>
      <c r="O137" s="1">
        <f t="shared" si="60"/>
        <v>0.31374849800436744</v>
      </c>
      <c r="Q137">
        <v>22.5588</v>
      </c>
      <c r="R137">
        <v>53.1568</v>
      </c>
      <c r="S137">
        <v>-7.4314</v>
      </c>
      <c r="T137" s="1">
        <f t="shared" si="61"/>
        <v>0.38748059306241095</v>
      </c>
      <c r="V137" s="1">
        <f t="shared" si="42"/>
        <v>22.5588</v>
      </c>
      <c r="W137" s="1">
        <f t="shared" si="43"/>
        <v>53.1568</v>
      </c>
      <c r="X137" s="1">
        <f t="shared" si="44"/>
        <v>267.625</v>
      </c>
      <c r="Y137" s="1">
        <f t="shared" si="62"/>
        <v>0.38371343474003844</v>
      </c>
      <c r="AA137" s="1">
        <f t="shared" si="45"/>
        <v>221.0821046200031</v>
      </c>
      <c r="AB137" s="1">
        <f t="shared" si="46"/>
        <v>212.35132806818044</v>
      </c>
      <c r="AC137" s="1">
        <f t="shared" si="47"/>
        <v>208.56891315172066</v>
      </c>
      <c r="AE137" s="1">
        <f t="shared" si="48"/>
        <v>51.34482789385899</v>
      </c>
      <c r="AF137" s="1">
        <f t="shared" si="49"/>
        <v>53.87021442624858</v>
      </c>
      <c r="AG137" s="1">
        <f t="shared" si="50"/>
        <v>51.83488025490171</v>
      </c>
      <c r="AI137" s="1">
        <f t="shared" si="51"/>
        <v>79.5804205659812</v>
      </c>
      <c r="AJ137" s="1">
        <f t="shared" si="52"/>
        <v>81.44027558182489</v>
      </c>
      <c r="AK137" s="1">
        <f t="shared" si="53"/>
        <v>83.76908010445258</v>
      </c>
      <c r="AN137" s="12">
        <f t="shared" si="54"/>
        <v>24.875664617568436</v>
      </c>
      <c r="AO137" s="12">
        <f t="shared" si="55"/>
        <v>3.393847714182043</v>
      </c>
      <c r="AP137" s="12">
        <f t="shared" si="56"/>
        <v>17.182514427850865</v>
      </c>
    </row>
    <row r="138" spans="1:42" ht="12.75">
      <c r="A138">
        <f t="shared" si="57"/>
        <v>132</v>
      </c>
      <c r="B138">
        <v>-3.5633</v>
      </c>
      <c r="C138">
        <v>23.0292</v>
      </c>
      <c r="D138">
        <v>50.0548</v>
      </c>
      <c r="E138" s="1">
        <f t="shared" si="58"/>
        <v>0.3839411413224699</v>
      </c>
      <c r="G138">
        <v>46.2899</v>
      </c>
      <c r="H138">
        <v>32.801</v>
      </c>
      <c r="I138">
        <v>57.5021</v>
      </c>
      <c r="J138" s="1">
        <f t="shared" si="59"/>
        <v>0.3828423957714216</v>
      </c>
      <c r="L138">
        <v>9.5836</v>
      </c>
      <c r="M138">
        <v>72.1404</v>
      </c>
      <c r="N138">
        <v>60.1598</v>
      </c>
      <c r="O138" s="1">
        <f t="shared" si="60"/>
        <v>0.3797725766824163</v>
      </c>
      <c r="Q138">
        <v>22.365</v>
      </c>
      <c r="R138">
        <v>53.4699</v>
      </c>
      <c r="S138">
        <v>-7.5634</v>
      </c>
      <c r="T138" s="1">
        <f t="shared" si="61"/>
        <v>0.39117010366336114</v>
      </c>
      <c r="V138" s="1">
        <f t="shared" si="42"/>
        <v>22.365</v>
      </c>
      <c r="W138" s="1">
        <f t="shared" si="43"/>
        <v>53.4699</v>
      </c>
      <c r="X138" s="1">
        <f t="shared" si="44"/>
        <v>267.625</v>
      </c>
      <c r="Y138" s="1">
        <f t="shared" si="62"/>
        <v>0.36822554229711546</v>
      </c>
      <c r="AA138" s="1">
        <f t="shared" si="45"/>
        <v>221.21416068014273</v>
      </c>
      <c r="AB138" s="1">
        <f t="shared" si="46"/>
        <v>212.48820525297398</v>
      </c>
      <c r="AC138" s="1">
        <f t="shared" si="47"/>
        <v>208.69537840414677</v>
      </c>
      <c r="AE138" s="1">
        <f t="shared" si="48"/>
        <v>51.34483326265653</v>
      </c>
      <c r="AF138" s="1">
        <f t="shared" si="49"/>
        <v>53.87025358525798</v>
      </c>
      <c r="AG138" s="1">
        <f t="shared" si="50"/>
        <v>51.834949310769076</v>
      </c>
      <c r="AI138" s="1">
        <f t="shared" si="51"/>
        <v>79.5860382270616</v>
      </c>
      <c r="AJ138" s="1">
        <f t="shared" si="52"/>
        <v>81.44307944106481</v>
      </c>
      <c r="AK138" s="1">
        <f t="shared" si="53"/>
        <v>83.7758675223635</v>
      </c>
      <c r="AN138" s="12">
        <f t="shared" si="54"/>
        <v>24.88491533727019</v>
      </c>
      <c r="AO138" s="12">
        <f t="shared" si="55"/>
        <v>3.392129704968418</v>
      </c>
      <c r="AP138" s="12">
        <f t="shared" si="56"/>
        <v>17.174693724718274</v>
      </c>
    </row>
    <row r="139" spans="1:42" ht="12.75">
      <c r="A139">
        <f t="shared" si="57"/>
        <v>133</v>
      </c>
      <c r="B139">
        <v>-3.7544</v>
      </c>
      <c r="C139">
        <v>23.3364</v>
      </c>
      <c r="D139">
        <v>49.9215</v>
      </c>
      <c r="E139" s="1">
        <f t="shared" si="58"/>
        <v>0.38556444338138945</v>
      </c>
      <c r="G139">
        <v>46.0994</v>
      </c>
      <c r="H139">
        <v>33.1068</v>
      </c>
      <c r="I139">
        <v>57.3666</v>
      </c>
      <c r="J139" s="1">
        <f t="shared" si="59"/>
        <v>0.3849209529241021</v>
      </c>
      <c r="L139">
        <v>9.3937</v>
      </c>
      <c r="M139">
        <v>72.4463</v>
      </c>
      <c r="N139">
        <v>60.0311</v>
      </c>
      <c r="O139" s="1">
        <f t="shared" si="60"/>
        <v>0.3823617527943857</v>
      </c>
      <c r="Q139">
        <v>22.1704</v>
      </c>
      <c r="R139">
        <v>53.7834</v>
      </c>
      <c r="S139">
        <v>-7.695</v>
      </c>
      <c r="T139" s="1">
        <f t="shared" si="61"/>
        <v>0.3917524345808176</v>
      </c>
      <c r="V139" s="1">
        <f t="shared" si="42"/>
        <v>22.1704</v>
      </c>
      <c r="W139" s="1">
        <f t="shared" si="43"/>
        <v>53.7834</v>
      </c>
      <c r="X139" s="1">
        <f t="shared" si="44"/>
        <v>267.625</v>
      </c>
      <c r="Y139" s="1">
        <f t="shared" si="62"/>
        <v>0.36898700519123656</v>
      </c>
      <c r="AA139" s="1">
        <f t="shared" si="45"/>
        <v>221.34572274225224</v>
      </c>
      <c r="AB139" s="1">
        <f t="shared" si="46"/>
        <v>212.6234079284781</v>
      </c>
      <c r="AC139" s="1">
        <f t="shared" si="47"/>
        <v>208.8223532491433</v>
      </c>
      <c r="AE139" s="1">
        <f t="shared" si="48"/>
        <v>51.344830359151054</v>
      </c>
      <c r="AF139" s="1">
        <f t="shared" si="49"/>
        <v>53.87025369338815</v>
      </c>
      <c r="AG139" s="1">
        <f t="shared" si="50"/>
        <v>51.83491896183498</v>
      </c>
      <c r="AI139" s="1">
        <f t="shared" si="51"/>
        <v>79.5916319320042</v>
      </c>
      <c r="AJ139" s="1">
        <f t="shared" si="52"/>
        <v>81.44634418049102</v>
      </c>
      <c r="AK139" s="1">
        <f t="shared" si="53"/>
        <v>83.78213070522034</v>
      </c>
      <c r="AN139" s="12">
        <f t="shared" si="54"/>
        <v>24.89268838875775</v>
      </c>
      <c r="AO139" s="12">
        <f t="shared" si="55"/>
        <v>3.390170612422566</v>
      </c>
      <c r="AP139" s="12">
        <f t="shared" si="56"/>
        <v>17.168621370117993</v>
      </c>
    </row>
    <row r="140" spans="1:42" ht="12.75">
      <c r="A140">
        <f t="shared" si="57"/>
        <v>134</v>
      </c>
      <c r="B140">
        <v>-3.9341</v>
      </c>
      <c r="C140">
        <v>23.6457</v>
      </c>
      <c r="D140">
        <v>49.7966</v>
      </c>
      <c r="E140" s="1">
        <f t="shared" si="58"/>
        <v>0.37889126408509494</v>
      </c>
      <c r="G140">
        <v>45.922</v>
      </c>
      <c r="H140">
        <v>33.4095</v>
      </c>
      <c r="I140">
        <v>57.2348</v>
      </c>
      <c r="J140" s="1">
        <f t="shared" si="59"/>
        <v>0.3747923291637684</v>
      </c>
      <c r="L140">
        <v>9.2207</v>
      </c>
      <c r="M140">
        <v>72.752</v>
      </c>
      <c r="N140">
        <v>59.9143</v>
      </c>
      <c r="O140" s="1">
        <f t="shared" si="60"/>
        <v>0.37016716494038493</v>
      </c>
      <c r="Q140">
        <v>21.9834</v>
      </c>
      <c r="R140">
        <v>54.1023</v>
      </c>
      <c r="S140">
        <v>-7.8181</v>
      </c>
      <c r="T140" s="1">
        <f t="shared" si="61"/>
        <v>0.3896406292983317</v>
      </c>
      <c r="V140" s="1">
        <f t="shared" si="42"/>
        <v>21.9834</v>
      </c>
      <c r="W140" s="1">
        <f t="shared" si="43"/>
        <v>54.1023</v>
      </c>
      <c r="X140" s="1">
        <f t="shared" si="44"/>
        <v>267.625</v>
      </c>
      <c r="Y140" s="1">
        <f t="shared" si="62"/>
        <v>0.3696839325694315</v>
      </c>
      <c r="AA140" s="1">
        <f t="shared" si="45"/>
        <v>221.4690342607065</v>
      </c>
      <c r="AB140" s="1">
        <f t="shared" si="46"/>
        <v>212.75639778356842</v>
      </c>
      <c r="AC140" s="1">
        <f t="shared" si="47"/>
        <v>208.93643223686482</v>
      </c>
      <c r="AE140" s="1">
        <f t="shared" si="48"/>
        <v>51.34480808114877</v>
      </c>
      <c r="AF140" s="1">
        <f t="shared" si="49"/>
        <v>53.87019071982203</v>
      </c>
      <c r="AG140" s="1">
        <f t="shared" si="50"/>
        <v>51.8347886657214</v>
      </c>
      <c r="AI140" s="1">
        <f t="shared" si="51"/>
        <v>79.59681352935961</v>
      </c>
      <c r="AJ140" s="1">
        <f t="shared" si="52"/>
        <v>81.44686816868497</v>
      </c>
      <c r="AK140" s="1">
        <f t="shared" si="53"/>
        <v>83.79072502657803</v>
      </c>
      <c r="AN140" s="12">
        <f t="shared" si="54"/>
        <v>24.90777459122266</v>
      </c>
      <c r="AO140" s="12">
        <f t="shared" si="55"/>
        <v>3.3892158450651695</v>
      </c>
      <c r="AP140" s="12">
        <f t="shared" si="56"/>
        <v>17.153826457468398</v>
      </c>
    </row>
    <row r="141" spans="1:42" ht="12.75">
      <c r="A141">
        <f t="shared" si="57"/>
        <v>135</v>
      </c>
      <c r="B141">
        <v>-4.0989</v>
      </c>
      <c r="C141">
        <v>23.9396</v>
      </c>
      <c r="D141">
        <v>49.6925</v>
      </c>
      <c r="E141" s="1">
        <f t="shared" si="58"/>
        <v>0.3526656490218427</v>
      </c>
      <c r="G141">
        <v>45.7613</v>
      </c>
      <c r="H141">
        <v>33.6906</v>
      </c>
      <c r="I141">
        <v>57.1203</v>
      </c>
      <c r="J141" s="1">
        <f t="shared" si="59"/>
        <v>0.34344133414602357</v>
      </c>
      <c r="L141">
        <v>9.0672</v>
      </c>
      <c r="M141">
        <v>73.0372</v>
      </c>
      <c r="N141">
        <v>59.8381</v>
      </c>
      <c r="O141" s="1">
        <f t="shared" si="60"/>
        <v>0.33272771149996233</v>
      </c>
      <c r="Q141">
        <v>21.8041</v>
      </c>
      <c r="R141">
        <v>54.43</v>
      </c>
      <c r="S141">
        <v>-7.9109</v>
      </c>
      <c r="T141" s="1">
        <f t="shared" si="61"/>
        <v>0.38489949337456975</v>
      </c>
      <c r="V141" s="1">
        <f t="shared" si="42"/>
        <v>21.8041</v>
      </c>
      <c r="W141" s="1">
        <f t="shared" si="43"/>
        <v>54.43</v>
      </c>
      <c r="X141" s="1">
        <f t="shared" si="44"/>
        <v>267.625</v>
      </c>
      <c r="Y141" s="1">
        <f t="shared" si="62"/>
        <v>0.3735448835146863</v>
      </c>
      <c r="AA141" s="1">
        <f t="shared" si="45"/>
        <v>221.57437680699906</v>
      </c>
      <c r="AB141" s="1">
        <f t="shared" si="46"/>
        <v>212.87625247145348</v>
      </c>
      <c r="AC141" s="1">
        <f t="shared" si="47"/>
        <v>209.00682363277042</v>
      </c>
      <c r="AE141" s="1">
        <f t="shared" si="48"/>
        <v>51.344851327859544</v>
      </c>
      <c r="AF141" s="1">
        <f t="shared" si="49"/>
        <v>53.87019902701307</v>
      </c>
      <c r="AG141" s="1">
        <f t="shared" si="50"/>
        <v>51.83486967602021</v>
      </c>
      <c r="AI141" s="1">
        <f t="shared" si="51"/>
        <v>79.59751400178928</v>
      </c>
      <c r="AJ141" s="1">
        <f t="shared" si="52"/>
        <v>81.43959314521828</v>
      </c>
      <c r="AK141" s="1">
        <f t="shared" si="53"/>
        <v>83.806513632923</v>
      </c>
      <c r="AN141" s="12">
        <f t="shared" si="54"/>
        <v>24.95194944732716</v>
      </c>
      <c r="AO141" s="12">
        <f t="shared" si="55"/>
        <v>3.3757500895372345</v>
      </c>
      <c r="AP141" s="12">
        <f t="shared" si="56"/>
        <v>17.121709017128254</v>
      </c>
    </row>
    <row r="142" spans="1:42" ht="12.75">
      <c r="A142">
        <f t="shared" si="57"/>
        <v>136</v>
      </c>
      <c r="B142">
        <v>-4.3237</v>
      </c>
      <c r="C142">
        <v>24.1501</v>
      </c>
      <c r="D142">
        <v>49.5184</v>
      </c>
      <c r="E142" s="1">
        <f t="shared" si="58"/>
        <v>0.3537740804524838</v>
      </c>
      <c r="G142">
        <v>45.5336</v>
      </c>
      <c r="H142">
        <v>33.8981</v>
      </c>
      <c r="I142">
        <v>56.9692</v>
      </c>
      <c r="J142" s="1">
        <f t="shared" si="59"/>
        <v>0.34312497723132546</v>
      </c>
      <c r="L142">
        <v>8.8342</v>
      </c>
      <c r="M142">
        <v>73.2371</v>
      </c>
      <c r="N142">
        <v>59.7255</v>
      </c>
      <c r="O142" s="1">
        <f t="shared" si="60"/>
        <v>0.32699811926064676</v>
      </c>
      <c r="Q142">
        <v>21.5888</v>
      </c>
      <c r="R142">
        <v>54.7122</v>
      </c>
      <c r="S142">
        <v>-8.0427</v>
      </c>
      <c r="T142" s="1">
        <f t="shared" si="61"/>
        <v>0.3786319717086784</v>
      </c>
      <c r="V142" s="1">
        <f t="shared" si="42"/>
        <v>21.5888</v>
      </c>
      <c r="W142" s="1">
        <f t="shared" si="43"/>
        <v>54.7122</v>
      </c>
      <c r="X142" s="1">
        <f t="shared" si="44"/>
        <v>267.625</v>
      </c>
      <c r="Y142" s="1">
        <f t="shared" si="62"/>
        <v>0.3549520108409042</v>
      </c>
      <c r="AA142" s="1">
        <f t="shared" si="45"/>
        <v>221.75659759344254</v>
      </c>
      <c r="AB142" s="1">
        <f t="shared" si="46"/>
        <v>213.03156169800286</v>
      </c>
      <c r="AC142" s="1">
        <f t="shared" si="47"/>
        <v>209.11253869966765</v>
      </c>
      <c r="AE142" s="1">
        <f t="shared" si="48"/>
        <v>51.344798061049964</v>
      </c>
      <c r="AF142" s="1">
        <f t="shared" si="49"/>
        <v>53.87021506407785</v>
      </c>
      <c r="AG142" s="1">
        <f t="shared" si="50"/>
        <v>51.83482219338656</v>
      </c>
      <c r="AI142" s="1">
        <f t="shared" si="51"/>
        <v>79.59018195296119</v>
      </c>
      <c r="AJ142" s="1">
        <f t="shared" si="52"/>
        <v>81.43511510693898</v>
      </c>
      <c r="AK142" s="1">
        <f t="shared" si="53"/>
        <v>83.82559538275902</v>
      </c>
      <c r="AN142" s="12">
        <f t="shared" si="54"/>
        <v>25.021963977009214</v>
      </c>
      <c r="AO142" s="12">
        <f t="shared" si="55"/>
        <v>3.3104209601397523</v>
      </c>
      <c r="AP142" s="12">
        <f t="shared" si="56"/>
        <v>17.11600281501874</v>
      </c>
    </row>
    <row r="143" spans="1:42" ht="12.75">
      <c r="A143">
        <f t="shared" si="57"/>
        <v>137</v>
      </c>
      <c r="B143">
        <v>-4.5139</v>
      </c>
      <c r="C143">
        <v>24.4496</v>
      </c>
      <c r="D143">
        <v>49.3944</v>
      </c>
      <c r="E143" s="1">
        <f t="shared" si="58"/>
        <v>0.37583545601765894</v>
      </c>
      <c r="G143">
        <v>45.3443</v>
      </c>
      <c r="H143">
        <v>34.1954</v>
      </c>
      <c r="I143">
        <v>56.8429</v>
      </c>
      <c r="J143" s="1">
        <f t="shared" si="59"/>
        <v>0.37439747595303197</v>
      </c>
      <c r="L143">
        <v>8.6453</v>
      </c>
      <c r="M143">
        <v>73.5337</v>
      </c>
      <c r="N143">
        <v>59.614</v>
      </c>
      <c r="O143" s="1">
        <f t="shared" si="60"/>
        <v>0.36889974247754376</v>
      </c>
      <c r="Q143">
        <v>21.3929</v>
      </c>
      <c r="R143">
        <v>55.0278</v>
      </c>
      <c r="S143">
        <v>-8.1607</v>
      </c>
      <c r="T143" s="1">
        <f t="shared" si="61"/>
        <v>0.38974885503359347</v>
      </c>
      <c r="V143" s="1">
        <f t="shared" si="42"/>
        <v>21.3929</v>
      </c>
      <c r="W143" s="1">
        <f t="shared" si="43"/>
        <v>55.0278</v>
      </c>
      <c r="X143" s="1">
        <f t="shared" si="44"/>
        <v>267.625</v>
      </c>
      <c r="Y143" s="1">
        <f t="shared" si="62"/>
        <v>0.3714568211784473</v>
      </c>
      <c r="AA143" s="1">
        <f t="shared" si="45"/>
        <v>221.88011037008252</v>
      </c>
      <c r="AB143" s="1">
        <f t="shared" si="46"/>
        <v>213.158983231132</v>
      </c>
      <c r="AC143" s="1">
        <f t="shared" si="47"/>
        <v>209.2212841982622</v>
      </c>
      <c r="AE143" s="1">
        <f t="shared" si="48"/>
        <v>51.34492065560136</v>
      </c>
      <c r="AF143" s="1">
        <f t="shared" si="49"/>
        <v>53.87019067257883</v>
      </c>
      <c r="AG143" s="1">
        <f t="shared" si="50"/>
        <v>51.83486897456189</v>
      </c>
      <c r="AI143" s="1">
        <f t="shared" si="51"/>
        <v>79.59378426579559</v>
      </c>
      <c r="AJ143" s="1">
        <f t="shared" si="52"/>
        <v>81.43565565902584</v>
      </c>
      <c r="AK143" s="1">
        <f t="shared" si="53"/>
        <v>83.8342209464698</v>
      </c>
      <c r="AN143" s="12">
        <f t="shared" si="54"/>
        <v>25.040294866122753</v>
      </c>
      <c r="AO143" s="12">
        <f t="shared" si="55"/>
        <v>3.3026550549773503</v>
      </c>
      <c r="AP143" s="12">
        <f t="shared" si="56"/>
        <v>17.10489762802782</v>
      </c>
    </row>
    <row r="144" spans="1:42" ht="12.75">
      <c r="A144">
        <f t="shared" si="57"/>
        <v>138</v>
      </c>
      <c r="B144">
        <v>-4.7107</v>
      </c>
      <c r="C144">
        <v>24.7567</v>
      </c>
      <c r="D144">
        <v>49.2463</v>
      </c>
      <c r="E144" s="1">
        <f t="shared" si="58"/>
        <v>0.39366770251063143</v>
      </c>
      <c r="G144">
        <v>45.1474</v>
      </c>
      <c r="H144">
        <v>34.5025</v>
      </c>
      <c r="I144">
        <v>56.6948</v>
      </c>
      <c r="J144" s="1">
        <f t="shared" si="59"/>
        <v>0.3937177034373723</v>
      </c>
      <c r="L144">
        <v>8.4484</v>
      </c>
      <c r="M144">
        <v>73.8408</v>
      </c>
      <c r="N144">
        <v>59.4658</v>
      </c>
      <c r="O144" s="1">
        <f t="shared" si="60"/>
        <v>0.39375533012265695</v>
      </c>
      <c r="Q144">
        <v>21.196</v>
      </c>
      <c r="R144">
        <v>55.3349</v>
      </c>
      <c r="S144">
        <v>-8.3088</v>
      </c>
      <c r="T144" s="1">
        <f t="shared" si="61"/>
        <v>0.3937177034373723</v>
      </c>
      <c r="V144" s="1">
        <f t="shared" si="42"/>
        <v>21.196</v>
      </c>
      <c r="W144" s="1">
        <f t="shared" si="43"/>
        <v>55.3349</v>
      </c>
      <c r="X144" s="1">
        <f t="shared" si="44"/>
        <v>267.625</v>
      </c>
      <c r="Y144" s="1">
        <f t="shared" si="62"/>
        <v>0.36480134319927987</v>
      </c>
      <c r="AA144" s="1">
        <f t="shared" si="45"/>
        <v>222.02576434688837</v>
      </c>
      <c r="AB144" s="1">
        <f t="shared" si="46"/>
        <v>213.30543294477994</v>
      </c>
      <c r="AC144" s="1">
        <f t="shared" si="47"/>
        <v>209.36862750949578</v>
      </c>
      <c r="AE144" s="1">
        <f t="shared" si="48"/>
        <v>51.34482355116239</v>
      </c>
      <c r="AF144" s="1">
        <f t="shared" si="49"/>
        <v>53.87018552863913</v>
      </c>
      <c r="AG144" s="1">
        <f t="shared" si="50"/>
        <v>51.83482387227723</v>
      </c>
      <c r="AI144" s="1">
        <f t="shared" si="51"/>
        <v>79.60070393263074</v>
      </c>
      <c r="AJ144" s="1">
        <f t="shared" si="52"/>
        <v>81.44157984673079</v>
      </c>
      <c r="AK144" s="1">
        <f t="shared" si="53"/>
        <v>83.83857692771478</v>
      </c>
      <c r="AN144" s="12">
        <f t="shared" si="54"/>
        <v>25.040302233599817</v>
      </c>
      <c r="AO144" s="12">
        <f t="shared" si="55"/>
        <v>3.302655054977352</v>
      </c>
      <c r="AP144" s="12">
        <f t="shared" si="56"/>
        <v>17.10486992769635</v>
      </c>
    </row>
    <row r="145" spans="1:42" ht="12.75">
      <c r="A145">
        <f t="shared" si="57"/>
        <v>139</v>
      </c>
      <c r="B145">
        <v>-4.7646</v>
      </c>
      <c r="C145">
        <v>24.9137</v>
      </c>
      <c r="D145">
        <v>49.2373</v>
      </c>
      <c r="E145" s="1">
        <f t="shared" si="58"/>
        <v>0.1662384131300584</v>
      </c>
      <c r="G145">
        <v>45.0993</v>
      </c>
      <c r="H145">
        <v>34.643</v>
      </c>
      <c r="I145">
        <v>56.6685</v>
      </c>
      <c r="J145" s="1">
        <f t="shared" si="59"/>
        <v>0.15081627896218827</v>
      </c>
      <c r="L145">
        <v>8.4111</v>
      </c>
      <c r="M145">
        <v>73.9885</v>
      </c>
      <c r="N145">
        <v>59.4806</v>
      </c>
      <c r="O145" s="1">
        <f t="shared" si="60"/>
        <v>0.15305430408845141</v>
      </c>
      <c r="Q145">
        <v>21.1226</v>
      </c>
      <c r="R145">
        <v>55.5208</v>
      </c>
      <c r="S145">
        <v>-8.3113</v>
      </c>
      <c r="T145" s="1">
        <f t="shared" si="61"/>
        <v>0.19988151490320916</v>
      </c>
      <c r="V145" s="1">
        <f t="shared" si="42"/>
        <v>21.1226</v>
      </c>
      <c r="W145" s="1">
        <f t="shared" si="43"/>
        <v>55.5208</v>
      </c>
      <c r="X145" s="1">
        <f t="shared" si="44"/>
        <v>267.625</v>
      </c>
      <c r="Y145" s="1">
        <f t="shared" si="62"/>
        <v>0.1998658800295884</v>
      </c>
      <c r="AA145" s="1">
        <f t="shared" si="45"/>
        <v>222.03632406779752</v>
      </c>
      <c r="AB145" s="1">
        <f t="shared" si="46"/>
        <v>213.33872027360624</v>
      </c>
      <c r="AC145" s="1">
        <f t="shared" si="47"/>
        <v>209.3483446958681</v>
      </c>
      <c r="AE145" s="1">
        <f t="shared" si="48"/>
        <v>51.34481994456695</v>
      </c>
      <c r="AF145" s="1">
        <f t="shared" si="49"/>
        <v>53.870217151038105</v>
      </c>
      <c r="AG145" s="1">
        <f t="shared" si="50"/>
        <v>51.83493281967288</v>
      </c>
      <c r="AI145" s="1">
        <f t="shared" si="51"/>
        <v>79.5987223630693</v>
      </c>
      <c r="AJ145" s="1">
        <f t="shared" si="52"/>
        <v>81.42964720042383</v>
      </c>
      <c r="AK145" s="1">
        <f t="shared" si="53"/>
        <v>83.85227424378415</v>
      </c>
      <c r="AN145" s="12">
        <f t="shared" si="54"/>
        <v>25.08305959066517</v>
      </c>
      <c r="AO145" s="12">
        <f t="shared" si="55"/>
        <v>3.2977137870113915</v>
      </c>
      <c r="AP145" s="12">
        <f t="shared" si="56"/>
        <v>17.065387694108715</v>
      </c>
    </row>
    <row r="146" spans="1:42" ht="12.75">
      <c r="A146">
        <f t="shared" si="57"/>
        <v>140</v>
      </c>
      <c r="B146">
        <v>-4.8186</v>
      </c>
      <c r="C146">
        <v>25.0708</v>
      </c>
      <c r="D146">
        <v>49.2282</v>
      </c>
      <c r="E146" s="1">
        <f t="shared" si="58"/>
        <v>0.16637073059886437</v>
      </c>
      <c r="G146">
        <v>45.0512</v>
      </c>
      <c r="H146">
        <v>34.7835</v>
      </c>
      <c r="I146">
        <v>56.6421</v>
      </c>
      <c r="J146" s="1">
        <f t="shared" si="59"/>
        <v>0.15083374953901654</v>
      </c>
      <c r="L146">
        <v>8.3738</v>
      </c>
      <c r="M146">
        <v>74.1361</v>
      </c>
      <c r="N146">
        <v>59.4953</v>
      </c>
      <c r="O146" s="1">
        <f t="shared" si="60"/>
        <v>0.15294816115272217</v>
      </c>
      <c r="Q146">
        <v>21.0492</v>
      </c>
      <c r="R146">
        <v>55.7067</v>
      </c>
      <c r="S146">
        <v>-8.3137</v>
      </c>
      <c r="T146" s="1">
        <f t="shared" si="61"/>
        <v>0.19988028917329162</v>
      </c>
      <c r="V146" s="1">
        <f t="shared" si="42"/>
        <v>21.0492</v>
      </c>
      <c r="W146" s="1">
        <f t="shared" si="43"/>
        <v>55.7067</v>
      </c>
      <c r="X146" s="1">
        <f t="shared" si="44"/>
        <v>267.625</v>
      </c>
      <c r="Y146" s="1">
        <f t="shared" si="62"/>
        <v>0.1998658800295805</v>
      </c>
      <c r="AA146" s="1">
        <f t="shared" si="45"/>
        <v>222.0469853339378</v>
      </c>
      <c r="AB146" s="1">
        <f t="shared" si="46"/>
        <v>213.37211719118787</v>
      </c>
      <c r="AC146" s="1">
        <f t="shared" si="47"/>
        <v>209.3281647834567</v>
      </c>
      <c r="AE146" s="1">
        <f t="shared" si="48"/>
        <v>51.344906334903364</v>
      </c>
      <c r="AF146" s="1">
        <f t="shared" si="49"/>
        <v>53.87021020712655</v>
      </c>
      <c r="AG146" s="1">
        <f t="shared" si="50"/>
        <v>51.83489581604269</v>
      </c>
      <c r="AI146" s="1">
        <f t="shared" si="51"/>
        <v>79.59674153247626</v>
      </c>
      <c r="AJ146" s="1">
        <f t="shared" si="52"/>
        <v>81.41771969068996</v>
      </c>
      <c r="AK146" s="1">
        <f t="shared" si="53"/>
        <v>83.86599876912709</v>
      </c>
      <c r="AN146" s="12">
        <f t="shared" si="54"/>
        <v>25.12575855991292</v>
      </c>
      <c r="AO146" s="12">
        <f t="shared" si="55"/>
        <v>3.2927568080276335</v>
      </c>
      <c r="AP146" s="12">
        <f t="shared" si="56"/>
        <v>17.025900629708826</v>
      </c>
    </row>
    <row r="147" spans="1:42" ht="12.75">
      <c r="A147">
        <f t="shared" si="57"/>
        <v>141</v>
      </c>
      <c r="B147">
        <v>-5.0154</v>
      </c>
      <c r="C147">
        <v>25.3779</v>
      </c>
      <c r="D147">
        <v>49.0801</v>
      </c>
      <c r="E147" s="1">
        <f t="shared" si="58"/>
        <v>0.39366770251063377</v>
      </c>
      <c r="G147">
        <v>44.8543</v>
      </c>
      <c r="H147">
        <v>35.0906</v>
      </c>
      <c r="I147">
        <v>56.494</v>
      </c>
      <c r="J147" s="1">
        <f t="shared" si="59"/>
        <v>0.3937177034373778</v>
      </c>
      <c r="L147">
        <v>8.1769</v>
      </c>
      <c r="M147">
        <v>74.4432</v>
      </c>
      <c r="N147">
        <v>59.3472</v>
      </c>
      <c r="O147" s="1">
        <f t="shared" si="60"/>
        <v>0.3937177034373778</v>
      </c>
      <c r="Q147">
        <v>20.8523</v>
      </c>
      <c r="R147">
        <v>56.0138</v>
      </c>
      <c r="S147">
        <v>-8.4618</v>
      </c>
      <c r="T147" s="1">
        <f t="shared" si="61"/>
        <v>0.3937177034373778</v>
      </c>
      <c r="V147" s="1">
        <f t="shared" si="42"/>
        <v>20.8523</v>
      </c>
      <c r="W147" s="1">
        <f t="shared" si="43"/>
        <v>56.0138</v>
      </c>
      <c r="X147" s="1">
        <f t="shared" si="44"/>
        <v>267.625</v>
      </c>
      <c r="Y147" s="1">
        <f t="shared" si="62"/>
        <v>0.3648013431992858</v>
      </c>
      <c r="AA147" s="1">
        <f t="shared" si="45"/>
        <v>222.19264071546112</v>
      </c>
      <c r="AB147" s="1">
        <f t="shared" si="46"/>
        <v>213.51855999711128</v>
      </c>
      <c r="AC147" s="1">
        <f t="shared" si="47"/>
        <v>209.47541746553463</v>
      </c>
      <c r="AE147" s="1">
        <f t="shared" si="48"/>
        <v>51.34480920784496</v>
      </c>
      <c r="AF147" s="1">
        <f t="shared" si="49"/>
        <v>53.87021020712655</v>
      </c>
      <c r="AG147" s="1">
        <f t="shared" si="50"/>
        <v>51.83487036532455</v>
      </c>
      <c r="AI147" s="1">
        <f t="shared" si="51"/>
        <v>79.60365403138955</v>
      </c>
      <c r="AJ147" s="1">
        <f t="shared" si="52"/>
        <v>81.4236502667406</v>
      </c>
      <c r="AK147" s="1">
        <f t="shared" si="53"/>
        <v>83.87032725418845</v>
      </c>
      <c r="AN147" s="12">
        <f t="shared" si="54"/>
        <v>25.125765919500875</v>
      </c>
      <c r="AO147" s="12">
        <f t="shared" si="55"/>
        <v>3.2927568080276335</v>
      </c>
      <c r="AP147" s="12">
        <f t="shared" si="56"/>
        <v>17.025873058004752</v>
      </c>
    </row>
    <row r="148" spans="1:42" ht="12.75">
      <c r="A148">
        <f t="shared" si="57"/>
        <v>142</v>
      </c>
      <c r="B148">
        <v>-5.2123</v>
      </c>
      <c r="C148">
        <v>25.685</v>
      </c>
      <c r="D148">
        <v>48.932</v>
      </c>
      <c r="E148" s="1">
        <f t="shared" si="58"/>
        <v>0.3937177034373727</v>
      </c>
      <c r="G148">
        <v>44.6575</v>
      </c>
      <c r="H148">
        <v>35.3977</v>
      </c>
      <c r="I148">
        <v>56.3458</v>
      </c>
      <c r="J148" s="1">
        <f t="shared" si="59"/>
        <v>0.3937053339745362</v>
      </c>
      <c r="L148">
        <v>7.9801</v>
      </c>
      <c r="M148">
        <v>74.7503</v>
      </c>
      <c r="N148">
        <v>59.1991</v>
      </c>
      <c r="O148" s="1">
        <f t="shared" si="60"/>
        <v>0.3936677025106255</v>
      </c>
      <c r="Q148">
        <v>20.6555</v>
      </c>
      <c r="R148">
        <v>56.3209</v>
      </c>
      <c r="S148">
        <v>-8.61</v>
      </c>
      <c r="T148" s="1">
        <f t="shared" si="61"/>
        <v>0.3937053339745331</v>
      </c>
      <c r="V148" s="1">
        <f t="shared" si="42"/>
        <v>20.6555</v>
      </c>
      <c r="W148" s="1">
        <f t="shared" si="43"/>
        <v>56.3209</v>
      </c>
      <c r="X148" s="1">
        <f t="shared" si="44"/>
        <v>267.625</v>
      </c>
      <c r="Y148" s="1">
        <f t="shared" si="62"/>
        <v>0.3647473783319064</v>
      </c>
      <c r="AA148" s="1">
        <f t="shared" si="45"/>
        <v>222.338322595656</v>
      </c>
      <c r="AB148" s="1">
        <f t="shared" si="46"/>
        <v>213.66510397086373</v>
      </c>
      <c r="AC148" s="1">
        <f t="shared" si="47"/>
        <v>209.6226713414606</v>
      </c>
      <c r="AE148" s="1">
        <f t="shared" si="48"/>
        <v>51.344891895591715</v>
      </c>
      <c r="AF148" s="1">
        <f t="shared" si="49"/>
        <v>53.870215503652844</v>
      </c>
      <c r="AG148" s="1">
        <f t="shared" si="50"/>
        <v>51.83489581604269</v>
      </c>
      <c r="AI148" s="1">
        <f t="shared" si="51"/>
        <v>79.61052476826971</v>
      </c>
      <c r="AJ148" s="1">
        <f t="shared" si="52"/>
        <v>81.42957670947948</v>
      </c>
      <c r="AK148" s="1">
        <f t="shared" si="53"/>
        <v>83.8746496580029</v>
      </c>
      <c r="AN148" s="12">
        <f t="shared" si="54"/>
        <v>25.125758559912917</v>
      </c>
      <c r="AO148" s="12">
        <f t="shared" si="55"/>
        <v>3.2927568080276304</v>
      </c>
      <c r="AP148" s="12">
        <f t="shared" si="56"/>
        <v>17.025900629708826</v>
      </c>
    </row>
    <row r="149" spans="1:42" ht="12.75">
      <c r="A149">
        <f t="shared" si="57"/>
        <v>143</v>
      </c>
      <c r="B149">
        <v>-5.4091</v>
      </c>
      <c r="C149">
        <v>25.9921</v>
      </c>
      <c r="D149">
        <v>48.7839</v>
      </c>
      <c r="E149" s="1">
        <f t="shared" si="58"/>
        <v>0.39366770251063377</v>
      </c>
      <c r="G149">
        <v>44.4606</v>
      </c>
      <c r="H149">
        <v>35.7048</v>
      </c>
      <c r="I149">
        <v>56.1977</v>
      </c>
      <c r="J149" s="1">
        <f t="shared" si="59"/>
        <v>0.3937177034373723</v>
      </c>
      <c r="L149">
        <v>7.7832</v>
      </c>
      <c r="M149">
        <v>75.0574</v>
      </c>
      <c r="N149">
        <v>59.051</v>
      </c>
      <c r="O149" s="1">
        <f t="shared" si="60"/>
        <v>0.3937177034373783</v>
      </c>
      <c r="Q149">
        <v>20.4586</v>
      </c>
      <c r="R149">
        <v>56.628</v>
      </c>
      <c r="S149">
        <v>-8.7581</v>
      </c>
      <c r="T149" s="1">
        <f t="shared" si="61"/>
        <v>0.3937177034373729</v>
      </c>
      <c r="V149" s="1">
        <f t="shared" si="42"/>
        <v>20.4586</v>
      </c>
      <c r="W149" s="1">
        <f t="shared" si="43"/>
        <v>56.628</v>
      </c>
      <c r="X149" s="1">
        <f t="shared" si="44"/>
        <v>267.625</v>
      </c>
      <c r="Y149" s="1">
        <f t="shared" si="62"/>
        <v>0.36480134319927987</v>
      </c>
      <c r="AA149" s="1">
        <f t="shared" si="45"/>
        <v>222.4839844153057</v>
      </c>
      <c r="AB149" s="1">
        <f t="shared" si="46"/>
        <v>213.8115513426017</v>
      </c>
      <c r="AC149" s="1">
        <f t="shared" si="47"/>
        <v>209.76992640872047</v>
      </c>
      <c r="AE149" s="1">
        <f t="shared" si="48"/>
        <v>51.34479476850599</v>
      </c>
      <c r="AF149" s="1">
        <f t="shared" si="49"/>
        <v>53.87021550365285</v>
      </c>
      <c r="AG149" s="1">
        <f t="shared" si="50"/>
        <v>51.83487036532454</v>
      </c>
      <c r="AI149" s="1">
        <f t="shared" si="51"/>
        <v>79.61741919155546</v>
      </c>
      <c r="AJ149" s="1">
        <f t="shared" si="52"/>
        <v>81.43549103759545</v>
      </c>
      <c r="AK149" s="1">
        <f t="shared" si="53"/>
        <v>83.87896599332797</v>
      </c>
      <c r="AN149" s="12">
        <f t="shared" si="54"/>
        <v>25.12576591950088</v>
      </c>
      <c r="AO149" s="12">
        <f t="shared" si="55"/>
        <v>3.292756808027633</v>
      </c>
      <c r="AP149" s="12">
        <f t="shared" si="56"/>
        <v>17.02587305800476</v>
      </c>
    </row>
    <row r="150" spans="1:42" ht="12.75">
      <c r="A150">
        <f t="shared" si="57"/>
        <v>144</v>
      </c>
      <c r="B150">
        <v>-5.5891</v>
      </c>
      <c r="C150">
        <v>26.3027</v>
      </c>
      <c r="D150">
        <v>48.6599</v>
      </c>
      <c r="E150" s="1">
        <f t="shared" si="58"/>
        <v>0.37980042127412306</v>
      </c>
      <c r="G150">
        <v>44.2828</v>
      </c>
      <c r="H150">
        <v>36.0096</v>
      </c>
      <c r="I150">
        <v>56.067</v>
      </c>
      <c r="J150" s="1">
        <f t="shared" si="59"/>
        <v>0.37629558860023676</v>
      </c>
      <c r="L150">
        <v>7.6093</v>
      </c>
      <c r="M150">
        <v>75.3649</v>
      </c>
      <c r="N150">
        <v>58.9342</v>
      </c>
      <c r="O150" s="1">
        <f t="shared" si="60"/>
        <v>0.37207485805950913</v>
      </c>
      <c r="Q150">
        <v>20.2713</v>
      </c>
      <c r="R150">
        <v>56.9474</v>
      </c>
      <c r="S150">
        <v>-8.8806</v>
      </c>
      <c r="T150" s="1">
        <f t="shared" si="61"/>
        <v>0.3900049999679503</v>
      </c>
      <c r="V150" s="1">
        <f t="shared" si="42"/>
        <v>20.2713</v>
      </c>
      <c r="W150" s="1">
        <f t="shared" si="43"/>
        <v>56.9474</v>
      </c>
      <c r="X150" s="1">
        <f t="shared" si="44"/>
        <v>267.625</v>
      </c>
      <c r="Y150" s="1">
        <f t="shared" si="62"/>
        <v>0.3702669982593659</v>
      </c>
      <c r="AA150" s="1">
        <f t="shared" si="45"/>
        <v>222.6063182936639</v>
      </c>
      <c r="AB150" s="1">
        <f t="shared" si="46"/>
        <v>213.9432891331018</v>
      </c>
      <c r="AC150" s="1">
        <f t="shared" si="47"/>
        <v>209.8842074928221</v>
      </c>
      <c r="AE150" s="1">
        <f t="shared" si="48"/>
        <v>51.34486778276871</v>
      </c>
      <c r="AF150" s="1">
        <f t="shared" si="49"/>
        <v>53.8702708010643</v>
      </c>
      <c r="AG150" s="1">
        <f t="shared" si="50"/>
        <v>51.83491556750141</v>
      </c>
      <c r="AI150" s="1">
        <f t="shared" si="51"/>
        <v>79.62266073549226</v>
      </c>
      <c r="AJ150" s="1">
        <f t="shared" si="52"/>
        <v>81.43626657486696</v>
      </c>
      <c r="AK150" s="1">
        <f t="shared" si="53"/>
        <v>83.88708821540942</v>
      </c>
      <c r="AN150" s="12">
        <f t="shared" si="54"/>
        <v>25.139558242840994</v>
      </c>
      <c r="AO150" s="12">
        <f t="shared" si="55"/>
        <v>3.2925169919531667</v>
      </c>
      <c r="AP150" s="12">
        <f t="shared" si="56"/>
        <v>17.01175333769003</v>
      </c>
    </row>
    <row r="151" spans="1:42" ht="12.75">
      <c r="A151">
        <f t="shared" si="57"/>
        <v>145</v>
      </c>
      <c r="B151">
        <v>-5.6538</v>
      </c>
      <c r="C151">
        <v>26.4673</v>
      </c>
      <c r="D151">
        <v>48.6417</v>
      </c>
      <c r="E151" s="1">
        <f t="shared" si="58"/>
        <v>0.17779339132824948</v>
      </c>
      <c r="G151">
        <v>44.2222</v>
      </c>
      <c r="H151">
        <v>36.1632</v>
      </c>
      <c r="I151">
        <v>56.0357</v>
      </c>
      <c r="J151" s="1">
        <f t="shared" si="59"/>
        <v>0.1680625181294198</v>
      </c>
      <c r="L151">
        <v>7.5561</v>
      </c>
      <c r="M151">
        <v>75.5234</v>
      </c>
      <c r="N151">
        <v>58.9304</v>
      </c>
      <c r="O151" s="1">
        <f t="shared" si="60"/>
        <v>0.16723316058723722</v>
      </c>
      <c r="Q151">
        <v>20.1924</v>
      </c>
      <c r="R151">
        <v>57.1299</v>
      </c>
      <c r="S151">
        <v>-8.8958</v>
      </c>
      <c r="T151" s="1">
        <f t="shared" si="61"/>
        <v>0.19940536602609069</v>
      </c>
      <c r="V151" s="1">
        <f t="shared" si="42"/>
        <v>20.1924</v>
      </c>
      <c r="W151" s="1">
        <f t="shared" si="43"/>
        <v>57.1299</v>
      </c>
      <c r="X151" s="1">
        <f t="shared" si="44"/>
        <v>267.625</v>
      </c>
      <c r="Y151" s="1">
        <f t="shared" si="62"/>
        <v>0.19882519961010778</v>
      </c>
      <c r="AA151" s="1">
        <f t="shared" si="45"/>
        <v>222.62503626521882</v>
      </c>
      <c r="AB151" s="1">
        <f t="shared" si="46"/>
        <v>213.9791243823098</v>
      </c>
      <c r="AC151" s="1">
        <f t="shared" si="47"/>
        <v>209.8843324050178</v>
      </c>
      <c r="AE151" s="1">
        <f t="shared" si="48"/>
        <v>51.344883764694615</v>
      </c>
      <c r="AF151" s="1">
        <f t="shared" si="49"/>
        <v>53.87028421439783</v>
      </c>
      <c r="AG151" s="1">
        <f t="shared" si="50"/>
        <v>51.83492792422885</v>
      </c>
      <c r="AI151" s="1">
        <f t="shared" si="51"/>
        <v>79.62235812959456</v>
      </c>
      <c r="AJ151" s="1">
        <f t="shared" si="52"/>
        <v>81.4288330873596</v>
      </c>
      <c r="AK151" s="1">
        <f t="shared" si="53"/>
        <v>83.89651854431699</v>
      </c>
      <c r="AN151" s="12">
        <f t="shared" si="54"/>
        <v>25.16695843311112</v>
      </c>
      <c r="AO151" s="12">
        <f t="shared" si="55"/>
        <v>3.2913652022284876</v>
      </c>
      <c r="AP151" s="12">
        <f t="shared" si="56"/>
        <v>16.984317155088483</v>
      </c>
    </row>
    <row r="152" spans="1:42" ht="12.75">
      <c r="A152">
        <f t="shared" si="57"/>
        <v>146</v>
      </c>
      <c r="B152">
        <v>-5.7185</v>
      </c>
      <c r="C152">
        <v>26.6319</v>
      </c>
      <c r="D152">
        <v>48.6234</v>
      </c>
      <c r="E152" s="1">
        <f t="shared" si="58"/>
        <v>0.17780365575544296</v>
      </c>
      <c r="G152">
        <v>44.1615</v>
      </c>
      <c r="H152">
        <v>36.3168</v>
      </c>
      <c r="I152">
        <v>56.0045</v>
      </c>
      <c r="J152" s="1">
        <f t="shared" si="59"/>
        <v>0.1680800107091845</v>
      </c>
      <c r="L152">
        <v>7.5028</v>
      </c>
      <c r="M152">
        <v>75.6818</v>
      </c>
      <c r="N152">
        <v>58.9265</v>
      </c>
      <c r="O152" s="1">
        <f t="shared" si="60"/>
        <v>0.1671725455928698</v>
      </c>
      <c r="Q152">
        <v>20.1135</v>
      </c>
      <c r="R152">
        <v>57.3123</v>
      </c>
      <c r="S152">
        <v>-8.9109</v>
      </c>
      <c r="T152" s="1">
        <f t="shared" si="61"/>
        <v>0.1993062467661277</v>
      </c>
      <c r="V152" s="1">
        <f t="shared" si="42"/>
        <v>20.1135</v>
      </c>
      <c r="W152" s="1">
        <f t="shared" si="43"/>
        <v>57.3123</v>
      </c>
      <c r="X152" s="1">
        <f t="shared" si="44"/>
        <v>267.625</v>
      </c>
      <c r="Y152" s="1">
        <f t="shared" si="62"/>
        <v>0.19873341440231077</v>
      </c>
      <c r="AA152" s="1">
        <f t="shared" si="45"/>
        <v>222.6438410796939</v>
      </c>
      <c r="AB152" s="1">
        <f t="shared" si="46"/>
        <v>214.01484374804474</v>
      </c>
      <c r="AC152" s="1">
        <f t="shared" si="47"/>
        <v>209.8845687204993</v>
      </c>
      <c r="AE152" s="1">
        <f t="shared" si="48"/>
        <v>51.344837376507485</v>
      </c>
      <c r="AF152" s="1">
        <f t="shared" si="49"/>
        <v>53.870229205842435</v>
      </c>
      <c r="AG152" s="1">
        <f t="shared" si="50"/>
        <v>51.83482741661247</v>
      </c>
      <c r="AI152" s="1">
        <f t="shared" si="51"/>
        <v>79.62207640861699</v>
      </c>
      <c r="AJ152" s="1">
        <f t="shared" si="52"/>
        <v>81.42143465952051</v>
      </c>
      <c r="AK152" s="1">
        <f t="shared" si="53"/>
        <v>83.90593569563136</v>
      </c>
      <c r="AN152" s="12">
        <f t="shared" si="54"/>
        <v>25.194242107167085</v>
      </c>
      <c r="AO152" s="12">
        <f t="shared" si="55"/>
        <v>3.2901792869195523</v>
      </c>
      <c r="AP152" s="12">
        <f t="shared" si="56"/>
        <v>16.956948572600734</v>
      </c>
    </row>
    <row r="153" spans="1:42" ht="12.75">
      <c r="A153">
        <f t="shared" si="57"/>
        <v>147</v>
      </c>
      <c r="B153">
        <v>-5.9153</v>
      </c>
      <c r="C153">
        <v>26.939</v>
      </c>
      <c r="D153">
        <v>48.4753</v>
      </c>
      <c r="E153" s="1">
        <f t="shared" si="58"/>
        <v>0.39366770251063143</v>
      </c>
      <c r="G153">
        <v>43.9647</v>
      </c>
      <c r="H153">
        <v>36.6239</v>
      </c>
      <c r="I153">
        <v>55.8564</v>
      </c>
      <c r="J153" s="1">
        <f t="shared" si="59"/>
        <v>0.39366770251062927</v>
      </c>
      <c r="L153">
        <v>7.306</v>
      </c>
      <c r="M153">
        <v>75.9889</v>
      </c>
      <c r="N153">
        <v>58.7784</v>
      </c>
      <c r="O153" s="1">
        <f t="shared" si="60"/>
        <v>0.3936677025106366</v>
      </c>
      <c r="Q153">
        <v>19.9166</v>
      </c>
      <c r="R153">
        <v>57.6194</v>
      </c>
      <c r="S153">
        <v>-9.059</v>
      </c>
      <c r="T153" s="1">
        <f t="shared" si="61"/>
        <v>0.3937177034373723</v>
      </c>
      <c r="V153" s="1">
        <f t="shared" si="42"/>
        <v>19.9166</v>
      </c>
      <c r="W153" s="1">
        <f t="shared" si="43"/>
        <v>57.6194</v>
      </c>
      <c r="X153" s="1">
        <f t="shared" si="44"/>
        <v>267.625</v>
      </c>
      <c r="Y153" s="1">
        <f t="shared" si="62"/>
        <v>0.36480134319927987</v>
      </c>
      <c r="AA153" s="1">
        <f t="shared" si="45"/>
        <v>222.7895083074156</v>
      </c>
      <c r="AB153" s="1">
        <f t="shared" si="46"/>
        <v>214.16129921117866</v>
      </c>
      <c r="AC153" s="1">
        <f t="shared" si="47"/>
        <v>210.03182638393164</v>
      </c>
      <c r="AE153" s="1">
        <f t="shared" si="48"/>
        <v>51.34483737650749</v>
      </c>
      <c r="AF153" s="1">
        <f t="shared" si="49"/>
        <v>53.87022920584244</v>
      </c>
      <c r="AG153" s="1">
        <f t="shared" si="50"/>
        <v>51.83482741661247</v>
      </c>
      <c r="AI153" s="1">
        <f t="shared" si="51"/>
        <v>79.62895379753103</v>
      </c>
      <c r="AJ153" s="1">
        <f t="shared" si="52"/>
        <v>81.42732496854096</v>
      </c>
      <c r="AK153" s="1">
        <f t="shared" si="53"/>
        <v>83.91024006535952</v>
      </c>
      <c r="AN153" s="12">
        <f t="shared" si="54"/>
        <v>25.19426116760435</v>
      </c>
      <c r="AO153" s="12">
        <f t="shared" si="55"/>
        <v>3.2902524684100984</v>
      </c>
      <c r="AP153" s="12">
        <f t="shared" si="56"/>
        <v>16.95685201871705</v>
      </c>
    </row>
    <row r="154" spans="1:42" ht="12.75">
      <c r="A154">
        <f t="shared" si="57"/>
        <v>148</v>
      </c>
      <c r="B154">
        <v>-6.1122</v>
      </c>
      <c r="C154">
        <v>27.2461</v>
      </c>
      <c r="D154">
        <v>48.3271</v>
      </c>
      <c r="E154" s="1">
        <f t="shared" si="58"/>
        <v>0.3937553301226505</v>
      </c>
      <c r="G154">
        <v>43.7678</v>
      </c>
      <c r="H154">
        <v>36.931</v>
      </c>
      <c r="I154">
        <v>55.7083</v>
      </c>
      <c r="J154" s="1">
        <f t="shared" si="59"/>
        <v>0.3937177034373723</v>
      </c>
      <c r="L154">
        <v>7.1091</v>
      </c>
      <c r="M154">
        <v>76.296</v>
      </c>
      <c r="N154">
        <v>58.6302</v>
      </c>
      <c r="O154" s="1">
        <f t="shared" si="60"/>
        <v>0.3937553301226565</v>
      </c>
      <c r="Q154">
        <v>19.7198</v>
      </c>
      <c r="R154">
        <v>57.9265</v>
      </c>
      <c r="S154">
        <v>-9.2072</v>
      </c>
      <c r="T154" s="1">
        <f t="shared" si="61"/>
        <v>0.3937053339745338</v>
      </c>
      <c r="V154" s="1">
        <f t="shared" si="42"/>
        <v>19.7198</v>
      </c>
      <c r="W154" s="1">
        <f t="shared" si="43"/>
        <v>57.9265</v>
      </c>
      <c r="X154" s="1">
        <f t="shared" si="44"/>
        <v>267.625</v>
      </c>
      <c r="Y154" s="1">
        <f t="shared" si="62"/>
        <v>0.3647473783319064</v>
      </c>
      <c r="AA154" s="1">
        <f t="shared" si="45"/>
        <v>222.93530028366976</v>
      </c>
      <c r="AB154" s="1">
        <f t="shared" si="46"/>
        <v>214.30773449210832</v>
      </c>
      <c r="AC154" s="1">
        <f t="shared" si="47"/>
        <v>210.17919666746278</v>
      </c>
      <c r="AE154" s="1">
        <f t="shared" si="48"/>
        <v>51.34485175214746</v>
      </c>
      <c r="AF154" s="1">
        <f t="shared" si="49"/>
        <v>53.87022378178877</v>
      </c>
      <c r="AG154" s="1">
        <f t="shared" si="50"/>
        <v>51.834827416612484</v>
      </c>
      <c r="AI154" s="1">
        <f t="shared" si="51"/>
        <v>79.6357942564378</v>
      </c>
      <c r="AJ154" s="1">
        <f t="shared" si="52"/>
        <v>81.43324705667098</v>
      </c>
      <c r="AK154" s="1">
        <f t="shared" si="53"/>
        <v>83.91451061023375</v>
      </c>
      <c r="AN154" s="12">
        <f t="shared" si="54"/>
        <v>25.194242107167092</v>
      </c>
      <c r="AO154" s="12">
        <f t="shared" si="55"/>
        <v>3.290179286919559</v>
      </c>
      <c r="AP154" s="12">
        <f t="shared" si="56"/>
        <v>16.95694857260074</v>
      </c>
    </row>
    <row r="155" spans="1:42" ht="12.75">
      <c r="A155">
        <f t="shared" si="57"/>
        <v>149</v>
      </c>
      <c r="B155">
        <v>-6.309</v>
      </c>
      <c r="C155">
        <v>27.5532</v>
      </c>
      <c r="D155">
        <v>48.179</v>
      </c>
      <c r="E155" s="1">
        <f t="shared" si="58"/>
        <v>0.3936677025106342</v>
      </c>
      <c r="G155">
        <v>43.571</v>
      </c>
      <c r="H155">
        <v>37.2381</v>
      </c>
      <c r="I155">
        <v>55.5601</v>
      </c>
      <c r="J155" s="1">
        <f t="shared" si="59"/>
        <v>0.3937053339745417</v>
      </c>
      <c r="L155">
        <v>6.9123</v>
      </c>
      <c r="M155">
        <v>76.6031</v>
      </c>
      <c r="N155">
        <v>58.4821</v>
      </c>
      <c r="O155" s="1">
        <f t="shared" si="60"/>
        <v>0.3936677025106255</v>
      </c>
      <c r="Q155">
        <v>19.5229</v>
      </c>
      <c r="R155">
        <v>58.2336</v>
      </c>
      <c r="S155">
        <v>-9.3553</v>
      </c>
      <c r="T155" s="1">
        <f t="shared" si="61"/>
        <v>0.3937177034373778</v>
      </c>
      <c r="V155" s="1">
        <f t="shared" si="42"/>
        <v>19.5229</v>
      </c>
      <c r="W155" s="1">
        <f t="shared" si="43"/>
        <v>58.2336</v>
      </c>
      <c r="X155" s="1">
        <f t="shared" si="44"/>
        <v>267.625</v>
      </c>
      <c r="Y155" s="1">
        <f t="shared" si="62"/>
        <v>0.3648013431992858</v>
      </c>
      <c r="AA155" s="1">
        <f t="shared" si="45"/>
        <v>223.08097390358057</v>
      </c>
      <c r="AB155" s="1">
        <f t="shared" si="46"/>
        <v>214.45429337243402</v>
      </c>
      <c r="AC155" s="1">
        <f t="shared" si="47"/>
        <v>210.326456688216</v>
      </c>
      <c r="AE155" s="1">
        <f t="shared" si="48"/>
        <v>51.344837376507485</v>
      </c>
      <c r="AF155" s="1">
        <f t="shared" si="49"/>
        <v>53.870229205842435</v>
      </c>
      <c r="AG155" s="1">
        <f t="shared" si="50"/>
        <v>51.83482741661247</v>
      </c>
      <c r="AI155" s="1">
        <f t="shared" si="51"/>
        <v>79.64265370215864</v>
      </c>
      <c r="AJ155" s="1">
        <f t="shared" si="52"/>
        <v>81.43912523097161</v>
      </c>
      <c r="AK155" s="1">
        <f t="shared" si="53"/>
        <v>83.91880294664603</v>
      </c>
      <c r="AN155" s="12">
        <f t="shared" si="54"/>
        <v>25.194261167604356</v>
      </c>
      <c r="AO155" s="12">
        <f t="shared" si="55"/>
        <v>3.290252468410094</v>
      </c>
      <c r="AP155" s="12">
        <f t="shared" si="56"/>
        <v>16.95685201871705</v>
      </c>
    </row>
    <row r="156" spans="1:42" ht="12.75">
      <c r="A156">
        <f t="shared" si="57"/>
        <v>150</v>
      </c>
      <c r="B156">
        <v>-6.5059</v>
      </c>
      <c r="C156">
        <v>27.8603</v>
      </c>
      <c r="D156">
        <v>48.0309</v>
      </c>
      <c r="E156" s="1">
        <f t="shared" si="58"/>
        <v>0.3937177034373723</v>
      </c>
      <c r="G156">
        <v>43.3741</v>
      </c>
      <c r="H156">
        <v>37.5452</v>
      </c>
      <c r="I156">
        <v>55.412</v>
      </c>
      <c r="J156" s="1">
        <f t="shared" si="59"/>
        <v>0.3937177034373723</v>
      </c>
      <c r="L156">
        <v>6.7154</v>
      </c>
      <c r="M156">
        <v>76.9102</v>
      </c>
      <c r="N156">
        <v>58.334</v>
      </c>
      <c r="O156" s="1">
        <f t="shared" si="60"/>
        <v>0.3937177034373783</v>
      </c>
      <c r="Q156">
        <v>19.326</v>
      </c>
      <c r="R156">
        <v>58.5407</v>
      </c>
      <c r="S156">
        <v>-9.5034</v>
      </c>
      <c r="T156" s="1">
        <f t="shared" si="61"/>
        <v>0.3937177034373723</v>
      </c>
      <c r="V156" s="1">
        <f t="shared" si="42"/>
        <v>19.326</v>
      </c>
      <c r="W156" s="1">
        <f t="shared" si="43"/>
        <v>58.5407</v>
      </c>
      <c r="X156" s="1">
        <f t="shared" si="44"/>
        <v>267.625</v>
      </c>
      <c r="Y156" s="1">
        <f t="shared" si="62"/>
        <v>0.36480134319927987</v>
      </c>
      <c r="AA156" s="1">
        <f t="shared" si="45"/>
        <v>223.22666228875977</v>
      </c>
      <c r="AB156" s="1">
        <f t="shared" si="46"/>
        <v>214.60074441357372</v>
      </c>
      <c r="AC156" s="1">
        <f t="shared" si="47"/>
        <v>210.47372387927666</v>
      </c>
      <c r="AE156" s="1">
        <f t="shared" si="48"/>
        <v>51.344837376507485</v>
      </c>
      <c r="AF156" s="1">
        <f t="shared" si="49"/>
        <v>53.870229205842435</v>
      </c>
      <c r="AG156" s="1">
        <f t="shared" si="50"/>
        <v>51.834827416612484</v>
      </c>
      <c r="AI156" s="1">
        <f t="shared" si="51"/>
        <v>79.64948793257663</v>
      </c>
      <c r="AJ156" s="1">
        <f t="shared" si="52"/>
        <v>81.44501129306568</v>
      </c>
      <c r="AK156" s="1">
        <f t="shared" si="53"/>
        <v>83.92307395629744</v>
      </c>
      <c r="AN156" s="12">
        <f t="shared" si="54"/>
        <v>25.194261167604356</v>
      </c>
      <c r="AO156" s="12">
        <f t="shared" si="55"/>
        <v>3.290252468410097</v>
      </c>
      <c r="AP156" s="12">
        <f t="shared" si="56"/>
        <v>16.95685201871705</v>
      </c>
    </row>
    <row r="157" spans="1:42" ht="12.75">
      <c r="A157">
        <f t="shared" si="57"/>
        <v>151</v>
      </c>
      <c r="B157">
        <v>-6.7027</v>
      </c>
      <c r="C157">
        <v>28.1674</v>
      </c>
      <c r="D157">
        <v>47.8828</v>
      </c>
      <c r="E157" s="1">
        <f t="shared" si="58"/>
        <v>0.3936677025106342</v>
      </c>
      <c r="G157">
        <v>43.1773</v>
      </c>
      <c r="H157">
        <v>37.8523</v>
      </c>
      <c r="I157">
        <v>55.2639</v>
      </c>
      <c r="J157" s="1">
        <f t="shared" si="59"/>
        <v>0.39366770251062927</v>
      </c>
      <c r="L157">
        <v>6.5186</v>
      </c>
      <c r="M157">
        <v>77.2173</v>
      </c>
      <c r="N157">
        <v>58.1859</v>
      </c>
      <c r="O157" s="1">
        <f t="shared" si="60"/>
        <v>0.39366770251062816</v>
      </c>
      <c r="Q157">
        <v>19.1292</v>
      </c>
      <c r="R157">
        <v>58.8478</v>
      </c>
      <c r="S157">
        <v>-9.6515</v>
      </c>
      <c r="T157" s="1">
        <f t="shared" si="61"/>
        <v>0.3936677025106317</v>
      </c>
      <c r="V157" s="1">
        <f t="shared" si="42"/>
        <v>19.1292</v>
      </c>
      <c r="W157" s="1">
        <f t="shared" si="43"/>
        <v>58.8478</v>
      </c>
      <c r="X157" s="1">
        <f t="shared" si="44"/>
        <v>267.625</v>
      </c>
      <c r="Y157" s="1">
        <f t="shared" si="62"/>
        <v>0.3647473783319064</v>
      </c>
      <c r="AA157" s="1">
        <f t="shared" si="45"/>
        <v>223.37235384579265</v>
      </c>
      <c r="AB157" s="1">
        <f t="shared" si="46"/>
        <v>214.74719771645448</v>
      </c>
      <c r="AC157" s="1">
        <f t="shared" si="47"/>
        <v>210.6209922382382</v>
      </c>
      <c r="AE157" s="1">
        <f t="shared" si="48"/>
        <v>51.34483737650749</v>
      </c>
      <c r="AF157" s="1">
        <f t="shared" si="49"/>
        <v>53.870229205842435</v>
      </c>
      <c r="AG157" s="1">
        <f t="shared" si="50"/>
        <v>51.83482741661246</v>
      </c>
      <c r="AI157" s="1">
        <f t="shared" si="51"/>
        <v>79.65631324802537</v>
      </c>
      <c r="AJ157" s="1">
        <f t="shared" si="52"/>
        <v>81.45088932686795</v>
      </c>
      <c r="AK157" s="1">
        <f t="shared" si="53"/>
        <v>83.9273389933049</v>
      </c>
      <c r="AN157" s="12">
        <f t="shared" si="54"/>
        <v>25.194261167604353</v>
      </c>
      <c r="AO157" s="12">
        <f t="shared" si="55"/>
        <v>3.290252468410095</v>
      </c>
      <c r="AP157" s="12">
        <f t="shared" si="56"/>
        <v>16.95685201871705</v>
      </c>
    </row>
    <row r="158" spans="1:42" ht="12.75">
      <c r="A158">
        <f t="shared" si="57"/>
        <v>152</v>
      </c>
      <c r="B158">
        <v>-6.8996</v>
      </c>
      <c r="C158">
        <v>28.4745</v>
      </c>
      <c r="D158">
        <v>47.7346</v>
      </c>
      <c r="E158" s="1">
        <f t="shared" si="58"/>
        <v>0.3937553301226536</v>
      </c>
      <c r="G158">
        <v>42.9804</v>
      </c>
      <c r="H158">
        <v>38.1594</v>
      </c>
      <c r="I158">
        <v>55.1158</v>
      </c>
      <c r="J158" s="1">
        <f t="shared" si="59"/>
        <v>0.3937177034373723</v>
      </c>
      <c r="L158">
        <v>6.3217</v>
      </c>
      <c r="M158">
        <v>77.5244</v>
      </c>
      <c r="N158">
        <v>58.0377</v>
      </c>
      <c r="O158" s="1">
        <f t="shared" si="60"/>
        <v>0.3937553301226565</v>
      </c>
      <c r="Q158">
        <v>18.9324</v>
      </c>
      <c r="R158">
        <v>59.1549</v>
      </c>
      <c r="S158">
        <v>-9.7997</v>
      </c>
      <c r="T158" s="1">
        <f t="shared" si="61"/>
        <v>0.3937053339745331</v>
      </c>
      <c r="V158" s="1">
        <f t="shared" si="42"/>
        <v>18.9324</v>
      </c>
      <c r="W158" s="1">
        <f t="shared" si="43"/>
        <v>59.1549</v>
      </c>
      <c r="X158" s="1">
        <f t="shared" si="44"/>
        <v>267.625</v>
      </c>
      <c r="Y158" s="1">
        <f t="shared" si="62"/>
        <v>0.3647473783319064</v>
      </c>
      <c r="AA158" s="1">
        <f t="shared" si="45"/>
        <v>223.51815850243577</v>
      </c>
      <c r="AB158" s="1">
        <f t="shared" si="46"/>
        <v>214.89364208577692</v>
      </c>
      <c r="AC158" s="1">
        <f t="shared" si="47"/>
        <v>210.76836718547213</v>
      </c>
      <c r="AE158" s="1">
        <f t="shared" si="48"/>
        <v>51.34485175214746</v>
      </c>
      <c r="AF158" s="1">
        <f t="shared" si="49"/>
        <v>53.87022378178877</v>
      </c>
      <c r="AG158" s="1">
        <f t="shared" si="50"/>
        <v>51.83482741661247</v>
      </c>
      <c r="AI158" s="1">
        <f t="shared" si="51"/>
        <v>79.66311802331525</v>
      </c>
      <c r="AJ158" s="1">
        <f t="shared" si="52"/>
        <v>81.45677921055459</v>
      </c>
      <c r="AK158" s="1">
        <f t="shared" si="53"/>
        <v>83.9315856447313</v>
      </c>
      <c r="AN158" s="12">
        <f t="shared" si="54"/>
        <v>25.194242107167092</v>
      </c>
      <c r="AO158" s="12">
        <f t="shared" si="55"/>
        <v>3.290179286919555</v>
      </c>
      <c r="AP158" s="12">
        <f t="shared" si="56"/>
        <v>16.956948572600737</v>
      </c>
    </row>
    <row r="159" spans="1:42" ht="12.75">
      <c r="A159">
        <f t="shared" si="57"/>
        <v>153</v>
      </c>
      <c r="B159">
        <v>-7.0818</v>
      </c>
      <c r="C159">
        <v>28.79</v>
      </c>
      <c r="D159">
        <v>47.7346</v>
      </c>
      <c r="E159" s="1">
        <f t="shared" si="58"/>
        <v>0.36433101707101473</v>
      </c>
      <c r="G159">
        <v>42.7982</v>
      </c>
      <c r="H159">
        <v>38.475</v>
      </c>
      <c r="I159">
        <v>55.1158</v>
      </c>
      <c r="J159" s="1">
        <f t="shared" si="59"/>
        <v>0.3644176175763224</v>
      </c>
      <c r="L159">
        <v>6.1396</v>
      </c>
      <c r="M159">
        <v>77.84</v>
      </c>
      <c r="N159">
        <v>58.0377</v>
      </c>
      <c r="O159" s="1">
        <f t="shared" si="60"/>
        <v>0.3643676302856803</v>
      </c>
      <c r="Q159">
        <v>18.7502</v>
      </c>
      <c r="R159">
        <v>59.4705</v>
      </c>
      <c r="S159">
        <v>-9.7997</v>
      </c>
      <c r="T159" s="1">
        <f t="shared" si="61"/>
        <v>0.3644176175763224</v>
      </c>
      <c r="V159" s="1">
        <f t="shared" si="42"/>
        <v>18.7502</v>
      </c>
      <c r="W159" s="1">
        <f t="shared" si="43"/>
        <v>59.4705</v>
      </c>
      <c r="X159" s="1">
        <f t="shared" si="44"/>
        <v>267.625</v>
      </c>
      <c r="Y159" s="1">
        <f t="shared" si="62"/>
        <v>0.3644176175763224</v>
      </c>
      <c r="AA159" s="1">
        <f t="shared" si="45"/>
        <v>223.51817222859086</v>
      </c>
      <c r="AB159" s="1">
        <f t="shared" si="46"/>
        <v>214.89364208577692</v>
      </c>
      <c r="AC159" s="1">
        <f t="shared" si="47"/>
        <v>210.76836120229243</v>
      </c>
      <c r="AE159" s="1">
        <f t="shared" si="48"/>
        <v>51.34487061469724</v>
      </c>
      <c r="AF159" s="1">
        <f t="shared" si="49"/>
        <v>53.870155731815</v>
      </c>
      <c r="AG159" s="1">
        <f t="shared" si="50"/>
        <v>51.834947550566696</v>
      </c>
      <c r="AI159" s="1">
        <f t="shared" si="51"/>
        <v>79.66309873282145</v>
      </c>
      <c r="AJ159" s="1">
        <f t="shared" si="52"/>
        <v>81.45677921055459</v>
      </c>
      <c r="AK159" s="1">
        <f t="shared" si="53"/>
        <v>83.93160094394158</v>
      </c>
      <c r="AN159" s="12">
        <f t="shared" si="54"/>
        <v>25.194279984073727</v>
      </c>
      <c r="AO159" s="12">
        <f t="shared" si="55"/>
        <v>3.2902224871373003</v>
      </c>
      <c r="AP159" s="12">
        <f t="shared" si="56"/>
        <v>16.956872086206783</v>
      </c>
    </row>
    <row r="160" spans="1:42" ht="12.75">
      <c r="A160">
        <f t="shared" si="57"/>
        <v>154</v>
      </c>
      <c r="B160">
        <v>-7.264</v>
      </c>
      <c r="C160">
        <v>29.1056</v>
      </c>
      <c r="D160">
        <v>47.7346</v>
      </c>
      <c r="E160" s="1">
        <f t="shared" si="58"/>
        <v>0.36441761757631846</v>
      </c>
      <c r="G160">
        <v>42.616</v>
      </c>
      <c r="H160">
        <v>38.7906</v>
      </c>
      <c r="I160">
        <v>55.1158</v>
      </c>
      <c r="J160" s="1">
        <f t="shared" si="59"/>
        <v>0.3644176175763163</v>
      </c>
      <c r="L160">
        <v>5.9573</v>
      </c>
      <c r="M160">
        <v>78.1555</v>
      </c>
      <c r="N160">
        <v>58.0377</v>
      </c>
      <c r="O160" s="1">
        <f t="shared" si="60"/>
        <v>0.3643810368282081</v>
      </c>
      <c r="Q160">
        <v>18.568</v>
      </c>
      <c r="R160">
        <v>59.7861</v>
      </c>
      <c r="S160">
        <v>-9.7997</v>
      </c>
      <c r="T160" s="1">
        <f t="shared" si="61"/>
        <v>0.3644176175763145</v>
      </c>
      <c r="V160" s="1">
        <f t="shared" si="42"/>
        <v>18.568</v>
      </c>
      <c r="W160" s="1">
        <f t="shared" si="43"/>
        <v>59.7861</v>
      </c>
      <c r="X160" s="1">
        <f t="shared" si="44"/>
        <v>267.625</v>
      </c>
      <c r="Y160" s="1">
        <f t="shared" si="62"/>
        <v>0.3644176175763145</v>
      </c>
      <c r="AA160" s="1">
        <f t="shared" si="45"/>
        <v>223.51817222859086</v>
      </c>
      <c r="AB160" s="1">
        <f t="shared" si="46"/>
        <v>214.89364208577692</v>
      </c>
      <c r="AC160" s="1">
        <f t="shared" si="47"/>
        <v>210.76835847000376</v>
      </c>
      <c r="AE160" s="1">
        <f t="shared" si="48"/>
        <v>51.34487061469724</v>
      </c>
      <c r="AF160" s="1">
        <f t="shared" si="49"/>
        <v>53.87015070806838</v>
      </c>
      <c r="AG160" s="1">
        <f t="shared" si="50"/>
        <v>51.834827416612484</v>
      </c>
      <c r="AI160" s="1">
        <f t="shared" si="51"/>
        <v>79.66309873282145</v>
      </c>
      <c r="AJ160" s="1">
        <f t="shared" si="52"/>
        <v>81.45677921055459</v>
      </c>
      <c r="AK160" s="1">
        <f t="shared" si="53"/>
        <v>83.93160793051712</v>
      </c>
      <c r="AN160" s="12">
        <f t="shared" si="54"/>
        <v>25.194279984073724</v>
      </c>
      <c r="AO160" s="12">
        <f t="shared" si="55"/>
        <v>3.2901390566595294</v>
      </c>
      <c r="AP160" s="12">
        <f t="shared" si="56"/>
        <v>16.956922546699314</v>
      </c>
    </row>
    <row r="161" spans="1:42" ht="12.75">
      <c r="A161">
        <f t="shared" si="57"/>
        <v>155</v>
      </c>
      <c r="B161">
        <v>-7.4462</v>
      </c>
      <c r="C161">
        <v>29.4212</v>
      </c>
      <c r="D161">
        <v>47.7346</v>
      </c>
      <c r="E161" s="1">
        <f t="shared" si="58"/>
        <v>0.36441761757631846</v>
      </c>
      <c r="G161">
        <v>42.4338</v>
      </c>
      <c r="H161">
        <v>39.1061</v>
      </c>
      <c r="I161">
        <v>55.1158</v>
      </c>
      <c r="J161" s="1">
        <f t="shared" si="59"/>
        <v>0.3643310170710156</v>
      </c>
      <c r="L161">
        <v>5.7752</v>
      </c>
      <c r="M161">
        <v>78.4711</v>
      </c>
      <c r="N161">
        <v>58.0377</v>
      </c>
      <c r="O161" s="1">
        <f t="shared" si="60"/>
        <v>0.3643676302856803</v>
      </c>
      <c r="Q161">
        <v>18.3858</v>
      </c>
      <c r="R161">
        <v>60.1016</v>
      </c>
      <c r="S161">
        <v>-9.7997</v>
      </c>
      <c r="T161" s="1">
        <f t="shared" si="61"/>
        <v>0.3643310170710156</v>
      </c>
      <c r="V161" s="1">
        <f t="shared" si="42"/>
        <v>18.3858</v>
      </c>
      <c r="W161" s="1">
        <f t="shared" si="43"/>
        <v>60.1016</v>
      </c>
      <c r="X161" s="1">
        <f t="shared" si="44"/>
        <v>267.625</v>
      </c>
      <c r="Y161" s="1">
        <f t="shared" si="62"/>
        <v>0.3643310170710156</v>
      </c>
      <c r="AA161" s="1">
        <f t="shared" si="45"/>
        <v>223.51815850243577</v>
      </c>
      <c r="AB161" s="1">
        <f t="shared" si="46"/>
        <v>214.89364208577692</v>
      </c>
      <c r="AC161" s="1">
        <f t="shared" si="47"/>
        <v>210.76836120229243</v>
      </c>
      <c r="AE161" s="1">
        <f t="shared" si="48"/>
        <v>51.344851752147456</v>
      </c>
      <c r="AF161" s="1">
        <f t="shared" si="49"/>
        <v>53.870155731815004</v>
      </c>
      <c r="AG161" s="1">
        <f t="shared" si="50"/>
        <v>51.834852923298634</v>
      </c>
      <c r="AI161" s="1">
        <f t="shared" si="51"/>
        <v>79.66311802331525</v>
      </c>
      <c r="AJ161" s="1">
        <f t="shared" si="52"/>
        <v>81.45677921055459</v>
      </c>
      <c r="AK161" s="1">
        <f t="shared" si="53"/>
        <v>83.93160094394158</v>
      </c>
      <c r="AN161" s="12">
        <f t="shared" si="54"/>
        <v>25.19424210716709</v>
      </c>
      <c r="AO161" s="12">
        <f t="shared" si="55"/>
        <v>3.2902224871373025</v>
      </c>
      <c r="AP161" s="12">
        <f t="shared" si="56"/>
        <v>16.956879491460608</v>
      </c>
    </row>
    <row r="162" spans="1:42" ht="12.75">
      <c r="A162">
        <f t="shared" si="57"/>
        <v>156</v>
      </c>
      <c r="B162">
        <v>-7.6283</v>
      </c>
      <c r="C162">
        <v>29.7367</v>
      </c>
      <c r="D162">
        <v>47.7346</v>
      </c>
      <c r="E162" s="1">
        <f t="shared" si="58"/>
        <v>0.36428101789689804</v>
      </c>
      <c r="G162">
        <v>42.2517</v>
      </c>
      <c r="H162">
        <v>39.4217</v>
      </c>
      <c r="I162">
        <v>55.1158</v>
      </c>
      <c r="J162" s="1">
        <f t="shared" si="59"/>
        <v>0.3643676302856794</v>
      </c>
      <c r="L162">
        <v>5.593</v>
      </c>
      <c r="M162">
        <v>78.7867</v>
      </c>
      <c r="N162">
        <v>58.0377</v>
      </c>
      <c r="O162" s="1">
        <f t="shared" si="60"/>
        <v>0.36441761757630925</v>
      </c>
      <c r="Q162">
        <v>18.2036</v>
      </c>
      <c r="R162">
        <v>60.4172</v>
      </c>
      <c r="S162">
        <v>-9.7997</v>
      </c>
      <c r="T162" s="1">
        <f t="shared" si="61"/>
        <v>0.36441761757632063</v>
      </c>
      <c r="V162" s="1">
        <f t="shared" si="42"/>
        <v>18.2036</v>
      </c>
      <c r="W162" s="1">
        <f t="shared" si="43"/>
        <v>60.4172</v>
      </c>
      <c r="X162" s="1">
        <f t="shared" si="44"/>
        <v>267.625</v>
      </c>
      <c r="Y162" s="1">
        <f t="shared" si="62"/>
        <v>0.36441761757632063</v>
      </c>
      <c r="AA162" s="1">
        <f t="shared" si="45"/>
        <v>223.51816067161076</v>
      </c>
      <c r="AB162" s="1">
        <f t="shared" si="46"/>
        <v>214.89365327645206</v>
      </c>
      <c r="AC162" s="1">
        <f t="shared" si="47"/>
        <v>210.76836120229243</v>
      </c>
      <c r="AE162" s="1">
        <f t="shared" si="48"/>
        <v>51.34487061469724</v>
      </c>
      <c r="AF162" s="1">
        <f t="shared" si="49"/>
        <v>53.87022378178876</v>
      </c>
      <c r="AG162" s="1">
        <f t="shared" si="50"/>
        <v>51.8349220439271</v>
      </c>
      <c r="AI162" s="1">
        <f t="shared" si="51"/>
        <v>79.66311497479286</v>
      </c>
      <c r="AJ162" s="1">
        <f t="shared" si="52"/>
        <v>81.45675934866902</v>
      </c>
      <c r="AK162" s="1">
        <f t="shared" si="53"/>
        <v>83.93160094394158</v>
      </c>
      <c r="AN162" s="12">
        <f t="shared" si="54"/>
        <v>25.194299044700646</v>
      </c>
      <c r="AO162" s="12">
        <f t="shared" si="55"/>
        <v>3.290252468410094</v>
      </c>
      <c r="AP162" s="12">
        <f t="shared" si="56"/>
        <v>16.95684461349514</v>
      </c>
    </row>
    <row r="163" spans="1:42" ht="12.75">
      <c r="A163">
        <f t="shared" si="57"/>
        <v>157</v>
      </c>
      <c r="B163">
        <v>-7.8105</v>
      </c>
      <c r="C163">
        <v>30.0523</v>
      </c>
      <c r="D163">
        <v>47.7346</v>
      </c>
      <c r="E163" s="1">
        <f t="shared" si="58"/>
        <v>0.36441761757631846</v>
      </c>
      <c r="G163">
        <v>42.0695</v>
      </c>
      <c r="H163">
        <v>39.7372</v>
      </c>
      <c r="I163">
        <v>55.1158</v>
      </c>
      <c r="J163" s="1">
        <f t="shared" si="59"/>
        <v>0.3643310170710156</v>
      </c>
      <c r="L163">
        <v>5.4108</v>
      </c>
      <c r="M163">
        <v>79.1022</v>
      </c>
      <c r="N163">
        <v>58.0377</v>
      </c>
      <c r="O163" s="1">
        <f t="shared" si="60"/>
        <v>0.36433101707101473</v>
      </c>
      <c r="Q163">
        <v>18.0214</v>
      </c>
      <c r="R163">
        <v>60.7327</v>
      </c>
      <c r="S163">
        <v>-9.7997</v>
      </c>
      <c r="T163" s="1">
        <f t="shared" si="61"/>
        <v>0.3643310170710156</v>
      </c>
      <c r="V163" s="1">
        <f t="shared" si="42"/>
        <v>18.0214</v>
      </c>
      <c r="W163" s="1">
        <f t="shared" si="43"/>
        <v>60.7327</v>
      </c>
      <c r="X163" s="1">
        <f t="shared" si="44"/>
        <v>267.625</v>
      </c>
      <c r="Y163" s="1">
        <f t="shared" si="62"/>
        <v>0.3643310170710156</v>
      </c>
      <c r="AA163" s="1">
        <f t="shared" si="45"/>
        <v>223.518146945455</v>
      </c>
      <c r="AB163" s="1">
        <f t="shared" si="46"/>
        <v>214.89365327645206</v>
      </c>
      <c r="AC163" s="1">
        <f t="shared" si="47"/>
        <v>210.76836120229243</v>
      </c>
      <c r="AE163" s="1">
        <f t="shared" si="48"/>
        <v>51.344851752147456</v>
      </c>
      <c r="AF163" s="1">
        <f t="shared" si="49"/>
        <v>53.87022378178876</v>
      </c>
      <c r="AG163" s="1">
        <f t="shared" si="50"/>
        <v>51.83482741661247</v>
      </c>
      <c r="AI163" s="1">
        <f t="shared" si="51"/>
        <v>79.66313426531958</v>
      </c>
      <c r="AJ163" s="1">
        <f t="shared" si="52"/>
        <v>81.45675934866902</v>
      </c>
      <c r="AK163" s="1">
        <f t="shared" si="53"/>
        <v>83.93160094394158</v>
      </c>
      <c r="AN163" s="12">
        <f t="shared" si="54"/>
        <v>25.194261167604356</v>
      </c>
      <c r="AO163" s="12">
        <f t="shared" si="55"/>
        <v>3.290252468410094</v>
      </c>
      <c r="AP163" s="12">
        <f t="shared" si="56"/>
        <v>16.95685201871705</v>
      </c>
    </row>
    <row r="164" spans="1:42" ht="12.75">
      <c r="A164">
        <f t="shared" si="57"/>
        <v>158</v>
      </c>
      <c r="B164">
        <v>-7.9927</v>
      </c>
      <c r="C164">
        <v>30.3679</v>
      </c>
      <c r="D164">
        <v>47.7346</v>
      </c>
      <c r="E164" s="1">
        <f t="shared" si="58"/>
        <v>0.36441761757631846</v>
      </c>
      <c r="G164">
        <v>41.8873</v>
      </c>
      <c r="H164">
        <v>40.0528</v>
      </c>
      <c r="I164">
        <v>55.1158</v>
      </c>
      <c r="J164" s="1">
        <f t="shared" si="59"/>
        <v>0.36441761757631275</v>
      </c>
      <c r="L164">
        <v>5.2286</v>
      </c>
      <c r="M164">
        <v>79.4178</v>
      </c>
      <c r="N164">
        <v>58.0377</v>
      </c>
      <c r="O164" s="1">
        <f t="shared" si="60"/>
        <v>0.3644176175763216</v>
      </c>
      <c r="Q164">
        <v>17.8392</v>
      </c>
      <c r="R164">
        <v>61.0483</v>
      </c>
      <c r="S164">
        <v>-9.7997</v>
      </c>
      <c r="T164" s="1">
        <f t="shared" si="61"/>
        <v>0.3644176175763145</v>
      </c>
      <c r="V164" s="1">
        <f t="shared" si="42"/>
        <v>17.8392</v>
      </c>
      <c r="W164" s="1">
        <f t="shared" si="43"/>
        <v>61.0483</v>
      </c>
      <c r="X164" s="1">
        <f t="shared" si="44"/>
        <v>267.625</v>
      </c>
      <c r="Y164" s="1">
        <f t="shared" si="62"/>
        <v>0.3644176175763145</v>
      </c>
      <c r="AA164" s="1">
        <f t="shared" si="45"/>
        <v>223.518146945455</v>
      </c>
      <c r="AB164" s="1">
        <f t="shared" si="46"/>
        <v>214.89365327645206</v>
      </c>
      <c r="AC164" s="1">
        <f t="shared" si="47"/>
        <v>210.76836120229243</v>
      </c>
      <c r="AE164" s="1">
        <f t="shared" si="48"/>
        <v>51.34485175214746</v>
      </c>
      <c r="AF164" s="1">
        <f t="shared" si="49"/>
        <v>53.87022378178877</v>
      </c>
      <c r="AG164" s="1">
        <f t="shared" si="50"/>
        <v>51.83482741661247</v>
      </c>
      <c r="AI164" s="1">
        <f t="shared" si="51"/>
        <v>79.66313426531958</v>
      </c>
      <c r="AJ164" s="1">
        <f t="shared" si="52"/>
        <v>81.45675934866902</v>
      </c>
      <c r="AK164" s="1">
        <f t="shared" si="53"/>
        <v>83.93160094394158</v>
      </c>
      <c r="AN164" s="12">
        <f t="shared" si="54"/>
        <v>25.194261167604353</v>
      </c>
      <c r="AO164" s="12">
        <f t="shared" si="55"/>
        <v>3.2902524684100976</v>
      </c>
      <c r="AP164" s="12">
        <f t="shared" si="56"/>
        <v>16.95685201871705</v>
      </c>
    </row>
    <row r="165" spans="1:42" ht="12.75">
      <c r="A165">
        <f t="shared" si="57"/>
        <v>159</v>
      </c>
      <c r="B165">
        <v>-8.1749</v>
      </c>
      <c r="C165">
        <v>30.6834</v>
      </c>
      <c r="D165">
        <v>47.7346</v>
      </c>
      <c r="E165" s="1">
        <f t="shared" si="58"/>
        <v>0.36433101707101434</v>
      </c>
      <c r="G165">
        <v>41.7051</v>
      </c>
      <c r="H165">
        <v>40.3684</v>
      </c>
      <c r="I165">
        <v>55.1158</v>
      </c>
      <c r="J165" s="1">
        <f t="shared" si="59"/>
        <v>0.3644176175763224</v>
      </c>
      <c r="L165">
        <v>5.0464</v>
      </c>
      <c r="M165">
        <v>79.7334</v>
      </c>
      <c r="N165">
        <v>58.0377</v>
      </c>
      <c r="O165" s="1">
        <f t="shared" si="60"/>
        <v>0.3644176175763216</v>
      </c>
      <c r="Q165">
        <v>17.657</v>
      </c>
      <c r="R165">
        <v>61.3639</v>
      </c>
      <c r="S165">
        <v>-9.7997</v>
      </c>
      <c r="T165" s="1">
        <f t="shared" si="61"/>
        <v>0.3644176175763224</v>
      </c>
      <c r="V165" s="1">
        <f t="shared" si="42"/>
        <v>17.657</v>
      </c>
      <c r="W165" s="1">
        <f t="shared" si="43"/>
        <v>61.3639</v>
      </c>
      <c r="X165" s="1">
        <f t="shared" si="44"/>
        <v>267.625</v>
      </c>
      <c r="Y165" s="1">
        <f t="shared" si="62"/>
        <v>0.3644176175763224</v>
      </c>
      <c r="AA165" s="1">
        <f t="shared" si="45"/>
        <v>223.51816067161076</v>
      </c>
      <c r="AB165" s="1">
        <f t="shared" si="46"/>
        <v>214.89365327645206</v>
      </c>
      <c r="AC165" s="1">
        <f t="shared" si="47"/>
        <v>210.76836120229243</v>
      </c>
      <c r="AE165" s="1">
        <f t="shared" si="48"/>
        <v>51.34487061469724</v>
      </c>
      <c r="AF165" s="1">
        <f t="shared" si="49"/>
        <v>53.87022378178877</v>
      </c>
      <c r="AG165" s="1">
        <f t="shared" si="50"/>
        <v>51.83492204392711</v>
      </c>
      <c r="AI165" s="1">
        <f t="shared" si="51"/>
        <v>79.66311497479286</v>
      </c>
      <c r="AJ165" s="1">
        <f t="shared" si="52"/>
        <v>81.45675934866902</v>
      </c>
      <c r="AK165" s="1">
        <f t="shared" si="53"/>
        <v>83.93160094394158</v>
      </c>
      <c r="AN165" s="12">
        <f t="shared" si="54"/>
        <v>25.194299044700646</v>
      </c>
      <c r="AO165" s="12">
        <f t="shared" si="55"/>
        <v>3.2902524684100976</v>
      </c>
      <c r="AP165" s="12">
        <f t="shared" si="56"/>
        <v>16.95684461349514</v>
      </c>
    </row>
    <row r="166" spans="1:42" ht="12.75">
      <c r="A166">
        <f t="shared" si="57"/>
        <v>160</v>
      </c>
      <c r="B166">
        <v>-8.3705</v>
      </c>
      <c r="C166">
        <v>31.0222</v>
      </c>
      <c r="D166">
        <v>47.7346</v>
      </c>
      <c r="E166" s="1">
        <f t="shared" si="58"/>
        <v>0.3912094068398689</v>
      </c>
      <c r="G166">
        <v>41.5095</v>
      </c>
      <c r="H166">
        <v>40.7072</v>
      </c>
      <c r="I166">
        <v>55.1158</v>
      </c>
      <c r="J166" s="1">
        <f t="shared" si="59"/>
        <v>0.39120940683986494</v>
      </c>
      <c r="L166">
        <v>4.8508</v>
      </c>
      <c r="M166">
        <v>80.0722</v>
      </c>
      <c r="N166">
        <v>58.0377</v>
      </c>
      <c r="O166" s="1">
        <f t="shared" si="60"/>
        <v>0.39120940683985966</v>
      </c>
      <c r="Q166">
        <v>17.4614</v>
      </c>
      <c r="R166">
        <v>61.7027</v>
      </c>
      <c r="S166">
        <v>-9.7997</v>
      </c>
      <c r="T166" s="1">
        <f t="shared" si="61"/>
        <v>0.39120940683986494</v>
      </c>
      <c r="V166" s="1">
        <f t="shared" si="42"/>
        <v>17.4614</v>
      </c>
      <c r="W166" s="1">
        <f t="shared" si="43"/>
        <v>61.7027</v>
      </c>
      <c r="X166" s="1">
        <f t="shared" si="44"/>
        <v>267.625</v>
      </c>
      <c r="Y166" s="1">
        <f t="shared" si="62"/>
        <v>0.39120940683986494</v>
      </c>
      <c r="AA166" s="1">
        <f t="shared" si="45"/>
        <v>223.51816067161076</v>
      </c>
      <c r="AB166" s="1">
        <f t="shared" si="46"/>
        <v>214.89365327645206</v>
      </c>
      <c r="AC166" s="1">
        <f t="shared" si="47"/>
        <v>210.76836120229243</v>
      </c>
      <c r="AE166" s="1">
        <f t="shared" si="48"/>
        <v>51.34487061469724</v>
      </c>
      <c r="AF166" s="1">
        <f t="shared" si="49"/>
        <v>53.87022378178876</v>
      </c>
      <c r="AG166" s="1">
        <f t="shared" si="50"/>
        <v>51.8349220439271</v>
      </c>
      <c r="AI166" s="1">
        <f t="shared" si="51"/>
        <v>79.66311497479286</v>
      </c>
      <c r="AJ166" s="1">
        <f t="shared" si="52"/>
        <v>81.45675934866902</v>
      </c>
      <c r="AK166" s="1">
        <f t="shared" si="53"/>
        <v>83.93160094394158</v>
      </c>
      <c r="AN166" s="12">
        <f t="shared" si="54"/>
        <v>25.194299044700646</v>
      </c>
      <c r="AO166" s="12">
        <f t="shared" si="55"/>
        <v>3.290252468410095</v>
      </c>
      <c r="AP166" s="12">
        <f t="shared" si="56"/>
        <v>16.95684461349514</v>
      </c>
    </row>
    <row r="167" spans="1:42" ht="12.75">
      <c r="A167">
        <f t="shared" si="57"/>
        <v>161</v>
      </c>
      <c r="B167">
        <v>-8.555</v>
      </c>
      <c r="C167">
        <v>31.3418</v>
      </c>
      <c r="D167">
        <v>47.7346</v>
      </c>
      <c r="E167" s="1">
        <f t="shared" si="58"/>
        <v>0.36903171950389096</v>
      </c>
      <c r="G167">
        <v>41.325</v>
      </c>
      <c r="H167">
        <v>41.0267</v>
      </c>
      <c r="I167">
        <v>55.1158</v>
      </c>
      <c r="J167" s="1">
        <f t="shared" si="59"/>
        <v>0.3689451178698515</v>
      </c>
      <c r="L167">
        <v>4.6663</v>
      </c>
      <c r="M167">
        <v>80.3917</v>
      </c>
      <c r="N167">
        <v>58.0377</v>
      </c>
      <c r="O167" s="1">
        <f t="shared" si="60"/>
        <v>0.3689451178698577</v>
      </c>
      <c r="Q167">
        <v>17.2769</v>
      </c>
      <c r="R167">
        <v>62.0222</v>
      </c>
      <c r="S167">
        <v>-9.7997</v>
      </c>
      <c r="T167" s="1">
        <f t="shared" si="61"/>
        <v>0.3689451178698515</v>
      </c>
      <c r="V167" s="1">
        <f t="shared" si="42"/>
        <v>17.2769</v>
      </c>
      <c r="W167" s="1">
        <f t="shared" si="43"/>
        <v>62.0222</v>
      </c>
      <c r="X167" s="1">
        <f t="shared" si="44"/>
        <v>267.625</v>
      </c>
      <c r="Y167" s="1">
        <f t="shared" si="62"/>
        <v>0.3689451178698515</v>
      </c>
      <c r="AA167" s="1">
        <f t="shared" si="45"/>
        <v>223.518146945455</v>
      </c>
      <c r="AB167" s="1">
        <f t="shared" si="46"/>
        <v>214.89365327645206</v>
      </c>
      <c r="AC167" s="1">
        <f t="shared" si="47"/>
        <v>210.76836120229243</v>
      </c>
      <c r="AE167" s="1">
        <f t="shared" si="48"/>
        <v>51.34485175214746</v>
      </c>
      <c r="AF167" s="1">
        <f t="shared" si="49"/>
        <v>53.87022378178877</v>
      </c>
      <c r="AG167" s="1">
        <f t="shared" si="50"/>
        <v>51.83482741661247</v>
      </c>
      <c r="AI167" s="1">
        <f t="shared" si="51"/>
        <v>79.66313426531958</v>
      </c>
      <c r="AJ167" s="1">
        <f t="shared" si="52"/>
        <v>81.45675934866902</v>
      </c>
      <c r="AK167" s="1">
        <f t="shared" si="53"/>
        <v>83.93160094394158</v>
      </c>
      <c r="AN167" s="12">
        <f t="shared" si="54"/>
        <v>25.194261167604353</v>
      </c>
      <c r="AO167" s="12">
        <f t="shared" si="55"/>
        <v>3.2902524684100976</v>
      </c>
      <c r="AP167" s="12">
        <f t="shared" si="56"/>
        <v>16.95685201871705</v>
      </c>
    </row>
    <row r="168" spans="1:42" ht="12.75">
      <c r="A168">
        <f t="shared" si="57"/>
        <v>162</v>
      </c>
      <c r="B168">
        <v>-8.75</v>
      </c>
      <c r="C168">
        <v>31.6795</v>
      </c>
      <c r="D168">
        <v>47.7346</v>
      </c>
      <c r="E168" s="1">
        <f t="shared" si="58"/>
        <v>0.3899567796564143</v>
      </c>
      <c r="G168">
        <v>41.13</v>
      </c>
      <c r="H168">
        <v>41.3645</v>
      </c>
      <c r="I168">
        <v>55.1158</v>
      </c>
      <c r="J168" s="1">
        <f t="shared" si="59"/>
        <v>0.3900433822025456</v>
      </c>
      <c r="L168">
        <v>4.4713</v>
      </c>
      <c r="M168">
        <v>80.7294</v>
      </c>
      <c r="N168">
        <v>58.0377</v>
      </c>
      <c r="O168" s="1">
        <f t="shared" si="60"/>
        <v>0.38995677965641073</v>
      </c>
      <c r="Q168">
        <v>17.0819</v>
      </c>
      <c r="R168">
        <v>62.36</v>
      </c>
      <c r="S168">
        <v>-9.7997</v>
      </c>
      <c r="T168" s="1">
        <f t="shared" si="61"/>
        <v>0.3900433822025456</v>
      </c>
      <c r="V168" s="1">
        <f t="shared" si="42"/>
        <v>17.0819</v>
      </c>
      <c r="W168" s="1">
        <f t="shared" si="43"/>
        <v>62.36</v>
      </c>
      <c r="X168" s="1">
        <f t="shared" si="44"/>
        <v>267.625</v>
      </c>
      <c r="Y168" s="1">
        <f t="shared" si="62"/>
        <v>0.3900433822025456</v>
      </c>
      <c r="AA168" s="1">
        <f t="shared" si="45"/>
        <v>223.51816067161076</v>
      </c>
      <c r="AB168" s="1">
        <f t="shared" si="46"/>
        <v>214.89365327645206</v>
      </c>
      <c r="AC168" s="1">
        <f t="shared" si="47"/>
        <v>210.7683524868238</v>
      </c>
      <c r="AE168" s="1">
        <f t="shared" si="48"/>
        <v>51.34487061469724</v>
      </c>
      <c r="AF168" s="1">
        <f t="shared" si="49"/>
        <v>53.87015070806838</v>
      </c>
      <c r="AG168" s="1">
        <f t="shared" si="50"/>
        <v>51.83482741661247</v>
      </c>
      <c r="AI168" s="1">
        <f t="shared" si="51"/>
        <v>79.66311497479286</v>
      </c>
      <c r="AJ168" s="1">
        <f t="shared" si="52"/>
        <v>81.45675934866902</v>
      </c>
      <c r="AK168" s="1">
        <f t="shared" si="53"/>
        <v>83.93162322978534</v>
      </c>
      <c r="AN168" s="12">
        <f t="shared" si="54"/>
        <v>25.194299044700646</v>
      </c>
      <c r="AO168" s="12">
        <f t="shared" si="55"/>
        <v>3.290212238063727</v>
      </c>
      <c r="AP168" s="12">
        <f t="shared" si="56"/>
        <v>16.956825992815627</v>
      </c>
    </row>
    <row r="169" spans="1:42" ht="12.75">
      <c r="A169">
        <f t="shared" si="57"/>
        <v>163</v>
      </c>
      <c r="B169">
        <v>-8.9337</v>
      </c>
      <c r="C169">
        <v>31.9977</v>
      </c>
      <c r="D169">
        <v>47.7346</v>
      </c>
      <c r="E169" s="1">
        <f t="shared" si="58"/>
        <v>0.36741928365288384</v>
      </c>
      <c r="G169">
        <v>40.9463</v>
      </c>
      <c r="H169">
        <v>41.6827</v>
      </c>
      <c r="I169">
        <v>55.1158</v>
      </c>
      <c r="J169" s="1">
        <f t="shared" si="59"/>
        <v>0.36741928365288473</v>
      </c>
      <c r="L169">
        <v>4.2876</v>
      </c>
      <c r="M169">
        <v>81.0477</v>
      </c>
      <c r="N169">
        <v>58.0377</v>
      </c>
      <c r="O169" s="1">
        <f t="shared" si="60"/>
        <v>0.3675058911092514</v>
      </c>
      <c r="Q169">
        <v>16.8982</v>
      </c>
      <c r="R169">
        <v>62.6782</v>
      </c>
      <c r="S169">
        <v>-9.7997</v>
      </c>
      <c r="T169" s="1">
        <f t="shared" si="61"/>
        <v>0.36741928365288473</v>
      </c>
      <c r="V169" s="1">
        <f t="shared" si="42"/>
        <v>16.8982</v>
      </c>
      <c r="W169" s="1">
        <f t="shared" si="43"/>
        <v>62.6782</v>
      </c>
      <c r="X169" s="1">
        <f t="shared" si="44"/>
        <v>267.625</v>
      </c>
      <c r="Y169" s="1">
        <f t="shared" si="62"/>
        <v>0.36741928365288473</v>
      </c>
      <c r="AA169" s="1">
        <f t="shared" si="45"/>
        <v>223.51816067161076</v>
      </c>
      <c r="AB169" s="1">
        <f t="shared" si="46"/>
        <v>214.89365327645206</v>
      </c>
      <c r="AC169" s="1">
        <f t="shared" si="47"/>
        <v>210.76836120229243</v>
      </c>
      <c r="AE169" s="1">
        <f t="shared" si="48"/>
        <v>51.34487061469724</v>
      </c>
      <c r="AF169" s="1">
        <f t="shared" si="49"/>
        <v>53.87022378178877</v>
      </c>
      <c r="AG169" s="1">
        <f t="shared" si="50"/>
        <v>51.834922043927115</v>
      </c>
      <c r="AI169" s="1">
        <f t="shared" si="51"/>
        <v>79.66311497479286</v>
      </c>
      <c r="AJ169" s="1">
        <f t="shared" si="52"/>
        <v>81.45675934866902</v>
      </c>
      <c r="AK169" s="1">
        <f t="shared" si="53"/>
        <v>83.93160094394158</v>
      </c>
      <c r="AN169" s="12">
        <f t="shared" si="54"/>
        <v>25.194299044700642</v>
      </c>
      <c r="AO169" s="12">
        <f t="shared" si="55"/>
        <v>3.2902524684101015</v>
      </c>
      <c r="AP169" s="12">
        <f t="shared" si="56"/>
        <v>16.95684461349514</v>
      </c>
    </row>
    <row r="170" spans="1:42" ht="12.75">
      <c r="A170">
        <f t="shared" si="57"/>
        <v>164</v>
      </c>
      <c r="B170">
        <v>-9.1299</v>
      </c>
      <c r="C170">
        <v>32.3376</v>
      </c>
      <c r="D170">
        <v>47.7346</v>
      </c>
      <c r="E170" s="1">
        <f t="shared" si="58"/>
        <v>0.3924620363805934</v>
      </c>
      <c r="G170">
        <v>40.7501</v>
      </c>
      <c r="H170">
        <v>42.0225</v>
      </c>
      <c r="I170">
        <v>55.1158</v>
      </c>
      <c r="J170" s="1">
        <f t="shared" si="59"/>
        <v>0.3923754324623315</v>
      </c>
      <c r="L170">
        <v>4.0914</v>
      </c>
      <c r="M170">
        <v>81.3875</v>
      </c>
      <c r="N170">
        <v>58.0377</v>
      </c>
      <c r="O170" s="1">
        <f t="shared" si="60"/>
        <v>0.39237543246232665</v>
      </c>
      <c r="Q170">
        <v>16.702</v>
      </c>
      <c r="R170">
        <v>63.018</v>
      </c>
      <c r="S170">
        <v>-9.7997</v>
      </c>
      <c r="T170" s="1">
        <f t="shared" si="61"/>
        <v>0.3923754324623315</v>
      </c>
      <c r="V170" s="1">
        <f t="shared" si="42"/>
        <v>16.702</v>
      </c>
      <c r="W170" s="1">
        <f t="shared" si="43"/>
        <v>63.018</v>
      </c>
      <c r="X170" s="1">
        <f t="shared" si="44"/>
        <v>267.625</v>
      </c>
      <c r="Y170" s="1">
        <f t="shared" si="62"/>
        <v>0.3923754324623315</v>
      </c>
      <c r="AA170" s="1">
        <f t="shared" si="45"/>
        <v>223.518146945455</v>
      </c>
      <c r="AB170" s="1">
        <f t="shared" si="46"/>
        <v>214.89365327645206</v>
      </c>
      <c r="AC170" s="1">
        <f t="shared" si="47"/>
        <v>210.76836120229243</v>
      </c>
      <c r="AE170" s="1">
        <f t="shared" si="48"/>
        <v>51.34485175214746</v>
      </c>
      <c r="AF170" s="1">
        <f t="shared" si="49"/>
        <v>53.87022378178877</v>
      </c>
      <c r="AG170" s="1">
        <f t="shared" si="50"/>
        <v>51.83482741661247</v>
      </c>
      <c r="AI170" s="1">
        <f t="shared" si="51"/>
        <v>79.66313426531958</v>
      </c>
      <c r="AJ170" s="1">
        <f t="shared" si="52"/>
        <v>81.45675934866902</v>
      </c>
      <c r="AK170" s="1">
        <f t="shared" si="53"/>
        <v>83.93160094394158</v>
      </c>
      <c r="AN170" s="12">
        <f t="shared" si="54"/>
        <v>25.194261167604353</v>
      </c>
      <c r="AO170" s="12">
        <f t="shared" si="55"/>
        <v>3.2902524684100976</v>
      </c>
      <c r="AP170" s="12">
        <f t="shared" si="56"/>
        <v>16.95685201871705</v>
      </c>
    </row>
    <row r="171" spans="1:42" ht="12.75">
      <c r="A171">
        <f t="shared" si="57"/>
        <v>165</v>
      </c>
      <c r="B171">
        <v>-9.3138</v>
      </c>
      <c r="C171">
        <v>32.656</v>
      </c>
      <c r="D171">
        <v>47.7346</v>
      </c>
      <c r="E171" s="1">
        <f t="shared" si="58"/>
        <v>0.3676924938042637</v>
      </c>
      <c r="G171">
        <v>40.5662</v>
      </c>
      <c r="H171">
        <v>42.341</v>
      </c>
      <c r="I171">
        <v>55.1158</v>
      </c>
      <c r="J171" s="1">
        <f t="shared" si="59"/>
        <v>0.3677790913034625</v>
      </c>
      <c r="L171">
        <v>3.9075</v>
      </c>
      <c r="M171">
        <v>81.7059</v>
      </c>
      <c r="N171">
        <v>58.0377</v>
      </c>
      <c r="O171" s="1">
        <f t="shared" si="60"/>
        <v>0.36769249380426305</v>
      </c>
      <c r="Q171">
        <v>16.5181</v>
      </c>
      <c r="R171">
        <v>63.3365</v>
      </c>
      <c r="S171">
        <v>-9.7997</v>
      </c>
      <c r="T171" s="1">
        <f t="shared" si="61"/>
        <v>0.3677790913034625</v>
      </c>
      <c r="V171" s="1">
        <f t="shared" si="42"/>
        <v>16.5181</v>
      </c>
      <c r="W171" s="1">
        <f t="shared" si="43"/>
        <v>63.3365</v>
      </c>
      <c r="X171" s="1">
        <f t="shared" si="44"/>
        <v>267.625</v>
      </c>
      <c r="Y171" s="1">
        <f t="shared" si="62"/>
        <v>0.3677790913034625</v>
      </c>
      <c r="AA171" s="1">
        <f t="shared" si="45"/>
        <v>223.51816067161076</v>
      </c>
      <c r="AB171" s="1">
        <f t="shared" si="46"/>
        <v>214.89365327645206</v>
      </c>
      <c r="AC171" s="1">
        <f t="shared" si="47"/>
        <v>210.7683524868238</v>
      </c>
      <c r="AE171" s="1">
        <f t="shared" si="48"/>
        <v>51.34487061469724</v>
      </c>
      <c r="AF171" s="1">
        <f t="shared" si="49"/>
        <v>53.87015070806838</v>
      </c>
      <c r="AG171" s="1">
        <f t="shared" si="50"/>
        <v>51.83482741661247</v>
      </c>
      <c r="AI171" s="1">
        <f t="shared" si="51"/>
        <v>79.66311497479286</v>
      </c>
      <c r="AJ171" s="1">
        <f t="shared" si="52"/>
        <v>81.45675934866902</v>
      </c>
      <c r="AK171" s="1">
        <f t="shared" si="53"/>
        <v>83.93162322978534</v>
      </c>
      <c r="AN171" s="12">
        <f t="shared" si="54"/>
        <v>25.194299044700646</v>
      </c>
      <c r="AO171" s="12">
        <f t="shared" si="55"/>
        <v>3.290212238063727</v>
      </c>
      <c r="AP171" s="12">
        <f t="shared" si="56"/>
        <v>16.956825992815624</v>
      </c>
    </row>
    <row r="172" spans="1:42" ht="12.75">
      <c r="A172">
        <f t="shared" si="57"/>
        <v>166</v>
      </c>
      <c r="B172">
        <v>-9.5095</v>
      </c>
      <c r="C172">
        <v>32.995</v>
      </c>
      <c r="D172">
        <v>47.7346</v>
      </c>
      <c r="E172" s="1">
        <f t="shared" si="58"/>
        <v>0.3914326123357615</v>
      </c>
      <c r="G172">
        <v>40.3705</v>
      </c>
      <c r="H172">
        <v>42.6799</v>
      </c>
      <c r="I172">
        <v>55.1158</v>
      </c>
      <c r="J172" s="1">
        <f t="shared" si="59"/>
        <v>0.39134601058398755</v>
      </c>
      <c r="L172">
        <v>3.7118</v>
      </c>
      <c r="M172">
        <v>82.0449</v>
      </c>
      <c r="N172">
        <v>58.0377</v>
      </c>
      <c r="O172" s="1">
        <f t="shared" si="60"/>
        <v>0.39143261233576215</v>
      </c>
      <c r="Q172">
        <v>16.3225</v>
      </c>
      <c r="R172">
        <v>63.6754</v>
      </c>
      <c r="S172">
        <v>-9.7997</v>
      </c>
      <c r="T172" s="1">
        <f t="shared" si="61"/>
        <v>0.3912960132687288</v>
      </c>
      <c r="V172" s="1">
        <f t="shared" si="42"/>
        <v>16.3225</v>
      </c>
      <c r="W172" s="1">
        <f t="shared" si="43"/>
        <v>63.6754</v>
      </c>
      <c r="X172" s="1">
        <f t="shared" si="44"/>
        <v>267.625</v>
      </c>
      <c r="Y172" s="1">
        <f t="shared" si="62"/>
        <v>0.3912960132687288</v>
      </c>
      <c r="AA172" s="1">
        <f t="shared" si="45"/>
        <v>223.51815850243577</v>
      </c>
      <c r="AB172" s="1">
        <f t="shared" si="46"/>
        <v>214.89364208577692</v>
      </c>
      <c r="AC172" s="1">
        <f t="shared" si="47"/>
        <v>210.7683671854721</v>
      </c>
      <c r="AE172" s="1">
        <f t="shared" si="48"/>
        <v>51.344851752147456</v>
      </c>
      <c r="AF172" s="1">
        <f t="shared" si="49"/>
        <v>53.87022378178876</v>
      </c>
      <c r="AG172" s="1">
        <f t="shared" si="50"/>
        <v>51.83482741661247</v>
      </c>
      <c r="AI172" s="1">
        <f t="shared" si="51"/>
        <v>79.66311802331525</v>
      </c>
      <c r="AJ172" s="1">
        <f t="shared" si="52"/>
        <v>81.45677921055459</v>
      </c>
      <c r="AK172" s="1">
        <f t="shared" si="53"/>
        <v>83.93158564473137</v>
      </c>
      <c r="AN172" s="12">
        <f t="shared" si="54"/>
        <v>25.194242107167096</v>
      </c>
      <c r="AO172" s="12">
        <f t="shared" si="55"/>
        <v>3.2901792869195514</v>
      </c>
      <c r="AP172" s="12">
        <f t="shared" si="56"/>
        <v>16.956948572600737</v>
      </c>
    </row>
    <row r="173" spans="1:42" ht="12.75">
      <c r="A173">
        <f t="shared" si="57"/>
        <v>167</v>
      </c>
      <c r="B173">
        <v>-9.6927</v>
      </c>
      <c r="C173">
        <v>33.3122</v>
      </c>
      <c r="D173">
        <v>47.7346</v>
      </c>
      <c r="E173" s="1">
        <f t="shared" si="58"/>
        <v>0.36630326233873517</v>
      </c>
      <c r="G173">
        <v>40.1873</v>
      </c>
      <c r="H173">
        <v>42.9972</v>
      </c>
      <c r="I173">
        <v>55.1158</v>
      </c>
      <c r="J173" s="1">
        <f t="shared" si="59"/>
        <v>0.3663898606675643</v>
      </c>
      <c r="L173">
        <v>3.5286</v>
      </c>
      <c r="M173">
        <v>82.3622</v>
      </c>
      <c r="N173">
        <v>58.0377</v>
      </c>
      <c r="O173" s="1">
        <f t="shared" si="60"/>
        <v>0.36638986066757084</v>
      </c>
      <c r="Q173">
        <v>16.1393</v>
      </c>
      <c r="R173">
        <v>63.9927</v>
      </c>
      <c r="S173">
        <v>-9.7997</v>
      </c>
      <c r="T173" s="1">
        <f t="shared" si="61"/>
        <v>0.36638986066756607</v>
      </c>
      <c r="V173" s="1">
        <f t="shared" si="42"/>
        <v>16.1393</v>
      </c>
      <c r="W173" s="1">
        <f t="shared" si="43"/>
        <v>63.9927</v>
      </c>
      <c r="X173" s="1">
        <f t="shared" si="44"/>
        <v>267.625</v>
      </c>
      <c r="Y173" s="1">
        <f t="shared" si="62"/>
        <v>0.36638986066756607</v>
      </c>
      <c r="AA173" s="1">
        <f t="shared" si="45"/>
        <v>223.51817222859086</v>
      </c>
      <c r="AB173" s="1">
        <f t="shared" si="46"/>
        <v>214.89364208577692</v>
      </c>
      <c r="AC173" s="1">
        <f t="shared" si="47"/>
        <v>210.76836718547213</v>
      </c>
      <c r="AE173" s="1">
        <f t="shared" si="48"/>
        <v>51.34487061469724</v>
      </c>
      <c r="AF173" s="1">
        <f t="shared" si="49"/>
        <v>53.87022378178877</v>
      </c>
      <c r="AG173" s="1">
        <f t="shared" si="50"/>
        <v>51.83492204392711</v>
      </c>
      <c r="AI173" s="1">
        <f t="shared" si="51"/>
        <v>79.66309873282145</v>
      </c>
      <c r="AJ173" s="1">
        <f t="shared" si="52"/>
        <v>81.45677921055459</v>
      </c>
      <c r="AK173" s="1">
        <f t="shared" si="53"/>
        <v>83.9315856447313</v>
      </c>
      <c r="AN173" s="12">
        <f t="shared" si="54"/>
        <v>25.194279984073727</v>
      </c>
      <c r="AO173" s="12">
        <f t="shared" si="55"/>
        <v>3.290179286919556</v>
      </c>
      <c r="AP173" s="12">
        <f t="shared" si="56"/>
        <v>16.95694116739216</v>
      </c>
    </row>
    <row r="174" spans="1:42" ht="12.75">
      <c r="A174">
        <f t="shared" si="57"/>
        <v>168</v>
      </c>
      <c r="B174">
        <v>-9.888</v>
      </c>
      <c r="C174">
        <v>33.6506</v>
      </c>
      <c r="D174">
        <v>47.7346</v>
      </c>
      <c r="E174" s="1">
        <f t="shared" si="58"/>
        <v>0.3907130020872096</v>
      </c>
      <c r="G174">
        <v>39.992</v>
      </c>
      <c r="H174">
        <v>43.3355</v>
      </c>
      <c r="I174">
        <v>55.1158</v>
      </c>
      <c r="J174" s="1">
        <f t="shared" si="59"/>
        <v>0.3906263943975161</v>
      </c>
      <c r="L174">
        <v>3.3333</v>
      </c>
      <c r="M174">
        <v>82.7005</v>
      </c>
      <c r="N174">
        <v>58.0377</v>
      </c>
      <c r="O174" s="1">
        <f t="shared" si="60"/>
        <v>0.39062639439751456</v>
      </c>
      <c r="Q174">
        <v>15.9439</v>
      </c>
      <c r="R174">
        <v>64.331</v>
      </c>
      <c r="S174">
        <v>-9.7997</v>
      </c>
      <c r="T174" s="1">
        <f t="shared" si="61"/>
        <v>0.39067640061821285</v>
      </c>
      <c r="V174" s="1">
        <f t="shared" si="42"/>
        <v>15.9439</v>
      </c>
      <c r="W174" s="1">
        <f t="shared" si="43"/>
        <v>64.331</v>
      </c>
      <c r="X174" s="1">
        <f t="shared" si="44"/>
        <v>267.625</v>
      </c>
      <c r="Y174" s="1">
        <f t="shared" si="62"/>
        <v>0.39067640061821285</v>
      </c>
      <c r="AA174" s="1">
        <f t="shared" si="45"/>
        <v>223.518146945455</v>
      </c>
      <c r="AB174" s="1">
        <f t="shared" si="46"/>
        <v>214.89365327645206</v>
      </c>
      <c r="AC174" s="1">
        <f t="shared" si="47"/>
        <v>210.76836120229243</v>
      </c>
      <c r="AE174" s="1">
        <f t="shared" si="48"/>
        <v>51.344851752147456</v>
      </c>
      <c r="AF174" s="1">
        <f t="shared" si="49"/>
        <v>53.87022378178876</v>
      </c>
      <c r="AG174" s="1">
        <f t="shared" si="50"/>
        <v>51.834827416612484</v>
      </c>
      <c r="AI174" s="1">
        <f t="shared" si="51"/>
        <v>79.66313426531958</v>
      </c>
      <c r="AJ174" s="1">
        <f t="shared" si="52"/>
        <v>81.45675934866902</v>
      </c>
      <c r="AK174" s="1">
        <f t="shared" si="53"/>
        <v>83.93160094394158</v>
      </c>
      <c r="AN174" s="12">
        <f t="shared" si="54"/>
        <v>25.194261167604356</v>
      </c>
      <c r="AO174" s="12">
        <f t="shared" si="55"/>
        <v>3.290252468410097</v>
      </c>
      <c r="AP174" s="12">
        <f t="shared" si="56"/>
        <v>16.95685201871705</v>
      </c>
    </row>
    <row r="175" spans="1:42" ht="12.75">
      <c r="A175">
        <f t="shared" si="57"/>
        <v>169</v>
      </c>
      <c r="B175">
        <v>-10.0705</v>
      </c>
      <c r="C175">
        <v>33.9667</v>
      </c>
      <c r="D175">
        <v>47.7346</v>
      </c>
      <c r="E175" s="1">
        <f t="shared" si="58"/>
        <v>0.365000630136447</v>
      </c>
      <c r="G175">
        <v>39.8095</v>
      </c>
      <c r="H175">
        <v>43.6517</v>
      </c>
      <c r="I175">
        <v>55.1158</v>
      </c>
      <c r="J175" s="1">
        <f t="shared" si="59"/>
        <v>0.36508723615047933</v>
      </c>
      <c r="L175">
        <v>3.1508</v>
      </c>
      <c r="M175">
        <v>83.0166</v>
      </c>
      <c r="N175">
        <v>58.0377</v>
      </c>
      <c r="O175" s="1">
        <f t="shared" si="60"/>
        <v>0.3650006301364352</v>
      </c>
      <c r="Q175">
        <v>15.7614</v>
      </c>
      <c r="R175">
        <v>64.6472</v>
      </c>
      <c r="S175">
        <v>-9.7997</v>
      </c>
      <c r="T175" s="1">
        <f t="shared" si="61"/>
        <v>0.3650872361504802</v>
      </c>
      <c r="V175" s="1">
        <f t="shared" si="42"/>
        <v>15.7614</v>
      </c>
      <c r="W175" s="1">
        <f t="shared" si="43"/>
        <v>64.6472</v>
      </c>
      <c r="X175" s="1">
        <f t="shared" si="44"/>
        <v>267.625</v>
      </c>
      <c r="Y175" s="1">
        <f t="shared" si="62"/>
        <v>0.3650872361504802</v>
      </c>
      <c r="AA175" s="1">
        <f t="shared" si="45"/>
        <v>223.51816067161076</v>
      </c>
      <c r="AB175" s="1">
        <f t="shared" si="46"/>
        <v>214.89365327645206</v>
      </c>
      <c r="AC175" s="1">
        <f t="shared" si="47"/>
        <v>210.7683524868238</v>
      </c>
      <c r="AE175" s="1">
        <f t="shared" si="48"/>
        <v>51.34487061469723</v>
      </c>
      <c r="AF175" s="1">
        <f t="shared" si="49"/>
        <v>53.87015070806838</v>
      </c>
      <c r="AG175" s="1">
        <f t="shared" si="50"/>
        <v>51.83482741661247</v>
      </c>
      <c r="AI175" s="1">
        <f t="shared" si="51"/>
        <v>79.66311497479286</v>
      </c>
      <c r="AJ175" s="1">
        <f t="shared" si="52"/>
        <v>81.45675934866902</v>
      </c>
      <c r="AK175" s="1">
        <f t="shared" si="53"/>
        <v>83.93162322978534</v>
      </c>
      <c r="AN175" s="12">
        <f t="shared" si="54"/>
        <v>25.194299044700646</v>
      </c>
      <c r="AO175" s="12">
        <f t="shared" si="55"/>
        <v>3.2902122380637255</v>
      </c>
      <c r="AP175" s="12">
        <f t="shared" si="56"/>
        <v>16.956825992815624</v>
      </c>
    </row>
    <row r="176" spans="1:42" ht="12.75">
      <c r="A176">
        <f t="shared" si="57"/>
        <v>170</v>
      </c>
      <c r="B176">
        <v>-10.2657</v>
      </c>
      <c r="C176">
        <v>34.3047</v>
      </c>
      <c r="D176">
        <v>47.7346</v>
      </c>
      <c r="E176" s="1">
        <f t="shared" si="58"/>
        <v>0.3903165894501494</v>
      </c>
      <c r="G176">
        <v>39.6143</v>
      </c>
      <c r="H176">
        <v>43.9897</v>
      </c>
      <c r="I176">
        <v>55.1158</v>
      </c>
      <c r="J176" s="1">
        <f t="shared" si="59"/>
        <v>0.3903165894501546</v>
      </c>
      <c r="L176">
        <v>2.9556</v>
      </c>
      <c r="M176">
        <v>83.3547</v>
      </c>
      <c r="N176">
        <v>58.0377</v>
      </c>
      <c r="O176" s="1">
        <f t="shared" si="60"/>
        <v>0.3904031890238578</v>
      </c>
      <c r="Q176">
        <v>15.5663</v>
      </c>
      <c r="R176">
        <v>64.9852</v>
      </c>
      <c r="S176">
        <v>-9.7997</v>
      </c>
      <c r="T176" s="1">
        <f t="shared" si="61"/>
        <v>0.3902665883726219</v>
      </c>
      <c r="V176" s="1">
        <f t="shared" si="42"/>
        <v>15.5663</v>
      </c>
      <c r="W176" s="1">
        <f t="shared" si="43"/>
        <v>64.9852</v>
      </c>
      <c r="X176" s="1">
        <f t="shared" si="44"/>
        <v>267.625</v>
      </c>
      <c r="Y176" s="1">
        <f t="shared" si="62"/>
        <v>0.3902665883726219</v>
      </c>
      <c r="AA176" s="1">
        <f t="shared" si="45"/>
        <v>223.51817222859086</v>
      </c>
      <c r="AB176" s="1">
        <f t="shared" si="46"/>
        <v>214.89364208577692</v>
      </c>
      <c r="AC176" s="1">
        <f t="shared" si="47"/>
        <v>210.7683671854721</v>
      </c>
      <c r="AE176" s="1">
        <f t="shared" si="48"/>
        <v>51.34487061469724</v>
      </c>
      <c r="AF176" s="1">
        <f t="shared" si="49"/>
        <v>53.87022378178876</v>
      </c>
      <c r="AG176" s="1">
        <f t="shared" si="50"/>
        <v>51.8349220439271</v>
      </c>
      <c r="AI176" s="1">
        <f t="shared" si="51"/>
        <v>79.66309873282145</v>
      </c>
      <c r="AJ176" s="1">
        <f t="shared" si="52"/>
        <v>81.45677921055459</v>
      </c>
      <c r="AK176" s="1">
        <f t="shared" si="53"/>
        <v>83.93158564473137</v>
      </c>
      <c r="AN176" s="12">
        <f t="shared" si="54"/>
        <v>25.19427998407373</v>
      </c>
      <c r="AO176" s="12">
        <f t="shared" si="55"/>
        <v>3.2901792869195483</v>
      </c>
      <c r="AP176" s="12">
        <f t="shared" si="56"/>
        <v>16.95694116739216</v>
      </c>
    </row>
    <row r="177" spans="1:42" ht="12.75">
      <c r="A177">
        <f t="shared" si="57"/>
        <v>171</v>
      </c>
      <c r="B177">
        <v>-10.4479</v>
      </c>
      <c r="C177">
        <v>34.6203</v>
      </c>
      <c r="D177">
        <v>47.7346</v>
      </c>
      <c r="E177" s="1">
        <f t="shared" si="58"/>
        <v>0.3644176175763216</v>
      </c>
      <c r="G177">
        <v>39.4321</v>
      </c>
      <c r="H177">
        <v>44.3052</v>
      </c>
      <c r="I177">
        <v>55.1158</v>
      </c>
      <c r="J177" s="1">
        <f t="shared" si="59"/>
        <v>0.3643310170710156</v>
      </c>
      <c r="L177">
        <v>2.7735</v>
      </c>
      <c r="M177">
        <v>83.6702</v>
      </c>
      <c r="N177">
        <v>58.0377</v>
      </c>
      <c r="O177" s="1">
        <f t="shared" si="60"/>
        <v>0.36428101789689804</v>
      </c>
      <c r="Q177">
        <v>15.3841</v>
      </c>
      <c r="R177">
        <v>65.3007</v>
      </c>
      <c r="S177">
        <v>-9.7997</v>
      </c>
      <c r="T177" s="1">
        <f t="shared" si="61"/>
        <v>0.36433101707101473</v>
      </c>
      <c r="V177" s="1">
        <f t="shared" si="42"/>
        <v>15.3841</v>
      </c>
      <c r="W177" s="1">
        <f t="shared" si="43"/>
        <v>65.3007</v>
      </c>
      <c r="X177" s="1">
        <f t="shared" si="44"/>
        <v>267.625</v>
      </c>
      <c r="Y177" s="1">
        <f t="shared" si="62"/>
        <v>0.36433101707101473</v>
      </c>
      <c r="AA177" s="1">
        <f t="shared" si="45"/>
        <v>223.51815850243577</v>
      </c>
      <c r="AB177" s="1">
        <f t="shared" si="46"/>
        <v>214.89364208577692</v>
      </c>
      <c r="AC177" s="1">
        <f t="shared" si="47"/>
        <v>210.76836120229243</v>
      </c>
      <c r="AE177" s="1">
        <f t="shared" si="48"/>
        <v>51.344851752147456</v>
      </c>
      <c r="AF177" s="1">
        <f t="shared" si="49"/>
        <v>53.87015573181499</v>
      </c>
      <c r="AG177" s="1">
        <f t="shared" si="50"/>
        <v>51.83485292329862</v>
      </c>
      <c r="AI177" s="1">
        <f t="shared" si="51"/>
        <v>79.66311802331525</v>
      </c>
      <c r="AJ177" s="1">
        <f t="shared" si="52"/>
        <v>81.45677921055459</v>
      </c>
      <c r="AK177" s="1">
        <f t="shared" si="53"/>
        <v>83.93160094394158</v>
      </c>
      <c r="AN177" s="12">
        <f t="shared" si="54"/>
        <v>25.194242107167096</v>
      </c>
      <c r="AO177" s="12">
        <f t="shared" si="55"/>
        <v>3.2902224871372923</v>
      </c>
      <c r="AP177" s="12">
        <f t="shared" si="56"/>
        <v>16.956879491460604</v>
      </c>
    </row>
    <row r="178" spans="1:42" ht="12.75">
      <c r="A178">
        <f t="shared" si="57"/>
        <v>172</v>
      </c>
      <c r="B178">
        <v>-10.6424</v>
      </c>
      <c r="C178">
        <v>34.9571</v>
      </c>
      <c r="D178">
        <v>47.7346</v>
      </c>
      <c r="E178" s="1">
        <f t="shared" si="58"/>
        <v>0.38892735825600855</v>
      </c>
      <c r="G178">
        <v>39.2376</v>
      </c>
      <c r="H178">
        <v>44.6421</v>
      </c>
      <c r="I178">
        <v>55.1158</v>
      </c>
      <c r="J178" s="1">
        <f t="shared" si="59"/>
        <v>0.3890139586184526</v>
      </c>
      <c r="L178">
        <v>2.579</v>
      </c>
      <c r="M178">
        <v>84.0071</v>
      </c>
      <c r="N178">
        <v>58.0377</v>
      </c>
      <c r="O178" s="1">
        <f t="shared" si="60"/>
        <v>0.3890139586184535</v>
      </c>
      <c r="Q178">
        <v>15.1896</v>
      </c>
      <c r="R178">
        <v>65.6376</v>
      </c>
      <c r="S178">
        <v>-9.7997</v>
      </c>
      <c r="T178" s="1">
        <f t="shared" si="61"/>
        <v>0.3890139586184535</v>
      </c>
      <c r="V178" s="1">
        <f t="shared" si="42"/>
        <v>15.1896</v>
      </c>
      <c r="W178" s="1">
        <f t="shared" si="43"/>
        <v>65.6376</v>
      </c>
      <c r="X178" s="1">
        <f t="shared" si="44"/>
        <v>267.625</v>
      </c>
      <c r="Y178" s="1">
        <f t="shared" si="62"/>
        <v>0.3890139586184535</v>
      </c>
      <c r="AA178" s="1">
        <f t="shared" si="45"/>
        <v>223.51817222859086</v>
      </c>
      <c r="AB178" s="1">
        <f t="shared" si="46"/>
        <v>214.89364208577692</v>
      </c>
      <c r="AC178" s="1">
        <f t="shared" si="47"/>
        <v>210.76836120229243</v>
      </c>
      <c r="AE178" s="1">
        <f t="shared" si="48"/>
        <v>51.34487061469724</v>
      </c>
      <c r="AF178" s="1">
        <f t="shared" si="49"/>
        <v>53.87015573181499</v>
      </c>
      <c r="AG178" s="1">
        <f t="shared" si="50"/>
        <v>51.83494755056669</v>
      </c>
      <c r="AI178" s="1">
        <f t="shared" si="51"/>
        <v>79.66309873282145</v>
      </c>
      <c r="AJ178" s="1">
        <f t="shared" si="52"/>
        <v>81.45677921055459</v>
      </c>
      <c r="AK178" s="1">
        <f t="shared" si="53"/>
        <v>83.93160094394158</v>
      </c>
      <c r="AN178" s="12">
        <f t="shared" si="54"/>
        <v>25.19427998407373</v>
      </c>
      <c r="AO178" s="12">
        <f t="shared" si="55"/>
        <v>3.290222487137293</v>
      </c>
      <c r="AP178" s="12">
        <f t="shared" si="56"/>
        <v>16.956872086206783</v>
      </c>
    </row>
    <row r="179" spans="1:42" ht="12.75">
      <c r="A179">
        <f t="shared" si="57"/>
        <v>173</v>
      </c>
      <c r="B179">
        <v>-10.8245</v>
      </c>
      <c r="C179">
        <v>35.2727</v>
      </c>
      <c r="D179">
        <v>47.7346</v>
      </c>
      <c r="E179" s="1">
        <f t="shared" si="58"/>
        <v>0.3643676302856803</v>
      </c>
      <c r="G179">
        <v>39.0555</v>
      </c>
      <c r="H179">
        <v>44.9577</v>
      </c>
      <c r="I179">
        <v>55.1158</v>
      </c>
      <c r="J179" s="1">
        <f t="shared" si="59"/>
        <v>0.3643676302856794</v>
      </c>
      <c r="L179">
        <v>2.3968</v>
      </c>
      <c r="M179">
        <v>84.3226</v>
      </c>
      <c r="N179">
        <v>58.0377</v>
      </c>
      <c r="O179" s="1">
        <f t="shared" si="60"/>
        <v>0.36433101707101495</v>
      </c>
      <c r="Q179">
        <v>15.0074</v>
      </c>
      <c r="R179">
        <v>65.9531</v>
      </c>
      <c r="S179">
        <v>-9.7997</v>
      </c>
      <c r="T179" s="1">
        <f t="shared" si="61"/>
        <v>0.36433101707101473</v>
      </c>
      <c r="V179" s="1">
        <f t="shared" si="42"/>
        <v>15.0074</v>
      </c>
      <c r="W179" s="1">
        <f t="shared" si="43"/>
        <v>65.9531</v>
      </c>
      <c r="X179" s="1">
        <f t="shared" si="44"/>
        <v>267.625</v>
      </c>
      <c r="Y179" s="1">
        <f t="shared" si="62"/>
        <v>0.36433101707101473</v>
      </c>
      <c r="AA179" s="1">
        <f t="shared" si="45"/>
        <v>223.518146945455</v>
      </c>
      <c r="AB179" s="1">
        <f t="shared" si="46"/>
        <v>214.89364350629359</v>
      </c>
      <c r="AC179" s="1">
        <f t="shared" si="47"/>
        <v>210.76836120229243</v>
      </c>
      <c r="AE179" s="1">
        <f t="shared" si="48"/>
        <v>51.34487061469724</v>
      </c>
      <c r="AF179" s="1">
        <f t="shared" si="49"/>
        <v>53.87015070806837</v>
      </c>
      <c r="AG179" s="1">
        <f t="shared" si="50"/>
        <v>51.83482741661247</v>
      </c>
      <c r="AI179" s="1">
        <f t="shared" si="51"/>
        <v>79.66313426531958</v>
      </c>
      <c r="AJ179" s="1">
        <f t="shared" si="52"/>
        <v>81.45677668933318</v>
      </c>
      <c r="AK179" s="1">
        <f t="shared" si="53"/>
        <v>83.93160094394158</v>
      </c>
      <c r="AN179" s="12">
        <f t="shared" si="54"/>
        <v>25.194200878043883</v>
      </c>
      <c r="AO179" s="12">
        <f t="shared" si="55"/>
        <v>3.2902803885008396</v>
      </c>
      <c r="AP179" s="12">
        <f t="shared" si="56"/>
        <v>16.95685201871705</v>
      </c>
    </row>
    <row r="180" spans="1:42" ht="12.75">
      <c r="A180">
        <f t="shared" si="57"/>
        <v>174</v>
      </c>
      <c r="B180">
        <v>-11.0185</v>
      </c>
      <c r="C180">
        <v>35.6086</v>
      </c>
      <c r="D180">
        <v>47.7346</v>
      </c>
      <c r="E180" s="1">
        <f t="shared" si="58"/>
        <v>0.3878979376073057</v>
      </c>
      <c r="G180">
        <v>38.8615</v>
      </c>
      <c r="H180">
        <v>45.2935</v>
      </c>
      <c r="I180">
        <v>55.1158</v>
      </c>
      <c r="J180" s="1">
        <f t="shared" si="59"/>
        <v>0.3878113458886941</v>
      </c>
      <c r="L180">
        <v>2.2029</v>
      </c>
      <c r="M180">
        <v>84.6585</v>
      </c>
      <c r="N180">
        <v>58.0377</v>
      </c>
      <c r="O180" s="1">
        <f t="shared" si="60"/>
        <v>0.3878479341185231</v>
      </c>
      <c r="Q180">
        <v>14.8135</v>
      </c>
      <c r="R180">
        <v>66.289</v>
      </c>
      <c r="S180">
        <v>-9.7997</v>
      </c>
      <c r="T180" s="1">
        <f t="shared" si="61"/>
        <v>0.38784793411851143</v>
      </c>
      <c r="V180" s="1">
        <f t="shared" si="42"/>
        <v>14.8135</v>
      </c>
      <c r="W180" s="1">
        <f t="shared" si="43"/>
        <v>66.289</v>
      </c>
      <c r="X180" s="1">
        <f t="shared" si="44"/>
        <v>267.625</v>
      </c>
      <c r="Y180" s="1">
        <f t="shared" si="62"/>
        <v>0.38784793411851143</v>
      </c>
      <c r="AA180" s="1">
        <f t="shared" si="45"/>
        <v>223.51815850243577</v>
      </c>
      <c r="AB180" s="1">
        <f t="shared" si="46"/>
        <v>214.89364208577692</v>
      </c>
      <c r="AC180" s="1">
        <f t="shared" si="47"/>
        <v>210.76836120229243</v>
      </c>
      <c r="AE180" s="1">
        <f t="shared" si="48"/>
        <v>51.344851752147456</v>
      </c>
      <c r="AF180" s="1">
        <f t="shared" si="49"/>
        <v>53.870155731815</v>
      </c>
      <c r="AG180" s="1">
        <f t="shared" si="50"/>
        <v>51.83485292329863</v>
      </c>
      <c r="AI180" s="1">
        <f t="shared" si="51"/>
        <v>79.66311802331525</v>
      </c>
      <c r="AJ180" s="1">
        <f t="shared" si="52"/>
        <v>81.45677921055459</v>
      </c>
      <c r="AK180" s="1">
        <f t="shared" si="53"/>
        <v>83.93160094394158</v>
      </c>
      <c r="AN180" s="12">
        <f t="shared" si="54"/>
        <v>25.194242107167096</v>
      </c>
      <c r="AO180" s="12">
        <f t="shared" si="55"/>
        <v>3.2902224871373003</v>
      </c>
      <c r="AP180" s="12">
        <f t="shared" si="56"/>
        <v>16.956879491460608</v>
      </c>
    </row>
    <row r="181" spans="1:42" ht="12.75">
      <c r="A181">
        <f t="shared" si="57"/>
        <v>175</v>
      </c>
      <c r="B181">
        <v>-11.2006</v>
      </c>
      <c r="C181">
        <v>35.9241</v>
      </c>
      <c r="D181">
        <v>47.7346</v>
      </c>
      <c r="E181" s="1">
        <f t="shared" si="58"/>
        <v>0.36428101789689804</v>
      </c>
      <c r="G181">
        <v>38.6794</v>
      </c>
      <c r="H181">
        <v>45.6091</v>
      </c>
      <c r="I181">
        <v>55.1158</v>
      </c>
      <c r="J181" s="1">
        <f t="shared" si="59"/>
        <v>0.36436763028567326</v>
      </c>
      <c r="L181">
        <v>2.0207</v>
      </c>
      <c r="M181">
        <v>84.9741</v>
      </c>
      <c r="N181">
        <v>58.0377</v>
      </c>
      <c r="O181" s="1">
        <f t="shared" si="60"/>
        <v>0.3644176175763216</v>
      </c>
      <c r="Q181">
        <v>14.6313</v>
      </c>
      <c r="R181">
        <v>66.6046</v>
      </c>
      <c r="S181">
        <v>-9.7997</v>
      </c>
      <c r="T181" s="1">
        <f t="shared" si="61"/>
        <v>0.3644176175763216</v>
      </c>
      <c r="V181" s="1">
        <f t="shared" si="42"/>
        <v>14.6313</v>
      </c>
      <c r="W181" s="1">
        <f t="shared" si="43"/>
        <v>66.6046</v>
      </c>
      <c r="X181" s="1">
        <f t="shared" si="44"/>
        <v>267.625</v>
      </c>
      <c r="Y181" s="1">
        <f t="shared" si="62"/>
        <v>0.3644176175763216</v>
      </c>
      <c r="AA181" s="1">
        <f t="shared" si="45"/>
        <v>223.51816067161076</v>
      </c>
      <c r="AB181" s="1">
        <f t="shared" si="46"/>
        <v>214.89365327645206</v>
      </c>
      <c r="AC181" s="1">
        <f t="shared" si="47"/>
        <v>210.76836120229243</v>
      </c>
      <c r="AE181" s="1">
        <f t="shared" si="48"/>
        <v>51.34487061469724</v>
      </c>
      <c r="AF181" s="1">
        <f t="shared" si="49"/>
        <v>53.87022378178877</v>
      </c>
      <c r="AG181" s="1">
        <f t="shared" si="50"/>
        <v>51.83492204392711</v>
      </c>
      <c r="AI181" s="1">
        <f t="shared" si="51"/>
        <v>79.66311497479286</v>
      </c>
      <c r="AJ181" s="1">
        <f t="shared" si="52"/>
        <v>81.45675934866902</v>
      </c>
      <c r="AK181" s="1">
        <f t="shared" si="53"/>
        <v>83.93160094394158</v>
      </c>
      <c r="AN181" s="12">
        <f t="shared" si="54"/>
        <v>25.19429904470065</v>
      </c>
      <c r="AO181" s="12">
        <f t="shared" si="55"/>
        <v>3.290252468410096</v>
      </c>
      <c r="AP181" s="12">
        <f t="shared" si="56"/>
        <v>16.95684461349514</v>
      </c>
    </row>
    <row r="182" spans="1:42" ht="12.75">
      <c r="A182">
        <f t="shared" si="57"/>
        <v>176</v>
      </c>
      <c r="B182">
        <v>-11.3941</v>
      </c>
      <c r="C182">
        <v>36.2592</v>
      </c>
      <c r="D182">
        <v>47.7346</v>
      </c>
      <c r="E182" s="1">
        <f t="shared" si="58"/>
        <v>0.3869551136759897</v>
      </c>
      <c r="G182">
        <v>38.4859</v>
      </c>
      <c r="H182">
        <v>45.9441</v>
      </c>
      <c r="I182">
        <v>55.1158</v>
      </c>
      <c r="J182" s="1">
        <f t="shared" si="59"/>
        <v>0.38686851771629166</v>
      </c>
      <c r="L182">
        <v>1.8273</v>
      </c>
      <c r="M182">
        <v>85.3091</v>
      </c>
      <c r="N182">
        <v>58.0377</v>
      </c>
      <c r="O182" s="1">
        <f t="shared" si="60"/>
        <v>0.38681851041540904</v>
      </c>
      <c r="Q182">
        <v>14.4379</v>
      </c>
      <c r="R182">
        <v>66.9396</v>
      </c>
      <c r="S182">
        <v>-9.7997</v>
      </c>
      <c r="T182" s="1">
        <f t="shared" si="61"/>
        <v>0.38681851041540827</v>
      </c>
      <c r="V182" s="1">
        <f t="shared" si="42"/>
        <v>14.4379</v>
      </c>
      <c r="W182" s="1">
        <f t="shared" si="43"/>
        <v>66.9396</v>
      </c>
      <c r="X182" s="1">
        <f t="shared" si="44"/>
        <v>267.625</v>
      </c>
      <c r="Y182" s="1">
        <f t="shared" si="62"/>
        <v>0.38681851041540827</v>
      </c>
      <c r="AA182" s="1">
        <f t="shared" si="45"/>
        <v>223.51815850243577</v>
      </c>
      <c r="AB182" s="1">
        <f t="shared" si="46"/>
        <v>214.89364208577692</v>
      </c>
      <c r="AC182" s="1">
        <f t="shared" si="47"/>
        <v>210.76836120229243</v>
      </c>
      <c r="AE182" s="1">
        <f t="shared" si="48"/>
        <v>51.34485175214746</v>
      </c>
      <c r="AF182" s="1">
        <f t="shared" si="49"/>
        <v>53.870155731815</v>
      </c>
      <c r="AG182" s="1">
        <f t="shared" si="50"/>
        <v>51.83485292329863</v>
      </c>
      <c r="AI182" s="1">
        <f t="shared" si="51"/>
        <v>79.66311802331525</v>
      </c>
      <c r="AJ182" s="1">
        <f t="shared" si="52"/>
        <v>81.45677921055459</v>
      </c>
      <c r="AK182" s="1">
        <f t="shared" si="53"/>
        <v>83.93160094394158</v>
      </c>
      <c r="AN182" s="12">
        <f t="shared" si="54"/>
        <v>25.194242107167092</v>
      </c>
      <c r="AO182" s="12">
        <f t="shared" si="55"/>
        <v>3.2902224871373003</v>
      </c>
      <c r="AP182" s="12">
        <f t="shared" si="56"/>
        <v>16.956879491460608</v>
      </c>
    </row>
    <row r="183" spans="1:42" ht="12.75">
      <c r="A183">
        <f t="shared" si="57"/>
        <v>177</v>
      </c>
      <c r="B183">
        <v>-11.5763</v>
      </c>
      <c r="C183">
        <v>36.5747</v>
      </c>
      <c r="D183">
        <v>47.7346</v>
      </c>
      <c r="E183" s="1">
        <f t="shared" si="58"/>
        <v>0.36433101707101473</v>
      </c>
      <c r="G183">
        <v>38.3037</v>
      </c>
      <c r="H183">
        <v>46.2597</v>
      </c>
      <c r="I183">
        <v>55.1158</v>
      </c>
      <c r="J183" s="1">
        <f t="shared" si="59"/>
        <v>0.3644176175763224</v>
      </c>
      <c r="L183">
        <v>1.6451</v>
      </c>
      <c r="M183">
        <v>85.6246</v>
      </c>
      <c r="N183">
        <v>58.0377</v>
      </c>
      <c r="O183" s="1">
        <f t="shared" si="60"/>
        <v>0.36433101707101473</v>
      </c>
      <c r="Q183">
        <v>14.2557</v>
      </c>
      <c r="R183">
        <v>67.2552</v>
      </c>
      <c r="S183">
        <v>-9.7997</v>
      </c>
      <c r="T183" s="1">
        <f t="shared" si="61"/>
        <v>0.3644176175763224</v>
      </c>
      <c r="V183" s="1">
        <f t="shared" si="42"/>
        <v>14.2557</v>
      </c>
      <c r="W183" s="1">
        <f t="shared" si="43"/>
        <v>67.2552</v>
      </c>
      <c r="X183" s="1">
        <f t="shared" si="44"/>
        <v>267.625</v>
      </c>
      <c r="Y183" s="1">
        <f t="shared" si="62"/>
        <v>0.3644176175763224</v>
      </c>
      <c r="AA183" s="1">
        <f t="shared" si="45"/>
        <v>223.51817222859086</v>
      </c>
      <c r="AB183" s="1">
        <f t="shared" si="46"/>
        <v>214.89364208577692</v>
      </c>
      <c r="AC183" s="1">
        <f t="shared" si="47"/>
        <v>210.7683524868238</v>
      </c>
      <c r="AE183" s="1">
        <f t="shared" si="48"/>
        <v>51.344870614697236</v>
      </c>
      <c r="AF183" s="1">
        <f t="shared" si="49"/>
        <v>53.870082658002296</v>
      </c>
      <c r="AG183" s="1">
        <f t="shared" si="50"/>
        <v>51.83485292329863</v>
      </c>
      <c r="AI183" s="1">
        <f t="shared" si="51"/>
        <v>79.66309873282145</v>
      </c>
      <c r="AJ183" s="1">
        <f t="shared" si="52"/>
        <v>81.45677921055459</v>
      </c>
      <c r="AK183" s="1">
        <f t="shared" si="53"/>
        <v>83.93162322978534</v>
      </c>
      <c r="AN183" s="12">
        <f t="shared" si="54"/>
        <v>25.19427998407373</v>
      </c>
      <c r="AO183" s="12">
        <f t="shared" si="55"/>
        <v>3.2901822568907475</v>
      </c>
      <c r="AP183" s="12">
        <f t="shared" si="56"/>
        <v>16.956853465375666</v>
      </c>
    </row>
    <row r="184" spans="1:42" ht="12.75">
      <c r="A184">
        <f t="shared" si="57"/>
        <v>178</v>
      </c>
      <c r="B184">
        <v>-11.7691</v>
      </c>
      <c r="C184">
        <v>36.9088</v>
      </c>
      <c r="D184">
        <v>47.7346</v>
      </c>
      <c r="E184" s="1">
        <f t="shared" si="58"/>
        <v>0.3857390957629258</v>
      </c>
      <c r="G184">
        <v>38.1108</v>
      </c>
      <c r="H184">
        <v>46.5938</v>
      </c>
      <c r="I184">
        <v>55.1158</v>
      </c>
      <c r="J184" s="1">
        <f t="shared" si="59"/>
        <v>0.38578908745582763</v>
      </c>
      <c r="L184">
        <v>1.4522</v>
      </c>
      <c r="M184">
        <v>85.9587</v>
      </c>
      <c r="N184">
        <v>58.0377</v>
      </c>
      <c r="O184" s="1">
        <f t="shared" si="60"/>
        <v>0.3857890874558207</v>
      </c>
      <c r="Q184">
        <v>14.0628</v>
      </c>
      <c r="R184">
        <v>67.5893</v>
      </c>
      <c r="S184">
        <v>-9.7997</v>
      </c>
      <c r="T184" s="1">
        <f t="shared" si="61"/>
        <v>0.3857890874558206</v>
      </c>
      <c r="V184" s="1">
        <f t="shared" si="42"/>
        <v>14.0628</v>
      </c>
      <c r="W184" s="1">
        <f t="shared" si="43"/>
        <v>67.5893</v>
      </c>
      <c r="X184" s="1">
        <f t="shared" si="44"/>
        <v>267.625</v>
      </c>
      <c r="Y184" s="1">
        <f t="shared" si="62"/>
        <v>0.3857890874558206</v>
      </c>
      <c r="AA184" s="1">
        <f t="shared" si="45"/>
        <v>223.51816067161076</v>
      </c>
      <c r="AB184" s="1">
        <f t="shared" si="46"/>
        <v>214.89364208577692</v>
      </c>
      <c r="AC184" s="1">
        <f t="shared" si="47"/>
        <v>210.7683524868238</v>
      </c>
      <c r="AE184" s="1">
        <f t="shared" si="48"/>
        <v>51.34477346770555</v>
      </c>
      <c r="AF184" s="1">
        <f t="shared" si="49"/>
        <v>53.87008265800229</v>
      </c>
      <c r="AG184" s="1">
        <f t="shared" si="50"/>
        <v>51.83482741661247</v>
      </c>
      <c r="AI184" s="1">
        <f t="shared" si="51"/>
        <v>79.66311497479286</v>
      </c>
      <c r="AJ184" s="1">
        <f t="shared" si="52"/>
        <v>81.45677921055459</v>
      </c>
      <c r="AK184" s="1">
        <f t="shared" si="53"/>
        <v>83.93162322978534</v>
      </c>
      <c r="AN184" s="12">
        <f t="shared" si="54"/>
        <v>25.194287338481658</v>
      </c>
      <c r="AO184" s="12">
        <f t="shared" si="55"/>
        <v>3.290182256890749</v>
      </c>
      <c r="AP184" s="12">
        <f t="shared" si="56"/>
        <v>16.956825992815624</v>
      </c>
    </row>
    <row r="185" spans="1:42" ht="12.75">
      <c r="A185">
        <f t="shared" si="57"/>
        <v>179</v>
      </c>
      <c r="B185">
        <v>-11.9514</v>
      </c>
      <c r="C185">
        <v>37.2244</v>
      </c>
      <c r="D185">
        <v>47.7346</v>
      </c>
      <c r="E185" s="1">
        <f t="shared" si="58"/>
        <v>0.36446762544840944</v>
      </c>
      <c r="G185">
        <v>37.9286</v>
      </c>
      <c r="H185">
        <v>46.9093</v>
      </c>
      <c r="I185">
        <v>55.1158</v>
      </c>
      <c r="J185" s="1">
        <f t="shared" si="59"/>
        <v>0.36433101707101206</v>
      </c>
      <c r="L185">
        <v>1.27</v>
      </c>
      <c r="M185">
        <v>86.2743</v>
      </c>
      <c r="N185">
        <v>58.0377</v>
      </c>
      <c r="O185" s="1">
        <f t="shared" si="60"/>
        <v>0.3644176175763216</v>
      </c>
      <c r="Q185">
        <v>13.8806</v>
      </c>
      <c r="R185">
        <v>67.9048</v>
      </c>
      <c r="S185">
        <v>-9.7997</v>
      </c>
      <c r="T185" s="1">
        <f t="shared" si="61"/>
        <v>0.36433101707101473</v>
      </c>
      <c r="V185" s="1">
        <f t="shared" si="42"/>
        <v>13.8806</v>
      </c>
      <c r="W185" s="1">
        <f t="shared" si="43"/>
        <v>67.9048</v>
      </c>
      <c r="X185" s="1">
        <f t="shared" si="44"/>
        <v>267.625</v>
      </c>
      <c r="Y185" s="1">
        <f t="shared" si="62"/>
        <v>0.36433101707101473</v>
      </c>
      <c r="AA185" s="1">
        <f t="shared" si="45"/>
        <v>223.51815850243577</v>
      </c>
      <c r="AB185" s="1">
        <f t="shared" si="46"/>
        <v>214.89364208577692</v>
      </c>
      <c r="AC185" s="1">
        <f t="shared" si="47"/>
        <v>210.76836120229243</v>
      </c>
      <c r="AE185" s="1">
        <f t="shared" si="48"/>
        <v>51.34485175214746</v>
      </c>
      <c r="AF185" s="1">
        <f t="shared" si="49"/>
        <v>53.87015573181499</v>
      </c>
      <c r="AG185" s="1">
        <f t="shared" si="50"/>
        <v>51.83485292329862</v>
      </c>
      <c r="AI185" s="1">
        <f t="shared" si="51"/>
        <v>79.66311802331525</v>
      </c>
      <c r="AJ185" s="1">
        <f t="shared" si="52"/>
        <v>81.45677921055459</v>
      </c>
      <c r="AK185" s="1">
        <f t="shared" si="53"/>
        <v>83.93160094394158</v>
      </c>
      <c r="AN185" s="12">
        <f t="shared" si="54"/>
        <v>25.19424210716708</v>
      </c>
      <c r="AO185" s="12">
        <f t="shared" si="55"/>
        <v>3.290222487137303</v>
      </c>
      <c r="AP185" s="12">
        <f t="shared" si="56"/>
        <v>16.956879491460604</v>
      </c>
    </row>
    <row r="186" spans="1:42" ht="12.75">
      <c r="A186">
        <f t="shared" si="57"/>
        <v>180</v>
      </c>
      <c r="B186">
        <v>-12.1438</v>
      </c>
      <c r="C186">
        <v>37.5576</v>
      </c>
      <c r="D186">
        <v>47.7346</v>
      </c>
      <c r="E186" s="1">
        <f t="shared" si="58"/>
        <v>0.3847596652457207</v>
      </c>
      <c r="G186">
        <v>37.7362</v>
      </c>
      <c r="H186">
        <v>47.2426</v>
      </c>
      <c r="I186">
        <v>55.1158</v>
      </c>
      <c r="J186" s="1">
        <f t="shared" si="59"/>
        <v>0.38484626800841304</v>
      </c>
      <c r="L186">
        <v>1.0776</v>
      </c>
      <c r="M186">
        <v>86.6076</v>
      </c>
      <c r="N186">
        <v>58.0377</v>
      </c>
      <c r="O186" s="1">
        <f t="shared" si="60"/>
        <v>0.3848462680084161</v>
      </c>
      <c r="Q186">
        <v>13.6882</v>
      </c>
      <c r="R186">
        <v>68.2381</v>
      </c>
      <c r="S186">
        <v>-9.7997</v>
      </c>
      <c r="T186" s="1">
        <f t="shared" si="61"/>
        <v>0.38484626800841565</v>
      </c>
      <c r="V186" s="1">
        <f t="shared" si="42"/>
        <v>13.6882</v>
      </c>
      <c r="W186" s="1">
        <f t="shared" si="43"/>
        <v>68.2381</v>
      </c>
      <c r="X186" s="1">
        <f t="shared" si="44"/>
        <v>267.625</v>
      </c>
      <c r="Y186" s="1">
        <f t="shared" si="62"/>
        <v>0.38484626800841565</v>
      </c>
      <c r="AA186" s="1">
        <f t="shared" si="45"/>
        <v>223.51817222859086</v>
      </c>
      <c r="AB186" s="1">
        <f t="shared" si="46"/>
        <v>214.89364208577692</v>
      </c>
      <c r="AC186" s="1">
        <f t="shared" si="47"/>
        <v>210.76836120229243</v>
      </c>
      <c r="AE186" s="1">
        <f t="shared" si="48"/>
        <v>51.344870614697236</v>
      </c>
      <c r="AF186" s="1">
        <f t="shared" si="49"/>
        <v>53.870155731815</v>
      </c>
      <c r="AG186" s="1">
        <f t="shared" si="50"/>
        <v>51.834947550566696</v>
      </c>
      <c r="AI186" s="1">
        <f t="shared" si="51"/>
        <v>79.66309873282145</v>
      </c>
      <c r="AJ186" s="1">
        <f t="shared" si="52"/>
        <v>81.45677921055459</v>
      </c>
      <c r="AK186" s="1">
        <f t="shared" si="53"/>
        <v>83.93160094394158</v>
      </c>
      <c r="AN186" s="12">
        <f t="shared" si="54"/>
        <v>25.194279984073727</v>
      </c>
      <c r="AO186" s="12">
        <f t="shared" si="55"/>
        <v>3.290222487137297</v>
      </c>
      <c r="AP186" s="12">
        <f t="shared" si="56"/>
        <v>16.956872086206783</v>
      </c>
    </row>
    <row r="187" spans="1:42" ht="12.75">
      <c r="A187">
        <f t="shared" si="57"/>
        <v>181</v>
      </c>
      <c r="B187">
        <v>-12.3259</v>
      </c>
      <c r="C187">
        <v>37.8732</v>
      </c>
      <c r="D187">
        <v>47.7346</v>
      </c>
      <c r="E187" s="1">
        <f t="shared" si="58"/>
        <v>0.36436763028567415</v>
      </c>
      <c r="G187">
        <v>37.5541</v>
      </c>
      <c r="H187">
        <v>47.5581</v>
      </c>
      <c r="I187">
        <v>55.1158</v>
      </c>
      <c r="J187" s="1">
        <f t="shared" si="59"/>
        <v>0.3642810178968971</v>
      </c>
      <c r="L187">
        <v>0.8954</v>
      </c>
      <c r="M187">
        <v>86.9231</v>
      </c>
      <c r="N187">
        <v>58.0377</v>
      </c>
      <c r="O187" s="1">
        <f t="shared" si="60"/>
        <v>0.36433101707101473</v>
      </c>
      <c r="Q187">
        <v>13.506</v>
      </c>
      <c r="R187">
        <v>68.5536</v>
      </c>
      <c r="S187">
        <v>-9.7997</v>
      </c>
      <c r="T187" s="1">
        <f t="shared" si="61"/>
        <v>0.36433101707101473</v>
      </c>
      <c r="V187" s="1">
        <f t="shared" si="42"/>
        <v>13.506</v>
      </c>
      <c r="W187" s="1">
        <f t="shared" si="43"/>
        <v>68.5536</v>
      </c>
      <c r="X187" s="1">
        <f t="shared" si="44"/>
        <v>267.625</v>
      </c>
      <c r="Y187" s="1">
        <f t="shared" si="62"/>
        <v>0.36433101707101473</v>
      </c>
      <c r="AA187" s="1">
        <f t="shared" si="45"/>
        <v>223.518146945455</v>
      </c>
      <c r="AB187" s="1">
        <f t="shared" si="46"/>
        <v>214.89365327645206</v>
      </c>
      <c r="AC187" s="1">
        <f t="shared" si="47"/>
        <v>210.76836120229243</v>
      </c>
      <c r="AE187" s="1">
        <f t="shared" si="48"/>
        <v>51.344851752147456</v>
      </c>
      <c r="AF187" s="1">
        <f t="shared" si="49"/>
        <v>53.87022378178876</v>
      </c>
      <c r="AG187" s="1">
        <f t="shared" si="50"/>
        <v>51.834827416612484</v>
      </c>
      <c r="AI187" s="1">
        <f t="shared" si="51"/>
        <v>79.66313426531958</v>
      </c>
      <c r="AJ187" s="1">
        <f t="shared" si="52"/>
        <v>81.45675934866902</v>
      </c>
      <c r="AK187" s="1">
        <f t="shared" si="53"/>
        <v>83.93160094394158</v>
      </c>
      <c r="AN187" s="12">
        <f t="shared" si="54"/>
        <v>25.194261167604363</v>
      </c>
      <c r="AO187" s="12">
        <f t="shared" si="55"/>
        <v>3.290252468410097</v>
      </c>
      <c r="AP187" s="12">
        <f t="shared" si="56"/>
        <v>16.95685201871705</v>
      </c>
    </row>
    <row r="188" spans="1:42" ht="12.75">
      <c r="A188">
        <f t="shared" si="57"/>
        <v>182</v>
      </c>
      <c r="B188">
        <v>-12.5178</v>
      </c>
      <c r="C188">
        <v>38.2055</v>
      </c>
      <c r="D188">
        <v>47.7346</v>
      </c>
      <c r="E188" s="1">
        <f t="shared" si="58"/>
        <v>0.38373024379113235</v>
      </c>
      <c r="G188">
        <v>37.3622</v>
      </c>
      <c r="H188">
        <v>47.8905</v>
      </c>
      <c r="I188">
        <v>55.1158</v>
      </c>
      <c r="J188" s="1">
        <f t="shared" si="59"/>
        <v>0.38381684434115015</v>
      </c>
      <c r="L188">
        <v>0.7035</v>
      </c>
      <c r="M188">
        <v>87.2555</v>
      </c>
      <c r="N188">
        <v>58.0377</v>
      </c>
      <c r="O188" s="1">
        <f t="shared" si="60"/>
        <v>0.38381684434114555</v>
      </c>
      <c r="Q188">
        <v>13.3141</v>
      </c>
      <c r="R188">
        <v>68.886</v>
      </c>
      <c r="S188">
        <v>-9.7997</v>
      </c>
      <c r="T188" s="1">
        <f t="shared" si="61"/>
        <v>0.38381684434114577</v>
      </c>
      <c r="V188" s="1">
        <f t="shared" si="42"/>
        <v>13.3141</v>
      </c>
      <c r="W188" s="1">
        <f t="shared" si="43"/>
        <v>68.886</v>
      </c>
      <c r="X188" s="1">
        <f t="shared" si="44"/>
        <v>267.625</v>
      </c>
      <c r="Y188" s="1">
        <f t="shared" si="62"/>
        <v>0.38381684434114577</v>
      </c>
      <c r="AA188" s="1">
        <f t="shared" si="45"/>
        <v>223.51816067161076</v>
      </c>
      <c r="AB188" s="1">
        <f t="shared" si="46"/>
        <v>214.89365327645206</v>
      </c>
      <c r="AC188" s="1">
        <f t="shared" si="47"/>
        <v>210.76836120229243</v>
      </c>
      <c r="AE188" s="1">
        <f t="shared" si="48"/>
        <v>51.34487061469724</v>
      </c>
      <c r="AF188" s="1">
        <f t="shared" si="49"/>
        <v>53.87022378178876</v>
      </c>
      <c r="AG188" s="1">
        <f t="shared" si="50"/>
        <v>51.8349220439271</v>
      </c>
      <c r="AI188" s="1">
        <f t="shared" si="51"/>
        <v>79.66311497479286</v>
      </c>
      <c r="AJ188" s="1">
        <f t="shared" si="52"/>
        <v>81.45675934866902</v>
      </c>
      <c r="AK188" s="1">
        <f t="shared" si="53"/>
        <v>83.93160094394158</v>
      </c>
      <c r="AN188" s="12">
        <f t="shared" si="54"/>
        <v>25.19429904470064</v>
      </c>
      <c r="AO188" s="12">
        <f t="shared" si="55"/>
        <v>3.2902524684101</v>
      </c>
      <c r="AP188" s="12">
        <f t="shared" si="56"/>
        <v>16.95684461349514</v>
      </c>
    </row>
    <row r="189" spans="1:42" ht="12.75">
      <c r="A189">
        <f t="shared" si="57"/>
        <v>183</v>
      </c>
      <c r="B189">
        <v>-12.7023</v>
      </c>
      <c r="C189">
        <v>38.5251</v>
      </c>
      <c r="D189">
        <v>47.7346</v>
      </c>
      <c r="E189" s="1">
        <f t="shared" si="58"/>
        <v>0.369031719503894</v>
      </c>
      <c r="G189">
        <v>37.1777</v>
      </c>
      <c r="H189">
        <v>48.2101</v>
      </c>
      <c r="I189">
        <v>55.1158</v>
      </c>
      <c r="J189" s="1">
        <f t="shared" si="59"/>
        <v>0.3690317195038879</v>
      </c>
      <c r="L189">
        <v>0.519</v>
      </c>
      <c r="M189">
        <v>87.575</v>
      </c>
      <c r="N189">
        <v>58.0377</v>
      </c>
      <c r="O189" s="1">
        <f t="shared" si="60"/>
        <v>0.36894511786985773</v>
      </c>
      <c r="Q189">
        <v>13.1296</v>
      </c>
      <c r="R189">
        <v>69.2055</v>
      </c>
      <c r="S189">
        <v>-9.7997</v>
      </c>
      <c r="T189" s="1">
        <f t="shared" si="61"/>
        <v>0.3689451178698577</v>
      </c>
      <c r="V189" s="1">
        <f t="shared" si="42"/>
        <v>13.1296</v>
      </c>
      <c r="W189" s="1">
        <f t="shared" si="43"/>
        <v>69.2055</v>
      </c>
      <c r="X189" s="1">
        <f t="shared" si="44"/>
        <v>267.625</v>
      </c>
      <c r="Y189" s="1">
        <f t="shared" si="62"/>
        <v>0.3689451178698577</v>
      </c>
      <c r="AA189" s="1">
        <f t="shared" si="45"/>
        <v>223.518146945455</v>
      </c>
      <c r="AB189" s="1">
        <f t="shared" si="46"/>
        <v>214.89364350629359</v>
      </c>
      <c r="AC189" s="1">
        <f t="shared" si="47"/>
        <v>210.76836120229243</v>
      </c>
      <c r="AE189" s="1">
        <f t="shared" si="48"/>
        <v>51.34487061469724</v>
      </c>
      <c r="AF189" s="1">
        <f t="shared" si="49"/>
        <v>53.87015070806839</v>
      </c>
      <c r="AG189" s="1">
        <f t="shared" si="50"/>
        <v>51.83482741661247</v>
      </c>
      <c r="AI189" s="1">
        <f t="shared" si="51"/>
        <v>79.66313426531958</v>
      </c>
      <c r="AJ189" s="1">
        <f t="shared" si="52"/>
        <v>81.45677668933318</v>
      </c>
      <c r="AK189" s="1">
        <f t="shared" si="53"/>
        <v>83.93160094394158</v>
      </c>
      <c r="AN189" s="12">
        <f t="shared" si="54"/>
        <v>25.19420087804388</v>
      </c>
      <c r="AO189" s="12">
        <f t="shared" si="55"/>
        <v>3.2902803885008463</v>
      </c>
      <c r="AP189" s="12">
        <f t="shared" si="56"/>
        <v>16.95685201871705</v>
      </c>
    </row>
    <row r="190" spans="1:42" ht="12.75">
      <c r="A190">
        <f t="shared" si="57"/>
        <v>184</v>
      </c>
      <c r="B190">
        <v>-12.8954</v>
      </c>
      <c r="C190">
        <v>38.8596</v>
      </c>
      <c r="D190">
        <v>47.7346</v>
      </c>
      <c r="E190" s="1">
        <f t="shared" si="58"/>
        <v>0.38623549810963703</v>
      </c>
      <c r="G190">
        <v>36.9845</v>
      </c>
      <c r="H190">
        <v>48.5446</v>
      </c>
      <c r="I190">
        <v>55.1158</v>
      </c>
      <c r="J190" s="1">
        <f t="shared" si="59"/>
        <v>0.38628550322268823</v>
      </c>
      <c r="L190">
        <v>0.3259</v>
      </c>
      <c r="M190">
        <v>87.9096</v>
      </c>
      <c r="N190">
        <v>58.0377</v>
      </c>
      <c r="O190" s="1">
        <f t="shared" si="60"/>
        <v>0.38632210653804994</v>
      </c>
      <c r="Q190">
        <v>12.9365</v>
      </c>
      <c r="R190">
        <v>69.5401</v>
      </c>
      <c r="S190">
        <v>-9.7997</v>
      </c>
      <c r="T190" s="1">
        <f t="shared" si="61"/>
        <v>0.38632210653804966</v>
      </c>
      <c r="V190" s="1">
        <f t="shared" si="42"/>
        <v>12.9365</v>
      </c>
      <c r="W190" s="1">
        <f t="shared" si="43"/>
        <v>69.5401</v>
      </c>
      <c r="X190" s="1">
        <f t="shared" si="44"/>
        <v>267.625</v>
      </c>
      <c r="Y190" s="1">
        <f t="shared" si="62"/>
        <v>0.38632210653804966</v>
      </c>
      <c r="AA190" s="1">
        <f t="shared" si="45"/>
        <v>223.51816067161076</v>
      </c>
      <c r="AB190" s="1">
        <f t="shared" si="46"/>
        <v>214.89364208577692</v>
      </c>
      <c r="AC190" s="1">
        <f t="shared" si="47"/>
        <v>210.76836120229243</v>
      </c>
      <c r="AE190" s="1">
        <f t="shared" si="48"/>
        <v>51.34477346770555</v>
      </c>
      <c r="AF190" s="1">
        <f t="shared" si="49"/>
        <v>53.87015573181499</v>
      </c>
      <c r="AG190" s="1">
        <f t="shared" si="50"/>
        <v>51.8349220439271</v>
      </c>
      <c r="AI190" s="1">
        <f t="shared" si="51"/>
        <v>79.66311497479286</v>
      </c>
      <c r="AJ190" s="1">
        <f t="shared" si="52"/>
        <v>81.45677921055459</v>
      </c>
      <c r="AK190" s="1">
        <f t="shared" si="53"/>
        <v>83.93160094394158</v>
      </c>
      <c r="AN190" s="12">
        <f t="shared" si="54"/>
        <v>25.19428733848165</v>
      </c>
      <c r="AO190" s="12">
        <f t="shared" si="55"/>
        <v>3.2902224871372994</v>
      </c>
      <c r="AP190" s="12">
        <f t="shared" si="56"/>
        <v>16.95684461349514</v>
      </c>
    </row>
    <row r="191" spans="1:42" ht="12.75">
      <c r="A191">
        <f t="shared" si="57"/>
        <v>185</v>
      </c>
      <c r="B191">
        <v>-13.0796</v>
      </c>
      <c r="C191">
        <v>39.1785</v>
      </c>
      <c r="D191">
        <v>47.7346</v>
      </c>
      <c r="E191" s="1">
        <f t="shared" si="58"/>
        <v>0.36827550828150263</v>
      </c>
      <c r="G191">
        <v>36.8004</v>
      </c>
      <c r="H191">
        <v>48.8635</v>
      </c>
      <c r="I191">
        <v>55.1158</v>
      </c>
      <c r="J191" s="1">
        <f t="shared" si="59"/>
        <v>0.3682255015611999</v>
      </c>
      <c r="L191">
        <v>0.1418</v>
      </c>
      <c r="M191">
        <v>88.2284</v>
      </c>
      <c r="N191">
        <v>58.0377</v>
      </c>
      <c r="O191" s="1">
        <f t="shared" si="60"/>
        <v>0.36813890041667346</v>
      </c>
      <c r="Q191">
        <v>12.7524</v>
      </c>
      <c r="R191">
        <v>69.859</v>
      </c>
      <c r="S191">
        <v>-9.7997</v>
      </c>
      <c r="T191" s="1">
        <f t="shared" si="61"/>
        <v>0.3682255015612035</v>
      </c>
      <c r="V191" s="1">
        <f t="shared" si="42"/>
        <v>12.7524</v>
      </c>
      <c r="W191" s="1">
        <f t="shared" si="43"/>
        <v>69.859</v>
      </c>
      <c r="X191" s="1">
        <f t="shared" si="44"/>
        <v>267.625</v>
      </c>
      <c r="Y191" s="1">
        <f t="shared" si="62"/>
        <v>0.3682255015612035</v>
      </c>
      <c r="AA191" s="1">
        <f t="shared" si="45"/>
        <v>223.51817222859086</v>
      </c>
      <c r="AB191" s="1">
        <f t="shared" si="46"/>
        <v>214.89364208577692</v>
      </c>
      <c r="AC191" s="1">
        <f t="shared" si="47"/>
        <v>210.7683524868238</v>
      </c>
      <c r="AE191" s="1">
        <f t="shared" si="48"/>
        <v>51.34487061469724</v>
      </c>
      <c r="AF191" s="1">
        <f t="shared" si="49"/>
        <v>53.87008265800229</v>
      </c>
      <c r="AG191" s="1">
        <f t="shared" si="50"/>
        <v>51.83485292329862</v>
      </c>
      <c r="AI191" s="1">
        <f t="shared" si="51"/>
        <v>79.66309873282145</v>
      </c>
      <c r="AJ191" s="1">
        <f t="shared" si="52"/>
        <v>81.45677921055459</v>
      </c>
      <c r="AK191" s="1">
        <f t="shared" si="53"/>
        <v>83.93162322978534</v>
      </c>
      <c r="AN191" s="12">
        <f t="shared" si="54"/>
        <v>25.194279984073717</v>
      </c>
      <c r="AO191" s="12">
        <f t="shared" si="55"/>
        <v>3.29018225689075</v>
      </c>
      <c r="AP191" s="12">
        <f t="shared" si="56"/>
        <v>16.956853465375662</v>
      </c>
    </row>
    <row r="192" spans="1:42" ht="12.75">
      <c r="A192">
        <f t="shared" si="57"/>
        <v>186</v>
      </c>
      <c r="B192">
        <v>-13.2728</v>
      </c>
      <c r="C192">
        <v>39.5131</v>
      </c>
      <c r="D192">
        <v>47.7346</v>
      </c>
      <c r="E192" s="1">
        <f t="shared" si="58"/>
        <v>0.38637210044205</v>
      </c>
      <c r="G192">
        <v>36.6072</v>
      </c>
      <c r="H192">
        <v>49.1981</v>
      </c>
      <c r="I192">
        <v>55.1158</v>
      </c>
      <c r="J192" s="1">
        <f t="shared" si="59"/>
        <v>0.3863721004420456</v>
      </c>
      <c r="L192">
        <v>-0.0514</v>
      </c>
      <c r="M192">
        <v>88.5631</v>
      </c>
      <c r="N192">
        <v>58.0377</v>
      </c>
      <c r="O192" s="1">
        <f t="shared" si="60"/>
        <v>0.38645870413280664</v>
      </c>
      <c r="Q192">
        <v>12.5592</v>
      </c>
      <c r="R192">
        <v>70.1936</v>
      </c>
      <c r="S192">
        <v>-9.7997</v>
      </c>
      <c r="T192" s="1">
        <f t="shared" si="61"/>
        <v>0.3863721004420552</v>
      </c>
      <c r="V192" s="1">
        <f t="shared" si="42"/>
        <v>12.5592</v>
      </c>
      <c r="W192" s="1">
        <f t="shared" si="43"/>
        <v>70.1936</v>
      </c>
      <c r="X192" s="1">
        <f t="shared" si="44"/>
        <v>267.625</v>
      </c>
      <c r="Y192" s="1">
        <f t="shared" si="62"/>
        <v>0.3863721004420552</v>
      </c>
      <c r="AA192" s="1">
        <f t="shared" si="45"/>
        <v>223.51817222859086</v>
      </c>
      <c r="AB192" s="1">
        <f t="shared" si="46"/>
        <v>214.89364208577692</v>
      </c>
      <c r="AC192" s="1">
        <f t="shared" si="47"/>
        <v>210.76836120229243</v>
      </c>
      <c r="AE192" s="1">
        <f t="shared" si="48"/>
        <v>51.34487061469723</v>
      </c>
      <c r="AF192" s="1">
        <f t="shared" si="49"/>
        <v>53.870155731815004</v>
      </c>
      <c r="AG192" s="1">
        <f t="shared" si="50"/>
        <v>51.834947550566696</v>
      </c>
      <c r="AI192" s="1">
        <f t="shared" si="51"/>
        <v>79.66309873282145</v>
      </c>
      <c r="AJ192" s="1">
        <f t="shared" si="52"/>
        <v>81.45677921055459</v>
      </c>
      <c r="AK192" s="1">
        <f t="shared" si="53"/>
        <v>83.93160094394158</v>
      </c>
      <c r="AN192" s="12">
        <f t="shared" si="54"/>
        <v>25.194279984073734</v>
      </c>
      <c r="AO192" s="12">
        <f t="shared" si="55"/>
        <v>3.290222487137298</v>
      </c>
      <c r="AP192" s="12">
        <f t="shared" si="56"/>
        <v>16.956872086206783</v>
      </c>
    </row>
    <row r="193" spans="1:42" ht="12.75">
      <c r="A193">
        <f t="shared" si="57"/>
        <v>187</v>
      </c>
      <c r="B193">
        <v>-13.4565</v>
      </c>
      <c r="C193">
        <v>39.8314</v>
      </c>
      <c r="D193">
        <v>47.7346</v>
      </c>
      <c r="E193" s="1">
        <f t="shared" si="58"/>
        <v>0.36750589110924525</v>
      </c>
      <c r="G193">
        <v>36.4235</v>
      </c>
      <c r="H193">
        <v>49.5163</v>
      </c>
      <c r="I193">
        <v>55.1158</v>
      </c>
      <c r="J193" s="1">
        <f t="shared" si="59"/>
        <v>0.3674192836528909</v>
      </c>
      <c r="L193">
        <v>-0.2352</v>
      </c>
      <c r="M193">
        <v>88.8813</v>
      </c>
      <c r="N193">
        <v>58.0377</v>
      </c>
      <c r="O193" s="1">
        <f t="shared" si="60"/>
        <v>0.36746929123396666</v>
      </c>
      <c r="Q193">
        <v>12.3754</v>
      </c>
      <c r="R193">
        <v>70.5118</v>
      </c>
      <c r="S193">
        <v>-9.7997</v>
      </c>
      <c r="T193" s="1">
        <f t="shared" si="61"/>
        <v>0.36746929123396654</v>
      </c>
      <c r="V193" s="1">
        <f t="shared" si="42"/>
        <v>12.3754</v>
      </c>
      <c r="W193" s="1">
        <f t="shared" si="43"/>
        <v>70.5118</v>
      </c>
      <c r="X193" s="1">
        <f t="shared" si="44"/>
        <v>267.625</v>
      </c>
      <c r="Y193" s="1">
        <f t="shared" si="62"/>
        <v>0.36746929123396654</v>
      </c>
      <c r="AA193" s="1">
        <f t="shared" si="45"/>
        <v>223.518146945455</v>
      </c>
      <c r="AB193" s="1">
        <f t="shared" si="46"/>
        <v>214.89365327645206</v>
      </c>
      <c r="AC193" s="1">
        <f t="shared" si="47"/>
        <v>210.76836120229243</v>
      </c>
      <c r="AE193" s="1">
        <f t="shared" si="48"/>
        <v>51.344851752147456</v>
      </c>
      <c r="AF193" s="1">
        <f t="shared" si="49"/>
        <v>53.87022378178876</v>
      </c>
      <c r="AG193" s="1">
        <f t="shared" si="50"/>
        <v>51.83482741661247</v>
      </c>
      <c r="AI193" s="1">
        <f t="shared" si="51"/>
        <v>79.66313426531958</v>
      </c>
      <c r="AJ193" s="1">
        <f t="shared" si="52"/>
        <v>81.45675934866902</v>
      </c>
      <c r="AK193" s="1">
        <f t="shared" si="53"/>
        <v>83.93160094394158</v>
      </c>
      <c r="AN193" s="12">
        <f t="shared" si="54"/>
        <v>25.19426116760435</v>
      </c>
      <c r="AO193" s="12">
        <f t="shared" si="55"/>
        <v>3.2902524684100984</v>
      </c>
      <c r="AP193" s="12">
        <f t="shared" si="56"/>
        <v>16.95685201871705</v>
      </c>
    </row>
    <row r="194" spans="1:42" ht="12.75">
      <c r="A194">
        <f t="shared" si="57"/>
        <v>188</v>
      </c>
      <c r="B194">
        <v>-13.6499</v>
      </c>
      <c r="C194">
        <v>40.1663</v>
      </c>
      <c r="D194">
        <v>47.7346</v>
      </c>
      <c r="E194" s="1">
        <f t="shared" si="58"/>
        <v>0.38673190972558563</v>
      </c>
      <c r="G194">
        <v>36.2301</v>
      </c>
      <c r="H194">
        <v>49.8513</v>
      </c>
      <c r="I194">
        <v>55.1158</v>
      </c>
      <c r="J194" s="1">
        <f t="shared" si="59"/>
        <v>0.38681851041541354</v>
      </c>
      <c r="L194">
        <v>-0.4286</v>
      </c>
      <c r="M194">
        <v>89.2163</v>
      </c>
      <c r="N194">
        <v>58.0377</v>
      </c>
      <c r="O194" s="1">
        <f t="shared" si="60"/>
        <v>0.3868185104154212</v>
      </c>
      <c r="Q194">
        <v>12.1821</v>
      </c>
      <c r="R194">
        <v>70.8468</v>
      </c>
      <c r="S194">
        <v>-9.7997</v>
      </c>
      <c r="T194" s="1">
        <f t="shared" si="61"/>
        <v>0.38676852250410143</v>
      </c>
      <c r="V194" s="1">
        <f t="shared" si="42"/>
        <v>12.1821</v>
      </c>
      <c r="W194" s="1">
        <f t="shared" si="43"/>
        <v>70.8468</v>
      </c>
      <c r="X194" s="1">
        <f t="shared" si="44"/>
        <v>267.625</v>
      </c>
      <c r="Y194" s="1">
        <f t="shared" si="62"/>
        <v>0.38676852250410143</v>
      </c>
      <c r="AA194" s="1">
        <f t="shared" si="45"/>
        <v>223.51817222859086</v>
      </c>
      <c r="AB194" s="1">
        <f t="shared" si="46"/>
        <v>214.89364208577692</v>
      </c>
      <c r="AC194" s="1">
        <f t="shared" si="47"/>
        <v>210.76836718547213</v>
      </c>
      <c r="AE194" s="1">
        <f t="shared" si="48"/>
        <v>51.34487061469724</v>
      </c>
      <c r="AF194" s="1">
        <f t="shared" si="49"/>
        <v>53.87022378178877</v>
      </c>
      <c r="AG194" s="1">
        <f t="shared" si="50"/>
        <v>51.83492204392711</v>
      </c>
      <c r="AI194" s="1">
        <f t="shared" si="51"/>
        <v>79.66309873282145</v>
      </c>
      <c r="AJ194" s="1">
        <f t="shared" si="52"/>
        <v>81.45677921055459</v>
      </c>
      <c r="AK194" s="1">
        <f t="shared" si="53"/>
        <v>83.9315856447313</v>
      </c>
      <c r="AN194" s="12">
        <f t="shared" si="54"/>
        <v>25.194279984073727</v>
      </c>
      <c r="AO194" s="12">
        <f t="shared" si="55"/>
        <v>3.290179286919556</v>
      </c>
      <c r="AP194" s="12">
        <f t="shared" si="56"/>
        <v>16.95694116739216</v>
      </c>
    </row>
    <row r="195" spans="1:42" ht="12.75">
      <c r="A195">
        <f t="shared" si="57"/>
        <v>189</v>
      </c>
      <c r="B195">
        <v>-13.8334</v>
      </c>
      <c r="C195">
        <v>40.4841</v>
      </c>
      <c r="D195">
        <v>47.7346</v>
      </c>
      <c r="E195" s="1">
        <f t="shared" si="58"/>
        <v>0.3669728736568937</v>
      </c>
      <c r="G195">
        <v>36.0466</v>
      </c>
      <c r="H195">
        <v>50.1691</v>
      </c>
      <c r="I195">
        <v>55.1158</v>
      </c>
      <c r="J195" s="1">
        <f t="shared" si="59"/>
        <v>0.36697287365689546</v>
      </c>
      <c r="L195">
        <v>-0.612</v>
      </c>
      <c r="M195">
        <v>89.5341</v>
      </c>
      <c r="N195">
        <v>58.0377</v>
      </c>
      <c r="O195" s="1">
        <f t="shared" si="60"/>
        <v>0.3669228801805557</v>
      </c>
      <c r="Q195">
        <v>11.9986</v>
      </c>
      <c r="R195">
        <v>71.1646</v>
      </c>
      <c r="S195">
        <v>-9.7997</v>
      </c>
      <c r="T195" s="1">
        <f t="shared" si="61"/>
        <v>0.3669728736568884</v>
      </c>
      <c r="V195" s="1">
        <f t="shared" si="42"/>
        <v>11.9986</v>
      </c>
      <c r="W195" s="1">
        <f t="shared" si="43"/>
        <v>71.1646</v>
      </c>
      <c r="X195" s="1">
        <f t="shared" si="44"/>
        <v>267.625</v>
      </c>
      <c r="Y195" s="1">
        <f t="shared" si="62"/>
        <v>0.3669728736568884</v>
      </c>
      <c r="AA195" s="1">
        <f t="shared" si="45"/>
        <v>223.51817222859086</v>
      </c>
      <c r="AB195" s="1">
        <f t="shared" si="46"/>
        <v>214.89364208577692</v>
      </c>
      <c r="AC195" s="1">
        <f t="shared" si="47"/>
        <v>210.76836120229243</v>
      </c>
      <c r="AE195" s="1">
        <f t="shared" si="48"/>
        <v>51.344870614697236</v>
      </c>
      <c r="AF195" s="1">
        <f t="shared" si="49"/>
        <v>53.87015573181499</v>
      </c>
      <c r="AG195" s="1">
        <f t="shared" si="50"/>
        <v>51.83494755056669</v>
      </c>
      <c r="AI195" s="1">
        <f t="shared" si="51"/>
        <v>79.66309873282145</v>
      </c>
      <c r="AJ195" s="1">
        <f t="shared" si="52"/>
        <v>81.45677921055459</v>
      </c>
      <c r="AK195" s="1">
        <f t="shared" si="53"/>
        <v>83.93160094394158</v>
      </c>
      <c r="AN195" s="12">
        <f t="shared" si="54"/>
        <v>25.19427998407372</v>
      </c>
      <c r="AO195" s="12">
        <f t="shared" si="55"/>
        <v>3.2902224871373016</v>
      </c>
      <c r="AP195" s="12">
        <f t="shared" si="56"/>
        <v>16.956872086206786</v>
      </c>
    </row>
    <row r="196" spans="1:42" ht="12.75">
      <c r="A196">
        <f t="shared" si="57"/>
        <v>190</v>
      </c>
      <c r="B196">
        <v>-14.0271</v>
      </c>
      <c r="C196">
        <v>40.8198</v>
      </c>
      <c r="D196">
        <v>47.7346</v>
      </c>
      <c r="E196" s="1">
        <f t="shared" si="58"/>
        <v>0.3875747411790434</v>
      </c>
      <c r="G196">
        <v>35.8529</v>
      </c>
      <c r="H196">
        <v>50.5047</v>
      </c>
      <c r="I196">
        <v>55.1158</v>
      </c>
      <c r="J196" s="1">
        <f t="shared" si="59"/>
        <v>0.3874881288504198</v>
      </c>
      <c r="L196">
        <v>-0.8058</v>
      </c>
      <c r="M196">
        <v>89.8697</v>
      </c>
      <c r="N196">
        <v>58.0377</v>
      </c>
      <c r="O196" s="1">
        <f t="shared" si="60"/>
        <v>0.38753812715654135</v>
      </c>
      <c r="Q196">
        <v>11.8048</v>
      </c>
      <c r="R196">
        <v>71.5002</v>
      </c>
      <c r="S196">
        <v>-9.7997</v>
      </c>
      <c r="T196" s="1">
        <f t="shared" si="61"/>
        <v>0.38753812715655345</v>
      </c>
      <c r="V196" s="1">
        <f t="shared" si="42"/>
        <v>11.8048</v>
      </c>
      <c r="W196" s="1">
        <f t="shared" si="43"/>
        <v>71.5002</v>
      </c>
      <c r="X196" s="1">
        <f t="shared" si="44"/>
        <v>267.625</v>
      </c>
      <c r="Y196" s="1">
        <f t="shared" si="62"/>
        <v>0.38753812715655345</v>
      </c>
      <c r="AA196" s="1">
        <f t="shared" si="45"/>
        <v>223.518146945455</v>
      </c>
      <c r="AB196" s="1">
        <f t="shared" si="46"/>
        <v>214.89365327645206</v>
      </c>
      <c r="AC196" s="1">
        <f t="shared" si="47"/>
        <v>210.76836120229243</v>
      </c>
      <c r="AE196" s="1">
        <f t="shared" si="48"/>
        <v>51.344851752147456</v>
      </c>
      <c r="AF196" s="1">
        <f t="shared" si="49"/>
        <v>53.87022378178876</v>
      </c>
      <c r="AG196" s="1">
        <f t="shared" si="50"/>
        <v>51.83482741661247</v>
      </c>
      <c r="AI196" s="1">
        <f t="shared" si="51"/>
        <v>79.66313426531958</v>
      </c>
      <c r="AJ196" s="1">
        <f t="shared" si="52"/>
        <v>81.45675934866902</v>
      </c>
      <c r="AK196" s="1">
        <f t="shared" si="53"/>
        <v>83.93160094394158</v>
      </c>
      <c r="AN196" s="12">
        <f t="shared" si="54"/>
        <v>25.194261167604363</v>
      </c>
      <c r="AO196" s="12">
        <f t="shared" si="55"/>
        <v>3.29025246841009</v>
      </c>
      <c r="AP196" s="12">
        <f t="shared" si="56"/>
        <v>16.956852018717047</v>
      </c>
    </row>
    <row r="197" spans="1:42" ht="12.75">
      <c r="A197">
        <f t="shared" si="57"/>
        <v>191</v>
      </c>
      <c r="B197">
        <v>-14.2105</v>
      </c>
      <c r="C197">
        <v>41.1374</v>
      </c>
      <c r="D197">
        <v>47.7346</v>
      </c>
      <c r="E197" s="1">
        <f t="shared" si="58"/>
        <v>0.36674966939316905</v>
      </c>
      <c r="G197">
        <v>35.6695</v>
      </c>
      <c r="H197">
        <v>50.8223</v>
      </c>
      <c r="I197">
        <v>55.1158</v>
      </c>
      <c r="J197" s="1">
        <f t="shared" si="59"/>
        <v>0.36674966939316905</v>
      </c>
      <c r="L197">
        <v>-0.9892</v>
      </c>
      <c r="M197">
        <v>90.1873</v>
      </c>
      <c r="N197">
        <v>58.0377</v>
      </c>
      <c r="O197" s="1">
        <f t="shared" si="60"/>
        <v>0.36674966939316966</v>
      </c>
      <c r="Q197">
        <v>11.6214</v>
      </c>
      <c r="R197">
        <v>71.8178</v>
      </c>
      <c r="S197">
        <v>-9.7997</v>
      </c>
      <c r="T197" s="1">
        <f t="shared" si="61"/>
        <v>0.36674966939317</v>
      </c>
      <c r="V197" s="1">
        <f t="shared" si="42"/>
        <v>11.6214</v>
      </c>
      <c r="W197" s="1">
        <f t="shared" si="43"/>
        <v>71.8178</v>
      </c>
      <c r="X197" s="1">
        <f t="shared" si="44"/>
        <v>267.625</v>
      </c>
      <c r="Y197" s="1">
        <f t="shared" si="62"/>
        <v>0.36674966939317</v>
      </c>
      <c r="AA197" s="1">
        <f t="shared" si="45"/>
        <v>223.518146945455</v>
      </c>
      <c r="AB197" s="1">
        <f t="shared" si="46"/>
        <v>214.89365327645206</v>
      </c>
      <c r="AC197" s="1">
        <f t="shared" si="47"/>
        <v>210.76836120229243</v>
      </c>
      <c r="AE197" s="1">
        <f t="shared" si="48"/>
        <v>51.344851752147456</v>
      </c>
      <c r="AF197" s="1">
        <f t="shared" si="49"/>
        <v>53.87022378178876</v>
      </c>
      <c r="AG197" s="1">
        <f t="shared" si="50"/>
        <v>51.83482741661247</v>
      </c>
      <c r="AI197" s="1">
        <f t="shared" si="51"/>
        <v>79.66313426531958</v>
      </c>
      <c r="AJ197" s="1">
        <f t="shared" si="52"/>
        <v>81.45675934866902</v>
      </c>
      <c r="AK197" s="1">
        <f t="shared" si="53"/>
        <v>83.93160094394158</v>
      </c>
      <c r="AN197" s="12">
        <f t="shared" si="54"/>
        <v>25.194261167604363</v>
      </c>
      <c r="AO197" s="12">
        <f t="shared" si="55"/>
        <v>3.29025246841009</v>
      </c>
      <c r="AP197" s="12">
        <f t="shared" si="56"/>
        <v>16.956852018717047</v>
      </c>
    </row>
    <row r="198" spans="1:42" ht="12.75">
      <c r="A198">
        <f t="shared" si="57"/>
        <v>192</v>
      </c>
      <c r="B198">
        <v>-14.3098</v>
      </c>
      <c r="C198">
        <v>41.3094</v>
      </c>
      <c r="D198">
        <v>47.7346</v>
      </c>
      <c r="E198" s="1">
        <f t="shared" si="58"/>
        <v>0.19860636948496613</v>
      </c>
      <c r="G198">
        <v>35.5702</v>
      </c>
      <c r="H198">
        <v>50.9943</v>
      </c>
      <c r="I198">
        <v>55.1158</v>
      </c>
      <c r="J198" s="1">
        <f t="shared" si="59"/>
        <v>0.1986063694849723</v>
      </c>
      <c r="L198">
        <v>-1.0885</v>
      </c>
      <c r="M198">
        <v>90.3593</v>
      </c>
      <c r="N198">
        <v>58.0377</v>
      </c>
      <c r="O198" s="1">
        <f t="shared" si="60"/>
        <v>0.19860636948497873</v>
      </c>
      <c r="Q198">
        <v>11.5221</v>
      </c>
      <c r="R198">
        <v>71.9898</v>
      </c>
      <c r="S198">
        <v>-9.7997</v>
      </c>
      <c r="T198" s="1">
        <f t="shared" si="61"/>
        <v>0.19860636948496613</v>
      </c>
      <c r="V198" s="1">
        <f aca="true" t="shared" si="63" ref="V198:V253">xc</f>
        <v>11.5221</v>
      </c>
      <c r="W198" s="1">
        <f aca="true" t="shared" si="64" ref="W198:W253">yc</f>
        <v>71.9898</v>
      </c>
      <c r="X198" s="1">
        <f aca="true" t="shared" si="65" ref="X198:X253">Height</f>
        <v>267.625</v>
      </c>
      <c r="Y198" s="1">
        <f t="shared" si="62"/>
        <v>0.19860636948496613</v>
      </c>
      <c r="AA198" s="1">
        <f aca="true" t="shared" si="66" ref="AA198:AA253">SQRT((xh-x_1)^2+(yh-y_1)^2+(zh-z_1)^2)</f>
        <v>223.518146945455</v>
      </c>
      <c r="AB198" s="1">
        <f aca="true" t="shared" si="67" ref="AB198:AB253">SQRT((xh-x_2)^2+(yh-y_2)^2+(zh-z_2)^2)</f>
        <v>214.89365327645206</v>
      </c>
      <c r="AC198" s="1">
        <f aca="true" t="shared" si="68" ref="AC198:AC253">SQRT((xh-x_3)^2+(yh-y_3)^2+(zh-z_3)^2)</f>
        <v>210.76836120229243</v>
      </c>
      <c r="AE198" s="1">
        <f aca="true" t="shared" si="69" ref="AE198:AE253">SQRT((x_2-x_1)^2+(y_2-y_1)^2+(z_2-z_1)^2)</f>
        <v>51.344851752147456</v>
      </c>
      <c r="AF198" s="1">
        <f aca="true" t="shared" si="70" ref="AF198:AF253">SQRT((x_2-x_3)^2+(y_2-y_3)^2+(z_2-z_3)^2)</f>
        <v>53.87022378178877</v>
      </c>
      <c r="AG198" s="1">
        <f aca="true" t="shared" si="71" ref="AG198:AG253">SQRT((x_3-x_1)^2+(y_3-y_1)^2+(z_3-z_1)^2)</f>
        <v>51.834827416612484</v>
      </c>
      <c r="AI198" s="1">
        <f aca="true" t="shared" si="72" ref="AI198:AI253">ASIN((zh-z_1)/len1)*180/PI()</f>
        <v>79.66313426531958</v>
      </c>
      <c r="AJ198" s="1">
        <f aca="true" t="shared" si="73" ref="AJ198:AJ253">ASIN((zh-z_2)/len2)*180/PI()</f>
        <v>81.45675934866902</v>
      </c>
      <c r="AK198" s="1">
        <f aca="true" t="shared" si="74" ref="AK198:AK253">ASIN((zh-z_3)/len3)*180/PI()</f>
        <v>83.93160094394158</v>
      </c>
      <c r="AN198" s="12">
        <f aca="true" t="shared" si="75" ref="AN198:AN253">((x_1-xh)*(y_2-yh)-(x_2-xh)*(y_1-yh))/(SQRT((x_1-x_2)^2+(y_1-y_2)^2))</f>
        <v>25.194261167604356</v>
      </c>
      <c r="AO198" s="12">
        <f aca="true" t="shared" si="76" ref="AO198:AO253">((x_2-xh)*(y_3-yh)-(x_3-xh)*(y_2-yh))/(SQRT((x_2-x_3)^2+(y_2-y_3)^2))</f>
        <v>3.290252468410096</v>
      </c>
      <c r="AP198" s="12">
        <f aca="true" t="shared" si="77" ref="AP198:AP253">((x_3-xh)*(y_1-yh)-(x_1-xh)*(y_3-yh))/(SQRT((x_3-x_1)^2+(y_3-y_1)^2))</f>
        <v>16.95685201871705</v>
      </c>
    </row>
    <row r="199" spans="1:42" ht="12.75">
      <c r="A199">
        <f aca="true" t="shared" si="78" ref="A199:A253">A198+1</f>
        <v>193</v>
      </c>
      <c r="B199">
        <v>-14.4091</v>
      </c>
      <c r="C199">
        <v>41.4814</v>
      </c>
      <c r="D199">
        <v>47.7346</v>
      </c>
      <c r="E199" s="1">
        <f aca="true" t="shared" si="79" ref="E199:E253">SQRT((B199-B198)^2+(C199-C198)^2+(D199-D198)^2)</f>
        <v>0.19860636948497315</v>
      </c>
      <c r="G199">
        <v>35.4709</v>
      </c>
      <c r="H199">
        <v>51.1663</v>
      </c>
      <c r="I199">
        <v>55.1158</v>
      </c>
      <c r="J199" s="1">
        <f aca="true" t="shared" si="80" ref="J199:J253">SQRT((G199-G198)^2+(H199-H198)^2+(I199-I198)^2)</f>
        <v>0.19860636948496613</v>
      </c>
      <c r="L199">
        <v>-1.1878</v>
      </c>
      <c r="M199">
        <v>90.5313</v>
      </c>
      <c r="N199">
        <v>58.0377</v>
      </c>
      <c r="O199" s="1">
        <f aca="true" t="shared" si="81" ref="O199:O253">SQRT((L199-L198)^2+(M199-M198)^2+(N199-N198)^2)</f>
        <v>0.19860636948496635</v>
      </c>
      <c r="Q199">
        <v>11.4228</v>
      </c>
      <c r="R199">
        <v>72.1618</v>
      </c>
      <c r="S199">
        <v>-9.7997</v>
      </c>
      <c r="T199" s="1">
        <f aca="true" t="shared" si="82" ref="T199:T253">SQRT((Q199-Q198)^2+(R199-R198)^2+(S199-S198)^2)</f>
        <v>0.19860636948496613</v>
      </c>
      <c r="V199" s="1">
        <f t="shared" si="63"/>
        <v>11.4228</v>
      </c>
      <c r="W199" s="1">
        <f t="shared" si="64"/>
        <v>72.1618</v>
      </c>
      <c r="X199" s="1">
        <f t="shared" si="65"/>
        <v>267.625</v>
      </c>
      <c r="Y199" s="1">
        <f aca="true" t="shared" si="83" ref="Y199:Y253">SQRT((V199-V198)^2+(W199-W198)^2+(X199-X198)^2)</f>
        <v>0.19860636948496613</v>
      </c>
      <c r="AA199" s="1">
        <f t="shared" si="66"/>
        <v>223.518146945455</v>
      </c>
      <c r="AB199" s="1">
        <f t="shared" si="67"/>
        <v>214.89365327645206</v>
      </c>
      <c r="AC199" s="1">
        <f t="shared" si="68"/>
        <v>210.76836120229243</v>
      </c>
      <c r="AE199" s="1">
        <f t="shared" si="69"/>
        <v>51.34485175214746</v>
      </c>
      <c r="AF199" s="1">
        <f t="shared" si="70"/>
        <v>53.87022378178877</v>
      </c>
      <c r="AG199" s="1">
        <f t="shared" si="71"/>
        <v>51.83482741661247</v>
      </c>
      <c r="AI199" s="1">
        <f t="shared" si="72"/>
        <v>79.66313426531958</v>
      </c>
      <c r="AJ199" s="1">
        <f t="shared" si="73"/>
        <v>81.45675934866902</v>
      </c>
      <c r="AK199" s="1">
        <f t="shared" si="74"/>
        <v>83.93160094394158</v>
      </c>
      <c r="AN199" s="12">
        <f t="shared" si="75"/>
        <v>25.19426116760435</v>
      </c>
      <c r="AO199" s="12">
        <f t="shared" si="76"/>
        <v>3.290252468410096</v>
      </c>
      <c r="AP199" s="12">
        <f t="shared" si="77"/>
        <v>16.95685201871705</v>
      </c>
    </row>
    <row r="200" spans="1:42" ht="12.75">
      <c r="A200">
        <f t="shared" si="78"/>
        <v>194</v>
      </c>
      <c r="B200">
        <v>-14.5947</v>
      </c>
      <c r="C200">
        <v>41.8027</v>
      </c>
      <c r="D200">
        <v>47.7346</v>
      </c>
      <c r="E200" s="1">
        <f t="shared" si="79"/>
        <v>0.37105397181542227</v>
      </c>
      <c r="G200">
        <v>35.2853</v>
      </c>
      <c r="H200">
        <v>51.4877</v>
      </c>
      <c r="I200">
        <v>55.1158</v>
      </c>
      <c r="J200" s="1">
        <f t="shared" si="80"/>
        <v>0.3711405663626632</v>
      </c>
      <c r="L200">
        <v>-1.3733</v>
      </c>
      <c r="M200">
        <v>90.8527</v>
      </c>
      <c r="N200">
        <v>58.0377</v>
      </c>
      <c r="O200" s="1">
        <f t="shared" si="81"/>
        <v>0.3710905684600433</v>
      </c>
      <c r="Q200">
        <v>11.2373</v>
      </c>
      <c r="R200">
        <v>72.4832</v>
      </c>
      <c r="S200">
        <v>-9.7997</v>
      </c>
      <c r="T200" s="1">
        <f t="shared" si="82"/>
        <v>0.37109056846004385</v>
      </c>
      <c r="V200" s="1">
        <f t="shared" si="63"/>
        <v>11.2373</v>
      </c>
      <c r="W200" s="1">
        <f t="shared" si="64"/>
        <v>72.4832</v>
      </c>
      <c r="X200" s="1">
        <f t="shared" si="65"/>
        <v>267.625</v>
      </c>
      <c r="Y200" s="1">
        <f t="shared" si="83"/>
        <v>0.37109056846004385</v>
      </c>
      <c r="AA200" s="1">
        <f t="shared" si="66"/>
        <v>223.51817222859086</v>
      </c>
      <c r="AB200" s="1">
        <f t="shared" si="67"/>
        <v>214.89364208577692</v>
      </c>
      <c r="AC200" s="1">
        <f t="shared" si="68"/>
        <v>210.76836120229243</v>
      </c>
      <c r="AE200" s="1">
        <f t="shared" si="69"/>
        <v>51.34487061469723</v>
      </c>
      <c r="AF200" s="1">
        <f t="shared" si="70"/>
        <v>53.870155731815</v>
      </c>
      <c r="AG200" s="1">
        <f t="shared" si="71"/>
        <v>51.83494755056669</v>
      </c>
      <c r="AI200" s="1">
        <f t="shared" si="72"/>
        <v>79.66309873282145</v>
      </c>
      <c r="AJ200" s="1">
        <f t="shared" si="73"/>
        <v>81.45677921055459</v>
      </c>
      <c r="AK200" s="1">
        <f t="shared" si="74"/>
        <v>83.93160094394158</v>
      </c>
      <c r="AN200" s="12">
        <f t="shared" si="75"/>
        <v>25.19427998407373</v>
      </c>
      <c r="AO200" s="12">
        <f t="shared" si="76"/>
        <v>3.2902224871373003</v>
      </c>
      <c r="AP200" s="12">
        <f t="shared" si="77"/>
        <v>16.956872086206786</v>
      </c>
    </row>
    <row r="201" spans="1:42" ht="12.75">
      <c r="A201">
        <f t="shared" si="78"/>
        <v>195</v>
      </c>
      <c r="B201">
        <v>-14.6942</v>
      </c>
      <c r="C201">
        <v>41.9752</v>
      </c>
      <c r="D201">
        <v>47.7346</v>
      </c>
      <c r="E201" s="1">
        <f t="shared" si="79"/>
        <v>0.19913939841226788</v>
      </c>
      <c r="G201">
        <v>35.1857</v>
      </c>
      <c r="H201">
        <v>51.6602</v>
      </c>
      <c r="I201">
        <v>55.1158</v>
      </c>
      <c r="J201" s="1">
        <f t="shared" si="80"/>
        <v>0.19918938224715374</v>
      </c>
      <c r="L201">
        <v>-1.4729</v>
      </c>
      <c r="M201">
        <v>91.0252</v>
      </c>
      <c r="N201">
        <v>58.0377</v>
      </c>
      <c r="O201" s="1">
        <f t="shared" si="81"/>
        <v>0.19918938224714647</v>
      </c>
      <c r="Q201">
        <v>11.1377</v>
      </c>
      <c r="R201">
        <v>72.6557</v>
      </c>
      <c r="S201">
        <v>-9.7997</v>
      </c>
      <c r="T201" s="1">
        <f t="shared" si="82"/>
        <v>0.1991893822471458</v>
      </c>
      <c r="V201" s="1">
        <f t="shared" si="63"/>
        <v>11.1377</v>
      </c>
      <c r="W201" s="1">
        <f t="shared" si="64"/>
        <v>72.6557</v>
      </c>
      <c r="X201" s="1">
        <f t="shared" si="65"/>
        <v>267.625</v>
      </c>
      <c r="Y201" s="1">
        <f t="shared" si="83"/>
        <v>0.1991893822471458</v>
      </c>
      <c r="AA201" s="1">
        <f t="shared" si="66"/>
        <v>223.51816067161076</v>
      </c>
      <c r="AB201" s="1">
        <f t="shared" si="67"/>
        <v>214.89364208577692</v>
      </c>
      <c r="AC201" s="1">
        <f t="shared" si="68"/>
        <v>210.76836120229243</v>
      </c>
      <c r="AE201" s="1">
        <f t="shared" si="69"/>
        <v>51.34477346770555</v>
      </c>
      <c r="AF201" s="1">
        <f t="shared" si="70"/>
        <v>53.87015573181499</v>
      </c>
      <c r="AG201" s="1">
        <f t="shared" si="71"/>
        <v>51.8349220439271</v>
      </c>
      <c r="AI201" s="1">
        <f t="shared" si="72"/>
        <v>79.66311497479286</v>
      </c>
      <c r="AJ201" s="1">
        <f t="shared" si="73"/>
        <v>81.45677921055459</v>
      </c>
      <c r="AK201" s="1">
        <f t="shared" si="74"/>
        <v>83.93160094394158</v>
      </c>
      <c r="AN201" s="12">
        <f t="shared" si="75"/>
        <v>25.19428733848165</v>
      </c>
      <c r="AO201" s="12">
        <f t="shared" si="76"/>
        <v>3.2902224871372985</v>
      </c>
      <c r="AP201" s="12">
        <f t="shared" si="77"/>
        <v>16.956844613495143</v>
      </c>
    </row>
    <row r="202" spans="1:42" ht="12.75">
      <c r="A202">
        <f t="shared" si="78"/>
        <v>196</v>
      </c>
      <c r="B202">
        <v>-14.7938</v>
      </c>
      <c r="C202">
        <v>42.1477</v>
      </c>
      <c r="D202">
        <v>47.7346</v>
      </c>
      <c r="E202" s="1">
        <f t="shared" si="79"/>
        <v>0.1991893822471458</v>
      </c>
      <c r="G202">
        <v>35.0862</v>
      </c>
      <c r="H202">
        <v>51.8327</v>
      </c>
      <c r="I202">
        <v>55.1158</v>
      </c>
      <c r="J202" s="1">
        <f t="shared" si="80"/>
        <v>0.199139398412267</v>
      </c>
      <c r="L202">
        <v>-1.5725</v>
      </c>
      <c r="M202">
        <v>91.1977</v>
      </c>
      <c r="N202">
        <v>58.0377</v>
      </c>
      <c r="O202" s="1">
        <f t="shared" si="81"/>
        <v>0.19918938224714636</v>
      </c>
      <c r="Q202">
        <v>11.0381</v>
      </c>
      <c r="R202">
        <v>72.8282</v>
      </c>
      <c r="S202">
        <v>-9.7997</v>
      </c>
      <c r="T202" s="1">
        <f t="shared" si="82"/>
        <v>0.1991893822471467</v>
      </c>
      <c r="V202" s="1">
        <f t="shared" si="63"/>
        <v>11.0381</v>
      </c>
      <c r="W202" s="1">
        <f t="shared" si="64"/>
        <v>72.8282</v>
      </c>
      <c r="X202" s="1">
        <f t="shared" si="65"/>
        <v>267.625</v>
      </c>
      <c r="Y202" s="1">
        <f t="shared" si="83"/>
        <v>0.1991893822471467</v>
      </c>
      <c r="AA202" s="1">
        <f t="shared" si="66"/>
        <v>223.51816067161076</v>
      </c>
      <c r="AB202" s="1">
        <f t="shared" si="67"/>
        <v>214.89365327645206</v>
      </c>
      <c r="AC202" s="1">
        <f t="shared" si="68"/>
        <v>210.76836120229243</v>
      </c>
      <c r="AE202" s="1">
        <f t="shared" si="69"/>
        <v>51.344870614697236</v>
      </c>
      <c r="AF202" s="1">
        <f t="shared" si="70"/>
        <v>53.87022378178876</v>
      </c>
      <c r="AG202" s="1">
        <f t="shared" si="71"/>
        <v>51.8349220439271</v>
      </c>
      <c r="AI202" s="1">
        <f t="shared" si="72"/>
        <v>79.66311497479286</v>
      </c>
      <c r="AJ202" s="1">
        <f t="shared" si="73"/>
        <v>81.45675934866902</v>
      </c>
      <c r="AK202" s="1">
        <f t="shared" si="74"/>
        <v>83.93160094394158</v>
      </c>
      <c r="AN202" s="12">
        <f t="shared" si="75"/>
        <v>25.194299044700642</v>
      </c>
      <c r="AO202" s="12">
        <f t="shared" si="76"/>
        <v>3.2902524684100993</v>
      </c>
      <c r="AP202" s="12">
        <f t="shared" si="77"/>
        <v>16.95684461349514</v>
      </c>
    </row>
    <row r="203" spans="1:42" ht="12.75">
      <c r="A203">
        <f t="shared" si="78"/>
        <v>197</v>
      </c>
      <c r="B203">
        <v>-14.9807</v>
      </c>
      <c r="C203">
        <v>42.4714</v>
      </c>
      <c r="D203">
        <v>47.7346</v>
      </c>
      <c r="E203" s="1">
        <f t="shared" si="79"/>
        <v>0.37378242334278106</v>
      </c>
      <c r="G203">
        <v>34.8993</v>
      </c>
      <c r="H203">
        <v>52.1564</v>
      </c>
      <c r="I203">
        <v>55.1158</v>
      </c>
      <c r="J203" s="1">
        <f t="shared" si="80"/>
        <v>0.37378242334277495</v>
      </c>
      <c r="L203">
        <v>-1.7594</v>
      </c>
      <c r="M203">
        <v>91.5214</v>
      </c>
      <c r="N203">
        <v>58.0377</v>
      </c>
      <c r="O203" s="1">
        <f t="shared" si="81"/>
        <v>0.3737824233427804</v>
      </c>
      <c r="Q203">
        <v>10.8512</v>
      </c>
      <c r="R203">
        <v>73.1519</v>
      </c>
      <c r="S203">
        <v>-9.7997</v>
      </c>
      <c r="T203" s="1">
        <f t="shared" si="82"/>
        <v>0.37378242334278017</v>
      </c>
      <c r="V203" s="1">
        <f t="shared" si="63"/>
        <v>10.8512</v>
      </c>
      <c r="W203" s="1">
        <f t="shared" si="64"/>
        <v>73.1519</v>
      </c>
      <c r="X203" s="1">
        <f t="shared" si="65"/>
        <v>267.625</v>
      </c>
      <c r="Y203" s="1">
        <f t="shared" si="83"/>
        <v>0.37378242334278017</v>
      </c>
      <c r="AA203" s="1">
        <f t="shared" si="66"/>
        <v>223.51816067161076</v>
      </c>
      <c r="AB203" s="1">
        <f t="shared" si="67"/>
        <v>214.89365327645206</v>
      </c>
      <c r="AC203" s="1">
        <f t="shared" si="68"/>
        <v>210.76836120229243</v>
      </c>
      <c r="AE203" s="1">
        <f t="shared" si="69"/>
        <v>51.34487061469723</v>
      </c>
      <c r="AF203" s="1">
        <f t="shared" si="70"/>
        <v>53.87022378178876</v>
      </c>
      <c r="AG203" s="1">
        <f t="shared" si="71"/>
        <v>51.8349220439271</v>
      </c>
      <c r="AI203" s="1">
        <f t="shared" si="72"/>
        <v>79.66311497479286</v>
      </c>
      <c r="AJ203" s="1">
        <f t="shared" si="73"/>
        <v>81.45675934866902</v>
      </c>
      <c r="AK203" s="1">
        <f t="shared" si="74"/>
        <v>83.93160094394158</v>
      </c>
      <c r="AN203" s="12">
        <f t="shared" si="75"/>
        <v>25.194299044700646</v>
      </c>
      <c r="AO203" s="12">
        <f t="shared" si="76"/>
        <v>3.290252468410097</v>
      </c>
      <c r="AP203" s="12">
        <f t="shared" si="77"/>
        <v>16.95684461349514</v>
      </c>
    </row>
    <row r="204" spans="1:42" ht="12.75">
      <c r="A204">
        <f t="shared" si="78"/>
        <v>198</v>
      </c>
      <c r="B204">
        <v>-15.0807</v>
      </c>
      <c r="C204">
        <v>42.6447</v>
      </c>
      <c r="D204">
        <v>47.7346</v>
      </c>
      <c r="E204" s="1">
        <f t="shared" si="79"/>
        <v>0.20008220810456656</v>
      </c>
      <c r="G204">
        <v>34.7993</v>
      </c>
      <c r="H204">
        <v>52.3296</v>
      </c>
      <c r="I204">
        <v>55.1158</v>
      </c>
      <c r="J204" s="1">
        <f t="shared" si="80"/>
        <v>0.19999559995159727</v>
      </c>
      <c r="L204">
        <v>-1.8594</v>
      </c>
      <c r="M204">
        <v>91.6946</v>
      </c>
      <c r="N204">
        <v>58.0377</v>
      </c>
      <c r="O204" s="1">
        <f t="shared" si="81"/>
        <v>0.19999559995159388</v>
      </c>
      <c r="Q204">
        <v>10.7512</v>
      </c>
      <c r="R204">
        <v>73.3251</v>
      </c>
      <c r="S204">
        <v>-9.7997</v>
      </c>
      <c r="T204" s="1">
        <f t="shared" si="82"/>
        <v>0.1999955999516061</v>
      </c>
      <c r="V204" s="1">
        <f t="shared" si="63"/>
        <v>10.7512</v>
      </c>
      <c r="W204" s="1">
        <f t="shared" si="64"/>
        <v>73.3251</v>
      </c>
      <c r="X204" s="1">
        <f t="shared" si="65"/>
        <v>267.625</v>
      </c>
      <c r="Y204" s="1">
        <f t="shared" si="83"/>
        <v>0.1999955999516061</v>
      </c>
      <c r="AA204" s="1">
        <f t="shared" si="66"/>
        <v>223.518146945455</v>
      </c>
      <c r="AB204" s="1">
        <f t="shared" si="67"/>
        <v>214.89365327645206</v>
      </c>
      <c r="AC204" s="1">
        <f t="shared" si="68"/>
        <v>210.76836120229243</v>
      </c>
      <c r="AE204" s="1">
        <f t="shared" si="69"/>
        <v>51.34485175214746</v>
      </c>
      <c r="AF204" s="1">
        <f t="shared" si="70"/>
        <v>53.87022378178876</v>
      </c>
      <c r="AG204" s="1">
        <f t="shared" si="71"/>
        <v>51.83482741661247</v>
      </c>
      <c r="AI204" s="1">
        <f t="shared" si="72"/>
        <v>79.66313426531958</v>
      </c>
      <c r="AJ204" s="1">
        <f t="shared" si="73"/>
        <v>81.45675934866902</v>
      </c>
      <c r="AK204" s="1">
        <f t="shared" si="74"/>
        <v>83.93160094394158</v>
      </c>
      <c r="AN204" s="12">
        <f t="shared" si="75"/>
        <v>25.194261167604363</v>
      </c>
      <c r="AO204" s="12">
        <f t="shared" si="76"/>
        <v>3.29025246841009</v>
      </c>
      <c r="AP204" s="12">
        <f t="shared" si="77"/>
        <v>16.95685201871705</v>
      </c>
    </row>
    <row r="205" spans="1:42" ht="12.75">
      <c r="A205">
        <f t="shared" si="78"/>
        <v>199</v>
      </c>
      <c r="B205">
        <v>-15.1808</v>
      </c>
      <c r="C205">
        <v>42.8179</v>
      </c>
      <c r="D205">
        <v>47.7346</v>
      </c>
      <c r="E205" s="1">
        <f t="shared" si="79"/>
        <v>0.20004561979708615</v>
      </c>
      <c r="G205">
        <v>34.6992</v>
      </c>
      <c r="H205">
        <v>52.5028</v>
      </c>
      <c r="I205">
        <v>55.1158</v>
      </c>
      <c r="J205" s="1">
        <f t="shared" si="80"/>
        <v>0.20004561979708885</v>
      </c>
      <c r="L205">
        <v>-1.9594</v>
      </c>
      <c r="M205">
        <v>91.8678</v>
      </c>
      <c r="N205">
        <v>58.0377</v>
      </c>
      <c r="O205" s="1">
        <f t="shared" si="81"/>
        <v>0.1999955999516063</v>
      </c>
      <c r="Q205">
        <v>10.6512</v>
      </c>
      <c r="R205">
        <v>73.4983</v>
      </c>
      <c r="S205">
        <v>-9.7997</v>
      </c>
      <c r="T205" s="1">
        <f t="shared" si="82"/>
        <v>0.19999559995159466</v>
      </c>
      <c r="V205" s="1">
        <f t="shared" si="63"/>
        <v>10.6512</v>
      </c>
      <c r="W205" s="1">
        <f t="shared" si="64"/>
        <v>73.4983</v>
      </c>
      <c r="X205" s="1">
        <f t="shared" si="65"/>
        <v>267.625</v>
      </c>
      <c r="Y205" s="1">
        <f t="shared" si="83"/>
        <v>0.19999559995159466</v>
      </c>
      <c r="AA205" s="1">
        <f t="shared" si="66"/>
        <v>223.51815850243577</v>
      </c>
      <c r="AB205" s="1">
        <f t="shared" si="67"/>
        <v>214.89364208577692</v>
      </c>
      <c r="AC205" s="1">
        <f t="shared" si="68"/>
        <v>210.76836120229243</v>
      </c>
      <c r="AE205" s="1">
        <f t="shared" si="69"/>
        <v>51.344851752147456</v>
      </c>
      <c r="AF205" s="1">
        <f t="shared" si="70"/>
        <v>53.870155731815</v>
      </c>
      <c r="AG205" s="1">
        <f t="shared" si="71"/>
        <v>51.83485292329863</v>
      </c>
      <c r="AI205" s="1">
        <f t="shared" si="72"/>
        <v>79.66311802331525</v>
      </c>
      <c r="AJ205" s="1">
        <f t="shared" si="73"/>
        <v>81.45677921055459</v>
      </c>
      <c r="AK205" s="1">
        <f t="shared" si="74"/>
        <v>83.93160094394158</v>
      </c>
      <c r="AN205" s="12">
        <f t="shared" si="75"/>
        <v>25.19424210716709</v>
      </c>
      <c r="AO205" s="12">
        <f t="shared" si="76"/>
        <v>3.290222487137299</v>
      </c>
      <c r="AP205" s="12">
        <f t="shared" si="77"/>
        <v>16.956879491460608</v>
      </c>
    </row>
    <row r="206" spans="1:42" ht="12.75">
      <c r="A206">
        <f t="shared" si="78"/>
        <v>200</v>
      </c>
      <c r="B206">
        <v>-15.3695</v>
      </c>
      <c r="C206">
        <v>43.1448</v>
      </c>
      <c r="D206">
        <v>47.7346</v>
      </c>
      <c r="E206" s="1">
        <f t="shared" si="79"/>
        <v>0.3774537057706506</v>
      </c>
      <c r="G206">
        <v>34.5105</v>
      </c>
      <c r="H206">
        <v>52.8297</v>
      </c>
      <c r="I206">
        <v>55.1158</v>
      </c>
      <c r="J206" s="1">
        <f t="shared" si="80"/>
        <v>0.37745370577065507</v>
      </c>
      <c r="L206">
        <v>-2.1482</v>
      </c>
      <c r="M206">
        <v>92.1947</v>
      </c>
      <c r="N206">
        <v>58.0377</v>
      </c>
      <c r="O206" s="1">
        <f t="shared" si="81"/>
        <v>0.37750370859105037</v>
      </c>
      <c r="Q206">
        <v>10.4625</v>
      </c>
      <c r="R206">
        <v>73.8252</v>
      </c>
      <c r="S206">
        <v>-9.7997</v>
      </c>
      <c r="T206" s="1">
        <f t="shared" si="82"/>
        <v>0.3774537057706498</v>
      </c>
      <c r="V206" s="1">
        <f t="shared" si="63"/>
        <v>10.4625</v>
      </c>
      <c r="W206" s="1">
        <f t="shared" si="64"/>
        <v>73.8252</v>
      </c>
      <c r="X206" s="1">
        <f t="shared" si="65"/>
        <v>267.625</v>
      </c>
      <c r="Y206" s="1">
        <f t="shared" si="83"/>
        <v>0.3774537057706498</v>
      </c>
      <c r="AA206" s="1">
        <f t="shared" si="66"/>
        <v>223.51815850243577</v>
      </c>
      <c r="AB206" s="1">
        <f t="shared" si="67"/>
        <v>214.89364208577692</v>
      </c>
      <c r="AC206" s="1">
        <f t="shared" si="68"/>
        <v>210.76836718547213</v>
      </c>
      <c r="AE206" s="1">
        <f t="shared" si="69"/>
        <v>51.34485175214746</v>
      </c>
      <c r="AF206" s="1">
        <f t="shared" si="70"/>
        <v>53.87022378178876</v>
      </c>
      <c r="AG206" s="1">
        <f t="shared" si="71"/>
        <v>51.83482741661247</v>
      </c>
      <c r="AI206" s="1">
        <f t="shared" si="72"/>
        <v>79.66311802331525</v>
      </c>
      <c r="AJ206" s="1">
        <f t="shared" si="73"/>
        <v>81.45677921055459</v>
      </c>
      <c r="AK206" s="1">
        <f t="shared" si="74"/>
        <v>83.9315856447313</v>
      </c>
      <c r="AN206" s="12">
        <f t="shared" si="75"/>
        <v>25.19424210716708</v>
      </c>
      <c r="AO206" s="12">
        <f t="shared" si="76"/>
        <v>3.2901792869195576</v>
      </c>
      <c r="AP206" s="12">
        <f t="shared" si="77"/>
        <v>16.956948572600737</v>
      </c>
    </row>
    <row r="207" spans="1:42" ht="12.75">
      <c r="A207">
        <f t="shared" si="78"/>
        <v>201</v>
      </c>
      <c r="B207">
        <v>-15.47</v>
      </c>
      <c r="C207">
        <v>43.3189</v>
      </c>
      <c r="D207">
        <v>47.7346</v>
      </c>
      <c r="E207" s="1">
        <f t="shared" si="79"/>
        <v>0.2010250233179965</v>
      </c>
      <c r="G207">
        <v>34.41</v>
      </c>
      <c r="H207">
        <v>53.0038</v>
      </c>
      <c r="I207">
        <v>55.1158</v>
      </c>
      <c r="J207" s="1">
        <f t="shared" si="80"/>
        <v>0.2010250233179921</v>
      </c>
      <c r="L207">
        <v>-2.2487</v>
      </c>
      <c r="M207">
        <v>92.3688</v>
      </c>
      <c r="N207">
        <v>58.0377</v>
      </c>
      <c r="O207" s="1">
        <f t="shared" si="81"/>
        <v>0.2010250233179901</v>
      </c>
      <c r="Q207">
        <v>10.3619</v>
      </c>
      <c r="R207">
        <v>73.9993</v>
      </c>
      <c r="S207">
        <v>-9.7997</v>
      </c>
      <c r="T207" s="1">
        <f t="shared" si="82"/>
        <v>0.20107503574537405</v>
      </c>
      <c r="V207" s="1">
        <f t="shared" si="63"/>
        <v>10.3619</v>
      </c>
      <c r="W207" s="1">
        <f t="shared" si="64"/>
        <v>73.9993</v>
      </c>
      <c r="X207" s="1">
        <f t="shared" si="65"/>
        <v>267.625</v>
      </c>
      <c r="Y207" s="1">
        <f t="shared" si="83"/>
        <v>0.20107503574537405</v>
      </c>
      <c r="AA207" s="1">
        <f t="shared" si="66"/>
        <v>223.518146945455</v>
      </c>
      <c r="AB207" s="1">
        <f t="shared" si="67"/>
        <v>214.89365327645206</v>
      </c>
      <c r="AC207" s="1">
        <f t="shared" si="68"/>
        <v>210.76836120229243</v>
      </c>
      <c r="AE207" s="1">
        <f t="shared" si="69"/>
        <v>51.344851752147456</v>
      </c>
      <c r="AF207" s="1">
        <f t="shared" si="70"/>
        <v>53.87022378178876</v>
      </c>
      <c r="AG207" s="1">
        <f t="shared" si="71"/>
        <v>51.83482741661247</v>
      </c>
      <c r="AI207" s="1">
        <f t="shared" si="72"/>
        <v>79.66313426531958</v>
      </c>
      <c r="AJ207" s="1">
        <f t="shared" si="73"/>
        <v>81.45675934866902</v>
      </c>
      <c r="AK207" s="1">
        <f t="shared" si="74"/>
        <v>83.93160094394158</v>
      </c>
      <c r="AN207" s="12">
        <f t="shared" si="75"/>
        <v>25.194261167604363</v>
      </c>
      <c r="AO207" s="12">
        <f t="shared" si="76"/>
        <v>3.29025246841009</v>
      </c>
      <c r="AP207" s="12">
        <f t="shared" si="77"/>
        <v>16.956852018717047</v>
      </c>
    </row>
    <row r="208" spans="1:42" ht="12.75">
      <c r="A208">
        <f t="shared" si="78"/>
        <v>202</v>
      </c>
      <c r="B208">
        <v>-15.5705</v>
      </c>
      <c r="C208">
        <v>43.493</v>
      </c>
      <c r="D208">
        <v>47.7346</v>
      </c>
      <c r="E208" s="1">
        <f t="shared" si="79"/>
        <v>0.2010250233179956</v>
      </c>
      <c r="G208">
        <v>34.3094</v>
      </c>
      <c r="H208">
        <v>53.178</v>
      </c>
      <c r="I208">
        <v>55.1158</v>
      </c>
      <c r="J208" s="1">
        <f t="shared" si="80"/>
        <v>0.20116162655934075</v>
      </c>
      <c r="L208">
        <v>-2.3492</v>
      </c>
      <c r="M208">
        <v>92.543</v>
      </c>
      <c r="N208">
        <v>58.0377</v>
      </c>
      <c r="O208" s="1">
        <f t="shared" si="81"/>
        <v>0.2011116356653803</v>
      </c>
      <c r="Q208">
        <v>10.2614</v>
      </c>
      <c r="R208">
        <v>74.1735</v>
      </c>
      <c r="S208">
        <v>-9.7997</v>
      </c>
      <c r="T208" s="1">
        <f t="shared" si="82"/>
        <v>0.201111635665368</v>
      </c>
      <c r="V208" s="1">
        <f t="shared" si="63"/>
        <v>10.2614</v>
      </c>
      <c r="W208" s="1">
        <f t="shared" si="64"/>
        <v>74.1735</v>
      </c>
      <c r="X208" s="1">
        <f t="shared" si="65"/>
        <v>267.625</v>
      </c>
      <c r="Y208" s="1">
        <f t="shared" si="83"/>
        <v>0.201111635665368</v>
      </c>
      <c r="AA208" s="1">
        <f t="shared" si="66"/>
        <v>223.51816067161076</v>
      </c>
      <c r="AB208" s="1">
        <f t="shared" si="67"/>
        <v>214.89364208577692</v>
      </c>
      <c r="AC208" s="1">
        <f t="shared" si="68"/>
        <v>210.76836120229243</v>
      </c>
      <c r="AE208" s="1">
        <f t="shared" si="69"/>
        <v>51.344773467705544</v>
      </c>
      <c r="AF208" s="1">
        <f t="shared" si="70"/>
        <v>53.870155731815004</v>
      </c>
      <c r="AG208" s="1">
        <f t="shared" si="71"/>
        <v>51.83492204392711</v>
      </c>
      <c r="AI208" s="1">
        <f t="shared" si="72"/>
        <v>79.66311497479286</v>
      </c>
      <c r="AJ208" s="1">
        <f t="shared" si="73"/>
        <v>81.45677921055459</v>
      </c>
      <c r="AK208" s="1">
        <f t="shared" si="74"/>
        <v>83.93160094394158</v>
      </c>
      <c r="AN208" s="12">
        <f t="shared" si="75"/>
        <v>25.194287338481672</v>
      </c>
      <c r="AO208" s="12">
        <f t="shared" si="76"/>
        <v>3.290222487137296</v>
      </c>
      <c r="AP208" s="12">
        <f t="shared" si="77"/>
        <v>16.95684461349514</v>
      </c>
    </row>
    <row r="209" spans="1:42" ht="12.75">
      <c r="A209">
        <f t="shared" si="78"/>
        <v>203</v>
      </c>
      <c r="B209">
        <v>-15.7616</v>
      </c>
      <c r="C209">
        <v>43.8239</v>
      </c>
      <c r="D209">
        <v>47.7346</v>
      </c>
      <c r="E209" s="1">
        <f t="shared" si="79"/>
        <v>0.3821178090589341</v>
      </c>
      <c r="G209">
        <v>34.1184</v>
      </c>
      <c r="H209">
        <v>53.5088</v>
      </c>
      <c r="I209">
        <v>55.1158</v>
      </c>
      <c r="J209" s="1">
        <f t="shared" si="80"/>
        <v>0.381981203726048</v>
      </c>
      <c r="L209">
        <v>-2.5402</v>
      </c>
      <c r="M209">
        <v>92.8738</v>
      </c>
      <c r="N209">
        <v>58.0377</v>
      </c>
      <c r="O209" s="1">
        <f t="shared" si="81"/>
        <v>0.38198120372604405</v>
      </c>
      <c r="Q209">
        <v>10.0704</v>
      </c>
      <c r="R209">
        <v>74.5043</v>
      </c>
      <c r="S209">
        <v>-9.7997</v>
      </c>
      <c r="T209" s="1">
        <f t="shared" si="82"/>
        <v>0.3819812037260445</v>
      </c>
      <c r="V209" s="1">
        <f t="shared" si="63"/>
        <v>10.0704</v>
      </c>
      <c r="W209" s="1">
        <f t="shared" si="64"/>
        <v>74.5043</v>
      </c>
      <c r="X209" s="1">
        <f t="shared" si="65"/>
        <v>267.625</v>
      </c>
      <c r="Y209" s="1">
        <f t="shared" si="83"/>
        <v>0.3819812037260445</v>
      </c>
      <c r="AA209" s="1">
        <f t="shared" si="66"/>
        <v>223.51815850243577</v>
      </c>
      <c r="AB209" s="1">
        <f t="shared" si="67"/>
        <v>214.89364208577692</v>
      </c>
      <c r="AC209" s="1">
        <f t="shared" si="68"/>
        <v>210.76836120229243</v>
      </c>
      <c r="AE209" s="1">
        <f t="shared" si="69"/>
        <v>51.34485175214746</v>
      </c>
      <c r="AF209" s="1">
        <f t="shared" si="70"/>
        <v>53.870155731815</v>
      </c>
      <c r="AG209" s="1">
        <f t="shared" si="71"/>
        <v>51.83485292329863</v>
      </c>
      <c r="AI209" s="1">
        <f t="shared" si="72"/>
        <v>79.66311802331525</v>
      </c>
      <c r="AJ209" s="1">
        <f t="shared" si="73"/>
        <v>81.45677921055459</v>
      </c>
      <c r="AK209" s="1">
        <f t="shared" si="74"/>
        <v>83.93160094394158</v>
      </c>
      <c r="AN209" s="12">
        <f t="shared" si="75"/>
        <v>25.194242107167092</v>
      </c>
      <c r="AO209" s="12">
        <f t="shared" si="76"/>
        <v>3.2902224871373003</v>
      </c>
      <c r="AP209" s="12">
        <f t="shared" si="77"/>
        <v>16.956879491460608</v>
      </c>
    </row>
    <row r="210" spans="1:42" ht="12.75">
      <c r="A210">
        <f t="shared" si="78"/>
        <v>204</v>
      </c>
      <c r="B210">
        <v>-15.8627</v>
      </c>
      <c r="C210">
        <v>43.999</v>
      </c>
      <c r="D210">
        <v>47.7346</v>
      </c>
      <c r="E210" s="1">
        <f t="shared" si="79"/>
        <v>0.20219104826871118</v>
      </c>
      <c r="G210">
        <v>34.0173</v>
      </c>
      <c r="H210">
        <v>53.6839</v>
      </c>
      <c r="I210">
        <v>55.1158</v>
      </c>
      <c r="J210" s="1">
        <f t="shared" si="80"/>
        <v>0.20219104826871206</v>
      </c>
      <c r="L210">
        <v>-2.6413</v>
      </c>
      <c r="M210">
        <v>93.0489</v>
      </c>
      <c r="N210">
        <v>58.0377</v>
      </c>
      <c r="O210" s="1">
        <f t="shared" si="81"/>
        <v>0.20219104826871095</v>
      </c>
      <c r="Q210">
        <v>9.9693</v>
      </c>
      <c r="R210">
        <v>74.6794</v>
      </c>
      <c r="S210">
        <v>-9.7997</v>
      </c>
      <c r="T210" s="1">
        <f t="shared" si="82"/>
        <v>0.20219104826871032</v>
      </c>
      <c r="V210" s="1">
        <f t="shared" si="63"/>
        <v>9.9693</v>
      </c>
      <c r="W210" s="1">
        <f t="shared" si="64"/>
        <v>74.6794</v>
      </c>
      <c r="X210" s="1">
        <f t="shared" si="65"/>
        <v>267.625</v>
      </c>
      <c r="Y210" s="1">
        <f t="shared" si="83"/>
        <v>0.20219104826871032</v>
      </c>
      <c r="AA210" s="1">
        <f t="shared" si="66"/>
        <v>223.51815850243577</v>
      </c>
      <c r="AB210" s="1">
        <f t="shared" si="67"/>
        <v>214.89364208577692</v>
      </c>
      <c r="AC210" s="1">
        <f t="shared" si="68"/>
        <v>210.76836120229243</v>
      </c>
      <c r="AE210" s="1">
        <f t="shared" si="69"/>
        <v>51.344851752147456</v>
      </c>
      <c r="AF210" s="1">
        <f t="shared" si="70"/>
        <v>53.870155731815</v>
      </c>
      <c r="AG210" s="1">
        <f t="shared" si="71"/>
        <v>51.83485292329863</v>
      </c>
      <c r="AI210" s="1">
        <f t="shared" si="72"/>
        <v>79.66311802331525</v>
      </c>
      <c r="AJ210" s="1">
        <f t="shared" si="73"/>
        <v>81.45677921055459</v>
      </c>
      <c r="AK210" s="1">
        <f t="shared" si="74"/>
        <v>83.93160094394158</v>
      </c>
      <c r="AN210" s="12">
        <f t="shared" si="75"/>
        <v>25.19424210716709</v>
      </c>
      <c r="AO210" s="12">
        <f t="shared" si="76"/>
        <v>3.290222487137299</v>
      </c>
      <c r="AP210" s="12">
        <f t="shared" si="77"/>
        <v>16.956879491460608</v>
      </c>
    </row>
    <row r="211" spans="1:42" ht="12.75">
      <c r="A211">
        <f t="shared" si="78"/>
        <v>205</v>
      </c>
      <c r="B211">
        <v>-15.9637</v>
      </c>
      <c r="C211">
        <v>44.174</v>
      </c>
      <c r="D211">
        <v>47.7346</v>
      </c>
      <c r="E211" s="1">
        <f t="shared" si="79"/>
        <v>0.20205444810743173</v>
      </c>
      <c r="G211">
        <v>33.9163</v>
      </c>
      <c r="H211">
        <v>53.859</v>
      </c>
      <c r="I211">
        <v>55.1158</v>
      </c>
      <c r="J211" s="1">
        <f t="shared" si="80"/>
        <v>0.20214106460588355</v>
      </c>
      <c r="L211">
        <v>-2.7424</v>
      </c>
      <c r="M211">
        <v>93.224</v>
      </c>
      <c r="N211">
        <v>58.0377</v>
      </c>
      <c r="O211" s="1">
        <f t="shared" si="81"/>
        <v>0.20219104826871076</v>
      </c>
      <c r="Q211">
        <v>9.8682</v>
      </c>
      <c r="R211">
        <v>74.8545</v>
      </c>
      <c r="S211">
        <v>-9.7997</v>
      </c>
      <c r="T211" s="1">
        <f t="shared" si="82"/>
        <v>0.20219104826871118</v>
      </c>
      <c r="V211" s="1">
        <f t="shared" si="63"/>
        <v>9.8682</v>
      </c>
      <c r="W211" s="1">
        <f t="shared" si="64"/>
        <v>74.8545</v>
      </c>
      <c r="X211" s="1">
        <f t="shared" si="65"/>
        <v>267.625</v>
      </c>
      <c r="Y211" s="1">
        <f t="shared" si="83"/>
        <v>0.20219104826871118</v>
      </c>
      <c r="AA211" s="1">
        <f t="shared" si="66"/>
        <v>223.51816067161076</v>
      </c>
      <c r="AB211" s="1">
        <f t="shared" si="67"/>
        <v>214.89365327645206</v>
      </c>
      <c r="AC211" s="1">
        <f t="shared" si="68"/>
        <v>210.76836120229243</v>
      </c>
      <c r="AE211" s="1">
        <f t="shared" si="69"/>
        <v>51.344870614697236</v>
      </c>
      <c r="AF211" s="1">
        <f t="shared" si="70"/>
        <v>53.87022378178876</v>
      </c>
      <c r="AG211" s="1">
        <f t="shared" si="71"/>
        <v>51.83492204392711</v>
      </c>
      <c r="AI211" s="1">
        <f t="shared" si="72"/>
        <v>79.66311497479286</v>
      </c>
      <c r="AJ211" s="1">
        <f t="shared" si="73"/>
        <v>81.45675934866902</v>
      </c>
      <c r="AK211" s="1">
        <f t="shared" si="74"/>
        <v>83.93160094394158</v>
      </c>
      <c r="AN211" s="12">
        <f t="shared" si="75"/>
        <v>25.194299044700646</v>
      </c>
      <c r="AO211" s="12">
        <f t="shared" si="76"/>
        <v>3.290252468410097</v>
      </c>
      <c r="AP211" s="12">
        <f t="shared" si="77"/>
        <v>16.95684461349514</v>
      </c>
    </row>
    <row r="212" spans="1:42" ht="12.75">
      <c r="A212">
        <f t="shared" si="78"/>
        <v>206</v>
      </c>
      <c r="B212">
        <v>-16.1471</v>
      </c>
      <c r="C212">
        <v>44.4916</v>
      </c>
      <c r="D212">
        <v>47.7346</v>
      </c>
      <c r="E212" s="1">
        <f t="shared" si="79"/>
        <v>0.36674966939316905</v>
      </c>
      <c r="G212">
        <v>33.7329</v>
      </c>
      <c r="H212">
        <v>54.1766</v>
      </c>
      <c r="I212">
        <v>55.1158</v>
      </c>
      <c r="J212" s="1">
        <f t="shared" si="80"/>
        <v>0.36674966939316905</v>
      </c>
      <c r="L212">
        <v>-2.9258</v>
      </c>
      <c r="M212">
        <v>93.5415</v>
      </c>
      <c r="N212">
        <v>58.0377</v>
      </c>
      <c r="O212" s="1">
        <f t="shared" si="81"/>
        <v>0.3666630742248218</v>
      </c>
      <c r="Q212">
        <v>9.6849</v>
      </c>
      <c r="R212">
        <v>75.1721</v>
      </c>
      <c r="S212">
        <v>-9.7997</v>
      </c>
      <c r="T212" s="1">
        <f t="shared" si="82"/>
        <v>0.3666996727568746</v>
      </c>
      <c r="V212" s="1">
        <f t="shared" si="63"/>
        <v>9.6849</v>
      </c>
      <c r="W212" s="1">
        <f t="shared" si="64"/>
        <v>75.1721</v>
      </c>
      <c r="X212" s="1">
        <f t="shared" si="65"/>
        <v>267.625</v>
      </c>
      <c r="Y212" s="1">
        <f t="shared" si="83"/>
        <v>0.3666996727568746</v>
      </c>
      <c r="AA212" s="1">
        <f t="shared" si="66"/>
        <v>223.51817222859086</v>
      </c>
      <c r="AB212" s="1">
        <f t="shared" si="67"/>
        <v>214.89364208577692</v>
      </c>
      <c r="AC212" s="1">
        <f t="shared" si="68"/>
        <v>210.76835847000376</v>
      </c>
      <c r="AE212" s="1">
        <f t="shared" si="69"/>
        <v>51.344870614697236</v>
      </c>
      <c r="AF212" s="1">
        <f t="shared" si="70"/>
        <v>53.87015070806838</v>
      </c>
      <c r="AG212" s="1">
        <f t="shared" si="71"/>
        <v>51.83482741661247</v>
      </c>
      <c r="AI212" s="1">
        <f t="shared" si="72"/>
        <v>79.66309873282145</v>
      </c>
      <c r="AJ212" s="1">
        <f t="shared" si="73"/>
        <v>81.45677921055459</v>
      </c>
      <c r="AK212" s="1">
        <f t="shared" si="74"/>
        <v>83.93160793051712</v>
      </c>
      <c r="AN212" s="12">
        <f t="shared" si="75"/>
        <v>25.19427998407373</v>
      </c>
      <c r="AO212" s="12">
        <f t="shared" si="76"/>
        <v>3.2901390566595277</v>
      </c>
      <c r="AP212" s="12">
        <f t="shared" si="77"/>
        <v>16.95692254669931</v>
      </c>
    </row>
    <row r="213" spans="1:42" ht="12.75">
      <c r="A213">
        <f t="shared" si="78"/>
        <v>207</v>
      </c>
      <c r="B213">
        <v>-16.3303</v>
      </c>
      <c r="C213">
        <v>44.809</v>
      </c>
      <c r="D213">
        <v>47.7346</v>
      </c>
      <c r="E213" s="1">
        <f t="shared" si="79"/>
        <v>0.3664764658201132</v>
      </c>
      <c r="G213">
        <v>33.5496</v>
      </c>
      <c r="H213">
        <v>54.494</v>
      </c>
      <c r="I213">
        <v>55.1158</v>
      </c>
      <c r="J213" s="1">
        <f t="shared" si="80"/>
        <v>0.36652646562015206</v>
      </c>
      <c r="L213">
        <v>-3.109</v>
      </c>
      <c r="M213">
        <v>93.859</v>
      </c>
      <c r="N213">
        <v>58.0377</v>
      </c>
      <c r="O213" s="1">
        <f t="shared" si="81"/>
        <v>0.36656307779152697</v>
      </c>
      <c r="Q213">
        <v>9.5016</v>
      </c>
      <c r="R213">
        <v>75.4895</v>
      </c>
      <c r="S213">
        <v>-9.7997</v>
      </c>
      <c r="T213" s="1">
        <f t="shared" si="82"/>
        <v>0.36652646562015734</v>
      </c>
      <c r="V213" s="1">
        <f t="shared" si="63"/>
        <v>9.5016</v>
      </c>
      <c r="W213" s="1">
        <f t="shared" si="64"/>
        <v>75.4895</v>
      </c>
      <c r="X213" s="1">
        <f t="shared" si="65"/>
        <v>267.625</v>
      </c>
      <c r="Y213" s="1">
        <f t="shared" si="83"/>
        <v>0.36652646562015734</v>
      </c>
      <c r="AA213" s="1">
        <f t="shared" si="66"/>
        <v>223.51816067161076</v>
      </c>
      <c r="AB213" s="1">
        <f t="shared" si="67"/>
        <v>214.89364208577692</v>
      </c>
      <c r="AC213" s="1">
        <f t="shared" si="68"/>
        <v>210.76836120229243</v>
      </c>
      <c r="AE213" s="1">
        <f t="shared" si="69"/>
        <v>51.34477346770555</v>
      </c>
      <c r="AF213" s="1">
        <f t="shared" si="70"/>
        <v>53.87015573181499</v>
      </c>
      <c r="AG213" s="1">
        <f t="shared" si="71"/>
        <v>51.8349220439271</v>
      </c>
      <c r="AI213" s="1">
        <f t="shared" si="72"/>
        <v>79.66311497479286</v>
      </c>
      <c r="AJ213" s="1">
        <f t="shared" si="73"/>
        <v>81.45677921055459</v>
      </c>
      <c r="AK213" s="1">
        <f t="shared" si="74"/>
        <v>83.93160094394158</v>
      </c>
      <c r="AN213" s="12">
        <f t="shared" si="75"/>
        <v>25.19428733848167</v>
      </c>
      <c r="AO213" s="12">
        <f t="shared" si="76"/>
        <v>3.2902224871372923</v>
      </c>
      <c r="AP213" s="12">
        <f t="shared" si="77"/>
        <v>16.95684461349514</v>
      </c>
    </row>
    <row r="214" spans="1:42" ht="12.75">
      <c r="A214">
        <f t="shared" si="78"/>
        <v>208</v>
      </c>
      <c r="B214">
        <v>-16.5125</v>
      </c>
      <c r="C214">
        <v>45.1246</v>
      </c>
      <c r="D214">
        <v>47.7346</v>
      </c>
      <c r="E214" s="1">
        <f t="shared" si="79"/>
        <v>0.36441761757632063</v>
      </c>
      <c r="G214">
        <v>33.3675</v>
      </c>
      <c r="H214">
        <v>54.8095</v>
      </c>
      <c r="I214">
        <v>55.1158</v>
      </c>
      <c r="J214" s="1">
        <f t="shared" si="80"/>
        <v>0.3642810178968971</v>
      </c>
      <c r="L214">
        <v>-3.2912</v>
      </c>
      <c r="M214">
        <v>94.1745</v>
      </c>
      <c r="N214">
        <v>58.0377</v>
      </c>
      <c r="O214" s="1">
        <f t="shared" si="81"/>
        <v>0.36433101707101473</v>
      </c>
      <c r="Q214">
        <v>9.3194</v>
      </c>
      <c r="R214">
        <v>75.805</v>
      </c>
      <c r="S214">
        <v>-9.7997</v>
      </c>
      <c r="T214" s="1">
        <f t="shared" si="82"/>
        <v>0.36433101707101473</v>
      </c>
      <c r="V214" s="1">
        <f t="shared" si="63"/>
        <v>9.3194</v>
      </c>
      <c r="W214" s="1">
        <f t="shared" si="64"/>
        <v>75.805</v>
      </c>
      <c r="X214" s="1">
        <f t="shared" si="65"/>
        <v>267.625</v>
      </c>
      <c r="Y214" s="1">
        <f t="shared" si="83"/>
        <v>0.36433101707101473</v>
      </c>
      <c r="AA214" s="1">
        <f t="shared" si="66"/>
        <v>223.518146945455</v>
      </c>
      <c r="AB214" s="1">
        <f t="shared" si="67"/>
        <v>214.89365327645206</v>
      </c>
      <c r="AC214" s="1">
        <f t="shared" si="68"/>
        <v>210.76836120229243</v>
      </c>
      <c r="AE214" s="1">
        <f t="shared" si="69"/>
        <v>51.344851752147456</v>
      </c>
      <c r="AF214" s="1">
        <f t="shared" si="70"/>
        <v>53.87022378178876</v>
      </c>
      <c r="AG214" s="1">
        <f t="shared" si="71"/>
        <v>51.83482741661247</v>
      </c>
      <c r="AI214" s="1">
        <f t="shared" si="72"/>
        <v>79.66313426531958</v>
      </c>
      <c r="AJ214" s="1">
        <f t="shared" si="73"/>
        <v>81.45675934866902</v>
      </c>
      <c r="AK214" s="1">
        <f t="shared" si="74"/>
        <v>83.93160094394158</v>
      </c>
      <c r="AN214" s="12">
        <f t="shared" si="75"/>
        <v>25.194261167604363</v>
      </c>
      <c r="AO214" s="12">
        <f t="shared" si="76"/>
        <v>3.29025246841009</v>
      </c>
      <c r="AP214" s="12">
        <f t="shared" si="77"/>
        <v>16.956852018717047</v>
      </c>
    </row>
    <row r="215" spans="1:42" ht="12.75">
      <c r="A215">
        <f t="shared" si="78"/>
        <v>209</v>
      </c>
      <c r="B215">
        <v>-16.7068</v>
      </c>
      <c r="C215">
        <v>45.461</v>
      </c>
      <c r="D215">
        <v>47.7346</v>
      </c>
      <c r="E215" s="1">
        <f t="shared" si="79"/>
        <v>0.3884809519139891</v>
      </c>
      <c r="G215">
        <v>33.1732</v>
      </c>
      <c r="H215">
        <v>55.146</v>
      </c>
      <c r="I215">
        <v>55.1158</v>
      </c>
      <c r="J215" s="1">
        <f t="shared" si="80"/>
        <v>0.38856754882516886</v>
      </c>
      <c r="L215">
        <v>-3.4854</v>
      </c>
      <c r="M215">
        <v>94.5109</v>
      </c>
      <c r="N215">
        <v>58.0377</v>
      </c>
      <c r="O215" s="1">
        <f t="shared" si="81"/>
        <v>0.3884309462439983</v>
      </c>
      <c r="Q215">
        <v>9.1252</v>
      </c>
      <c r="R215">
        <v>76.1415</v>
      </c>
      <c r="S215">
        <v>-9.7997</v>
      </c>
      <c r="T215" s="1">
        <f t="shared" si="82"/>
        <v>0.3885175543009494</v>
      </c>
      <c r="V215" s="1">
        <f t="shared" si="63"/>
        <v>9.1252</v>
      </c>
      <c r="W215" s="1">
        <f t="shared" si="64"/>
        <v>76.1415</v>
      </c>
      <c r="X215" s="1">
        <f t="shared" si="65"/>
        <v>267.625</v>
      </c>
      <c r="Y215" s="1">
        <f t="shared" si="83"/>
        <v>0.3885175543009494</v>
      </c>
      <c r="AA215" s="1">
        <f t="shared" si="66"/>
        <v>223.51817222859086</v>
      </c>
      <c r="AB215" s="1">
        <f t="shared" si="67"/>
        <v>214.89364208577692</v>
      </c>
      <c r="AC215" s="1">
        <f t="shared" si="68"/>
        <v>210.7683524868238</v>
      </c>
      <c r="AE215" s="1">
        <f t="shared" si="69"/>
        <v>51.34487061469724</v>
      </c>
      <c r="AF215" s="1">
        <f t="shared" si="70"/>
        <v>53.8700826580023</v>
      </c>
      <c r="AG215" s="1">
        <f t="shared" si="71"/>
        <v>51.834852923298634</v>
      </c>
      <c r="AI215" s="1">
        <f t="shared" si="72"/>
        <v>79.66309873282145</v>
      </c>
      <c r="AJ215" s="1">
        <f t="shared" si="73"/>
        <v>81.45677921055459</v>
      </c>
      <c r="AK215" s="1">
        <f t="shared" si="74"/>
        <v>83.93162322978534</v>
      </c>
      <c r="AN215" s="12">
        <f t="shared" si="75"/>
        <v>25.194279984073717</v>
      </c>
      <c r="AO215" s="12">
        <f t="shared" si="76"/>
        <v>3.2901822568907555</v>
      </c>
      <c r="AP215" s="12">
        <f t="shared" si="77"/>
        <v>16.95685346537567</v>
      </c>
    </row>
    <row r="216" spans="1:42" ht="12.75">
      <c r="A216">
        <f t="shared" si="78"/>
        <v>210</v>
      </c>
      <c r="B216">
        <v>-16.889</v>
      </c>
      <c r="C216">
        <v>45.7766</v>
      </c>
      <c r="D216">
        <v>47.7346</v>
      </c>
      <c r="E216" s="1">
        <f t="shared" si="79"/>
        <v>0.36441761757632063</v>
      </c>
      <c r="G216">
        <v>32.991</v>
      </c>
      <c r="H216">
        <v>55.4615</v>
      </c>
      <c r="I216">
        <v>55.1158</v>
      </c>
      <c r="J216" s="1">
        <f t="shared" si="80"/>
        <v>0.3643310170710156</v>
      </c>
      <c r="L216">
        <v>-3.6676</v>
      </c>
      <c r="M216">
        <v>94.8265</v>
      </c>
      <c r="N216">
        <v>58.0377</v>
      </c>
      <c r="O216" s="1">
        <f t="shared" si="81"/>
        <v>0.36441761757630947</v>
      </c>
      <c r="Q216">
        <v>8.943</v>
      </c>
      <c r="R216">
        <v>76.457</v>
      </c>
      <c r="S216">
        <v>-9.7997</v>
      </c>
      <c r="T216" s="1">
        <f t="shared" si="82"/>
        <v>0.36433101707101473</v>
      </c>
      <c r="V216" s="1">
        <f t="shared" si="63"/>
        <v>8.943</v>
      </c>
      <c r="W216" s="1">
        <f t="shared" si="64"/>
        <v>76.457</v>
      </c>
      <c r="X216" s="1">
        <f t="shared" si="65"/>
        <v>267.625</v>
      </c>
      <c r="Y216" s="1">
        <f t="shared" si="83"/>
        <v>0.36433101707101473</v>
      </c>
      <c r="AA216" s="1">
        <f t="shared" si="66"/>
        <v>223.51815850243577</v>
      </c>
      <c r="AB216" s="1">
        <f t="shared" si="67"/>
        <v>214.89364208577692</v>
      </c>
      <c r="AC216" s="1">
        <f t="shared" si="68"/>
        <v>210.76836120229243</v>
      </c>
      <c r="AE216" s="1">
        <f t="shared" si="69"/>
        <v>51.344851752147456</v>
      </c>
      <c r="AF216" s="1">
        <f t="shared" si="70"/>
        <v>53.87015573181499</v>
      </c>
      <c r="AG216" s="1">
        <f t="shared" si="71"/>
        <v>51.83485292329862</v>
      </c>
      <c r="AI216" s="1">
        <f t="shared" si="72"/>
        <v>79.66311802331525</v>
      </c>
      <c r="AJ216" s="1">
        <f t="shared" si="73"/>
        <v>81.45677921055459</v>
      </c>
      <c r="AK216" s="1">
        <f t="shared" si="74"/>
        <v>83.93160094394158</v>
      </c>
      <c r="AN216" s="12">
        <f t="shared" si="75"/>
        <v>25.194242107167085</v>
      </c>
      <c r="AO216" s="12">
        <f t="shared" si="76"/>
        <v>3.290222487137303</v>
      </c>
      <c r="AP216" s="12">
        <f t="shared" si="77"/>
        <v>16.956879491460604</v>
      </c>
    </row>
    <row r="217" spans="1:42" ht="12.75">
      <c r="A217">
        <f t="shared" si="78"/>
        <v>211</v>
      </c>
      <c r="B217">
        <v>-17.0711</v>
      </c>
      <c r="C217">
        <v>46.0921</v>
      </c>
      <c r="D217">
        <v>47.7346</v>
      </c>
      <c r="E217" s="1">
        <f t="shared" si="79"/>
        <v>0.3642810178968989</v>
      </c>
      <c r="G217">
        <v>32.8089</v>
      </c>
      <c r="H217">
        <v>55.7771</v>
      </c>
      <c r="I217">
        <v>55.1158</v>
      </c>
      <c r="J217" s="1">
        <f t="shared" si="80"/>
        <v>0.36436763028567326</v>
      </c>
      <c r="L217">
        <v>-3.8498</v>
      </c>
      <c r="M217">
        <v>95.1421</v>
      </c>
      <c r="N217">
        <v>58.0377</v>
      </c>
      <c r="O217" s="1">
        <f t="shared" si="81"/>
        <v>0.3644176175763216</v>
      </c>
      <c r="Q217">
        <v>8.7608</v>
      </c>
      <c r="R217">
        <v>76.7726</v>
      </c>
      <c r="S217">
        <v>-9.7997</v>
      </c>
      <c r="T217" s="1">
        <f t="shared" si="82"/>
        <v>0.3644176175763216</v>
      </c>
      <c r="V217" s="1">
        <f t="shared" si="63"/>
        <v>8.7608</v>
      </c>
      <c r="W217" s="1">
        <f t="shared" si="64"/>
        <v>76.7726</v>
      </c>
      <c r="X217" s="1">
        <f t="shared" si="65"/>
        <v>267.625</v>
      </c>
      <c r="Y217" s="1">
        <f t="shared" si="83"/>
        <v>0.3644176175763216</v>
      </c>
      <c r="AA217" s="1">
        <f t="shared" si="66"/>
        <v>223.51816067161076</v>
      </c>
      <c r="AB217" s="1">
        <f t="shared" si="67"/>
        <v>214.89365327645206</v>
      </c>
      <c r="AC217" s="1">
        <f t="shared" si="68"/>
        <v>210.76836120229243</v>
      </c>
      <c r="AE217" s="1">
        <f t="shared" si="69"/>
        <v>51.34487061469724</v>
      </c>
      <c r="AF217" s="1">
        <f t="shared" si="70"/>
        <v>53.87022378178877</v>
      </c>
      <c r="AG217" s="1">
        <f t="shared" si="71"/>
        <v>51.8349220439271</v>
      </c>
      <c r="AI217" s="1">
        <f t="shared" si="72"/>
        <v>79.66311497479286</v>
      </c>
      <c r="AJ217" s="1">
        <f t="shared" si="73"/>
        <v>81.45675934866902</v>
      </c>
      <c r="AK217" s="1">
        <f t="shared" si="74"/>
        <v>83.93160094394158</v>
      </c>
      <c r="AN217" s="12">
        <f t="shared" si="75"/>
        <v>25.194299044700646</v>
      </c>
      <c r="AO217" s="12">
        <f t="shared" si="76"/>
        <v>3.2902524684100976</v>
      </c>
      <c r="AP217" s="12">
        <f t="shared" si="77"/>
        <v>16.95684461349514</v>
      </c>
    </row>
    <row r="218" spans="1:42" ht="12.75">
      <c r="A218">
        <f t="shared" si="78"/>
        <v>212</v>
      </c>
      <c r="B218">
        <v>-17.2533</v>
      </c>
      <c r="C218">
        <v>46.4077</v>
      </c>
      <c r="D218">
        <v>47.7346</v>
      </c>
      <c r="E218" s="1">
        <f t="shared" si="79"/>
        <v>0.3644176175763145</v>
      </c>
      <c r="G218">
        <v>32.6267</v>
      </c>
      <c r="H218">
        <v>56.0926</v>
      </c>
      <c r="I218">
        <v>55.1158</v>
      </c>
      <c r="J218" s="1">
        <f t="shared" si="80"/>
        <v>0.3643310170710156</v>
      </c>
      <c r="L218">
        <v>-4.032</v>
      </c>
      <c r="M218">
        <v>95.4576</v>
      </c>
      <c r="N218">
        <v>58.0377</v>
      </c>
      <c r="O218" s="1">
        <f t="shared" si="81"/>
        <v>0.36433101707101473</v>
      </c>
      <c r="Q218">
        <v>8.5786</v>
      </c>
      <c r="R218">
        <v>77.0881</v>
      </c>
      <c r="S218">
        <v>-9.7997</v>
      </c>
      <c r="T218" s="1">
        <f t="shared" si="82"/>
        <v>0.36433101707101473</v>
      </c>
      <c r="V218" s="1">
        <f t="shared" si="63"/>
        <v>8.5786</v>
      </c>
      <c r="W218" s="1">
        <f t="shared" si="64"/>
        <v>77.0881</v>
      </c>
      <c r="X218" s="1">
        <f t="shared" si="65"/>
        <v>267.625</v>
      </c>
      <c r="Y218" s="1">
        <f t="shared" si="83"/>
        <v>0.36433101707101473</v>
      </c>
      <c r="AA218" s="1">
        <f t="shared" si="66"/>
        <v>223.518146945455</v>
      </c>
      <c r="AB218" s="1">
        <f t="shared" si="67"/>
        <v>214.89365327645206</v>
      </c>
      <c r="AC218" s="1">
        <f t="shared" si="68"/>
        <v>210.76836120229243</v>
      </c>
      <c r="AE218" s="1">
        <f t="shared" si="69"/>
        <v>51.344851752147456</v>
      </c>
      <c r="AF218" s="1">
        <f t="shared" si="70"/>
        <v>53.87022378178876</v>
      </c>
      <c r="AG218" s="1">
        <f t="shared" si="71"/>
        <v>51.83482741661247</v>
      </c>
      <c r="AI218" s="1">
        <f t="shared" si="72"/>
        <v>79.66313426531958</v>
      </c>
      <c r="AJ218" s="1">
        <f t="shared" si="73"/>
        <v>81.45675934866902</v>
      </c>
      <c r="AK218" s="1">
        <f t="shared" si="74"/>
        <v>83.93160094394158</v>
      </c>
      <c r="AN218" s="12">
        <f t="shared" si="75"/>
        <v>25.194261167604353</v>
      </c>
      <c r="AO218" s="12">
        <f t="shared" si="76"/>
        <v>3.290252468410097</v>
      </c>
      <c r="AP218" s="12">
        <f t="shared" si="77"/>
        <v>16.95685201871705</v>
      </c>
    </row>
    <row r="219" spans="1:42" ht="12.75">
      <c r="A219">
        <f t="shared" si="78"/>
        <v>213</v>
      </c>
      <c r="B219">
        <v>-17.4355</v>
      </c>
      <c r="C219">
        <v>46.7232</v>
      </c>
      <c r="D219">
        <v>47.7346</v>
      </c>
      <c r="E219" s="1">
        <f t="shared" si="79"/>
        <v>0.3643310170710156</v>
      </c>
      <c r="G219">
        <v>32.4445</v>
      </c>
      <c r="H219">
        <v>56.4082</v>
      </c>
      <c r="I219">
        <v>55.1158</v>
      </c>
      <c r="J219" s="1">
        <f t="shared" si="80"/>
        <v>0.3644176175763224</v>
      </c>
      <c r="L219">
        <v>-4.2142</v>
      </c>
      <c r="M219">
        <v>95.7732</v>
      </c>
      <c r="N219">
        <v>58.0377</v>
      </c>
      <c r="O219" s="1">
        <f t="shared" si="81"/>
        <v>0.3644176175763216</v>
      </c>
      <c r="Q219">
        <v>8.3964</v>
      </c>
      <c r="R219">
        <v>77.4037</v>
      </c>
      <c r="S219">
        <v>-9.7997</v>
      </c>
      <c r="T219" s="1">
        <f t="shared" si="82"/>
        <v>0.3644176175763216</v>
      </c>
      <c r="V219" s="1">
        <f t="shared" si="63"/>
        <v>8.3964</v>
      </c>
      <c r="W219" s="1">
        <f t="shared" si="64"/>
        <v>77.4037</v>
      </c>
      <c r="X219" s="1">
        <f t="shared" si="65"/>
        <v>267.625</v>
      </c>
      <c r="Y219" s="1">
        <f t="shared" si="83"/>
        <v>0.3644176175763216</v>
      </c>
      <c r="AA219" s="1">
        <f t="shared" si="66"/>
        <v>223.51816067161076</v>
      </c>
      <c r="AB219" s="1">
        <f t="shared" si="67"/>
        <v>214.89365327645206</v>
      </c>
      <c r="AC219" s="1">
        <f t="shared" si="68"/>
        <v>210.76836120229243</v>
      </c>
      <c r="AE219" s="1">
        <f t="shared" si="69"/>
        <v>51.344870614697236</v>
      </c>
      <c r="AF219" s="1">
        <f t="shared" si="70"/>
        <v>53.87022378178876</v>
      </c>
      <c r="AG219" s="1">
        <f t="shared" si="71"/>
        <v>51.83492204392711</v>
      </c>
      <c r="AI219" s="1">
        <f t="shared" si="72"/>
        <v>79.66311497479286</v>
      </c>
      <c r="AJ219" s="1">
        <f t="shared" si="73"/>
        <v>81.45675934866902</v>
      </c>
      <c r="AK219" s="1">
        <f t="shared" si="74"/>
        <v>83.93160094394158</v>
      </c>
      <c r="AN219" s="12">
        <f t="shared" si="75"/>
        <v>25.19429904470065</v>
      </c>
      <c r="AO219" s="12">
        <f t="shared" si="76"/>
        <v>3.290252468410097</v>
      </c>
      <c r="AP219" s="12">
        <f t="shared" si="77"/>
        <v>16.95684461349514</v>
      </c>
    </row>
    <row r="220" spans="1:42" ht="12.75">
      <c r="A220">
        <f t="shared" si="78"/>
        <v>214</v>
      </c>
      <c r="B220">
        <v>-17.6177</v>
      </c>
      <c r="C220">
        <v>47.0388</v>
      </c>
      <c r="D220">
        <v>47.7346</v>
      </c>
      <c r="E220" s="1">
        <f t="shared" si="79"/>
        <v>0.36441761757632063</v>
      </c>
      <c r="G220">
        <v>32.2623</v>
      </c>
      <c r="H220">
        <v>56.7237</v>
      </c>
      <c r="I220">
        <v>55.1158</v>
      </c>
      <c r="J220" s="1">
        <f t="shared" si="80"/>
        <v>0.36433101707101206</v>
      </c>
      <c r="L220">
        <v>-4.3964</v>
      </c>
      <c r="M220">
        <v>96.0887</v>
      </c>
      <c r="N220">
        <v>58.0377</v>
      </c>
      <c r="O220" s="1">
        <f t="shared" si="81"/>
        <v>0.36433101707101473</v>
      </c>
      <c r="Q220">
        <v>8.2142</v>
      </c>
      <c r="R220">
        <v>77.7192</v>
      </c>
      <c r="S220">
        <v>-9.7997</v>
      </c>
      <c r="T220" s="1">
        <f t="shared" si="82"/>
        <v>0.36433101707101473</v>
      </c>
      <c r="V220" s="1">
        <f t="shared" si="63"/>
        <v>8.2142</v>
      </c>
      <c r="W220" s="1">
        <f t="shared" si="64"/>
        <v>77.7192</v>
      </c>
      <c r="X220" s="1">
        <f t="shared" si="65"/>
        <v>267.625</v>
      </c>
      <c r="Y220" s="1">
        <f t="shared" si="83"/>
        <v>0.36433101707101473</v>
      </c>
      <c r="AA220" s="1">
        <f t="shared" si="66"/>
        <v>223.518146945455</v>
      </c>
      <c r="AB220" s="1">
        <f t="shared" si="67"/>
        <v>214.89365327645206</v>
      </c>
      <c r="AC220" s="1">
        <f t="shared" si="68"/>
        <v>210.76836120229243</v>
      </c>
      <c r="AE220" s="1">
        <f t="shared" si="69"/>
        <v>51.34485175214746</v>
      </c>
      <c r="AF220" s="1">
        <f t="shared" si="70"/>
        <v>53.87022378178877</v>
      </c>
      <c r="AG220" s="1">
        <f t="shared" si="71"/>
        <v>51.83482741661247</v>
      </c>
      <c r="AI220" s="1">
        <f t="shared" si="72"/>
        <v>79.66313426531958</v>
      </c>
      <c r="AJ220" s="1">
        <f t="shared" si="73"/>
        <v>81.45675934866902</v>
      </c>
      <c r="AK220" s="1">
        <f t="shared" si="74"/>
        <v>83.93160094394158</v>
      </c>
      <c r="AN220" s="12">
        <f t="shared" si="75"/>
        <v>25.194261167604353</v>
      </c>
      <c r="AO220" s="12">
        <f t="shared" si="76"/>
        <v>3.2902524684100984</v>
      </c>
      <c r="AP220" s="12">
        <f t="shared" si="77"/>
        <v>16.95685201871705</v>
      </c>
    </row>
    <row r="221" spans="1:42" ht="12.75">
      <c r="A221">
        <f t="shared" si="78"/>
        <v>215</v>
      </c>
      <c r="B221">
        <v>-17.7999</v>
      </c>
      <c r="C221">
        <v>47.3544</v>
      </c>
      <c r="D221">
        <v>47.7346</v>
      </c>
      <c r="E221" s="1">
        <f t="shared" si="79"/>
        <v>0.3644176175763163</v>
      </c>
      <c r="G221">
        <v>32.0801</v>
      </c>
      <c r="H221">
        <v>57.0393</v>
      </c>
      <c r="I221">
        <v>55.1158</v>
      </c>
      <c r="J221" s="1">
        <f t="shared" si="80"/>
        <v>0.3644176175763163</v>
      </c>
      <c r="L221">
        <v>-4.5786</v>
      </c>
      <c r="M221">
        <v>96.4043</v>
      </c>
      <c r="N221">
        <v>58.0377</v>
      </c>
      <c r="O221" s="1">
        <f t="shared" si="81"/>
        <v>0.3644176175763216</v>
      </c>
      <c r="Q221">
        <v>8.032</v>
      </c>
      <c r="R221">
        <v>78.0348</v>
      </c>
      <c r="S221">
        <v>-9.7997</v>
      </c>
      <c r="T221" s="1">
        <f t="shared" si="82"/>
        <v>0.3644176175763216</v>
      </c>
      <c r="V221" s="1">
        <f t="shared" si="63"/>
        <v>8.032</v>
      </c>
      <c r="W221" s="1">
        <f t="shared" si="64"/>
        <v>78.0348</v>
      </c>
      <c r="X221" s="1">
        <f t="shared" si="65"/>
        <v>267.625</v>
      </c>
      <c r="Y221" s="1">
        <f t="shared" si="83"/>
        <v>0.3644176175763216</v>
      </c>
      <c r="AA221" s="1">
        <f t="shared" si="66"/>
        <v>223.518146945455</v>
      </c>
      <c r="AB221" s="1">
        <f t="shared" si="67"/>
        <v>214.89365327645206</v>
      </c>
      <c r="AC221" s="1">
        <f t="shared" si="68"/>
        <v>210.76836120229243</v>
      </c>
      <c r="AE221" s="1">
        <f t="shared" si="69"/>
        <v>51.34485175214746</v>
      </c>
      <c r="AF221" s="1">
        <f t="shared" si="70"/>
        <v>53.87022378178877</v>
      </c>
      <c r="AG221" s="1">
        <f t="shared" si="71"/>
        <v>51.834827416612484</v>
      </c>
      <c r="AI221" s="1">
        <f t="shared" si="72"/>
        <v>79.66313426531958</v>
      </c>
      <c r="AJ221" s="1">
        <f t="shared" si="73"/>
        <v>81.45675934866902</v>
      </c>
      <c r="AK221" s="1">
        <f t="shared" si="74"/>
        <v>83.93160094394158</v>
      </c>
      <c r="AN221" s="12">
        <f t="shared" si="75"/>
        <v>25.194261167604363</v>
      </c>
      <c r="AO221" s="12">
        <f t="shared" si="76"/>
        <v>3.290252468410096</v>
      </c>
      <c r="AP221" s="12">
        <f t="shared" si="77"/>
        <v>16.95685201871705</v>
      </c>
    </row>
    <row r="222" spans="1:42" ht="12.75">
      <c r="A222">
        <f t="shared" si="78"/>
        <v>216</v>
      </c>
      <c r="B222">
        <v>-17.9821</v>
      </c>
      <c r="C222">
        <v>47.6699</v>
      </c>
      <c r="D222">
        <v>47.7346</v>
      </c>
      <c r="E222" s="1">
        <f t="shared" si="79"/>
        <v>0.36433101707101384</v>
      </c>
      <c r="G222">
        <v>31.8979</v>
      </c>
      <c r="H222">
        <v>57.3549</v>
      </c>
      <c r="I222">
        <v>55.1158</v>
      </c>
      <c r="J222" s="1">
        <f t="shared" si="80"/>
        <v>0.3644176175763224</v>
      </c>
      <c r="L222">
        <v>-4.7608</v>
      </c>
      <c r="M222">
        <v>96.7199</v>
      </c>
      <c r="N222">
        <v>58.0377</v>
      </c>
      <c r="O222" s="1">
        <f t="shared" si="81"/>
        <v>0.36441761757630925</v>
      </c>
      <c r="Q222">
        <v>7.8499</v>
      </c>
      <c r="R222">
        <v>78.3504</v>
      </c>
      <c r="S222">
        <v>-9.7997</v>
      </c>
      <c r="T222" s="1">
        <f t="shared" si="82"/>
        <v>0.36436763028566804</v>
      </c>
      <c r="V222" s="1">
        <f t="shared" si="63"/>
        <v>7.8499</v>
      </c>
      <c r="W222" s="1">
        <f t="shared" si="64"/>
        <v>78.3504</v>
      </c>
      <c r="X222" s="1">
        <f t="shared" si="65"/>
        <v>267.625</v>
      </c>
      <c r="Y222" s="1">
        <f t="shared" si="83"/>
        <v>0.36436763028566804</v>
      </c>
      <c r="AA222" s="1">
        <f t="shared" si="66"/>
        <v>223.51817222859086</v>
      </c>
      <c r="AB222" s="1">
        <f t="shared" si="67"/>
        <v>214.89364208577692</v>
      </c>
      <c r="AC222" s="1">
        <f t="shared" si="68"/>
        <v>210.76836718547213</v>
      </c>
      <c r="AE222" s="1">
        <f t="shared" si="69"/>
        <v>51.344870614697236</v>
      </c>
      <c r="AF222" s="1">
        <f t="shared" si="70"/>
        <v>53.87022378178876</v>
      </c>
      <c r="AG222" s="1">
        <f t="shared" si="71"/>
        <v>51.8349220439271</v>
      </c>
      <c r="AI222" s="1">
        <f t="shared" si="72"/>
        <v>79.66309873282145</v>
      </c>
      <c r="AJ222" s="1">
        <f t="shared" si="73"/>
        <v>81.45677921055459</v>
      </c>
      <c r="AK222" s="1">
        <f t="shared" si="74"/>
        <v>83.9315856447313</v>
      </c>
      <c r="AN222" s="12">
        <f t="shared" si="75"/>
        <v>25.19427998407372</v>
      </c>
      <c r="AO222" s="12">
        <f t="shared" si="76"/>
        <v>3.2901792869195576</v>
      </c>
      <c r="AP222" s="12">
        <f t="shared" si="77"/>
        <v>16.956941167392163</v>
      </c>
    </row>
    <row r="223" spans="1:42" ht="12.75">
      <c r="A223">
        <f t="shared" si="78"/>
        <v>217</v>
      </c>
      <c r="B223">
        <v>-18.1643</v>
      </c>
      <c r="C223">
        <v>47.9855</v>
      </c>
      <c r="D223">
        <v>47.7346</v>
      </c>
      <c r="E223" s="1">
        <f t="shared" si="79"/>
        <v>0.3644176175763224</v>
      </c>
      <c r="G223">
        <v>31.7157</v>
      </c>
      <c r="H223">
        <v>57.6704</v>
      </c>
      <c r="I223">
        <v>55.1158</v>
      </c>
      <c r="J223" s="1">
        <f t="shared" si="80"/>
        <v>0.3643310170710156</v>
      </c>
      <c r="L223">
        <v>-4.9429</v>
      </c>
      <c r="M223">
        <v>97.0354</v>
      </c>
      <c r="N223">
        <v>58.0377</v>
      </c>
      <c r="O223" s="1">
        <f t="shared" si="81"/>
        <v>0.36428101789689804</v>
      </c>
      <c r="Q223">
        <v>7.6677</v>
      </c>
      <c r="R223">
        <v>78.6659</v>
      </c>
      <c r="S223">
        <v>-9.7997</v>
      </c>
      <c r="T223" s="1">
        <f t="shared" si="82"/>
        <v>0.36433101707101473</v>
      </c>
      <c r="V223" s="1">
        <f t="shared" si="63"/>
        <v>7.6677</v>
      </c>
      <c r="W223" s="1">
        <f t="shared" si="64"/>
        <v>78.6659</v>
      </c>
      <c r="X223" s="1">
        <f t="shared" si="65"/>
        <v>267.625</v>
      </c>
      <c r="Y223" s="1">
        <f t="shared" si="83"/>
        <v>0.36433101707101473</v>
      </c>
      <c r="AA223" s="1">
        <f t="shared" si="66"/>
        <v>223.51815850243577</v>
      </c>
      <c r="AB223" s="1">
        <f t="shared" si="67"/>
        <v>214.89364208577692</v>
      </c>
      <c r="AC223" s="1">
        <f t="shared" si="68"/>
        <v>210.76836120229243</v>
      </c>
      <c r="AE223" s="1">
        <f t="shared" si="69"/>
        <v>51.344851752147456</v>
      </c>
      <c r="AF223" s="1">
        <f t="shared" si="70"/>
        <v>53.87015573181499</v>
      </c>
      <c r="AG223" s="1">
        <f t="shared" si="71"/>
        <v>51.83485292329862</v>
      </c>
      <c r="AI223" s="1">
        <f t="shared" si="72"/>
        <v>79.66311802331525</v>
      </c>
      <c r="AJ223" s="1">
        <f t="shared" si="73"/>
        <v>81.45677921055459</v>
      </c>
      <c r="AK223" s="1">
        <f t="shared" si="74"/>
        <v>83.93160094394158</v>
      </c>
      <c r="AN223" s="12">
        <f t="shared" si="75"/>
        <v>25.194242107167085</v>
      </c>
      <c r="AO223" s="12">
        <f t="shared" si="76"/>
        <v>3.2902224871373016</v>
      </c>
      <c r="AP223" s="12">
        <f t="shared" si="77"/>
        <v>16.956879491460604</v>
      </c>
    </row>
    <row r="224" spans="1:42" ht="12.75">
      <c r="A224">
        <f t="shared" si="78"/>
        <v>218</v>
      </c>
      <c r="B224">
        <v>-18.3465</v>
      </c>
      <c r="C224">
        <v>48.3011</v>
      </c>
      <c r="D224">
        <v>47.7346</v>
      </c>
      <c r="E224" s="1">
        <f t="shared" si="79"/>
        <v>0.3644176175763145</v>
      </c>
      <c r="G224">
        <v>31.5335</v>
      </c>
      <c r="H224">
        <v>57.986</v>
      </c>
      <c r="I224">
        <v>55.1158</v>
      </c>
      <c r="J224" s="1">
        <f t="shared" si="80"/>
        <v>0.3644176175763145</v>
      </c>
      <c r="L224">
        <v>-5.1252</v>
      </c>
      <c r="M224">
        <v>97.351</v>
      </c>
      <c r="N224">
        <v>58.0377</v>
      </c>
      <c r="O224" s="1">
        <f t="shared" si="81"/>
        <v>0.3644676254484099</v>
      </c>
      <c r="Q224">
        <v>7.4855</v>
      </c>
      <c r="R224">
        <v>78.9815</v>
      </c>
      <c r="S224">
        <v>-9.7997</v>
      </c>
      <c r="T224" s="1">
        <f t="shared" si="82"/>
        <v>0.3644176175763216</v>
      </c>
      <c r="V224" s="1">
        <f t="shared" si="63"/>
        <v>7.4855</v>
      </c>
      <c r="W224" s="1">
        <f t="shared" si="64"/>
        <v>78.9815</v>
      </c>
      <c r="X224" s="1">
        <f t="shared" si="65"/>
        <v>267.625</v>
      </c>
      <c r="Y224" s="1">
        <f t="shared" si="83"/>
        <v>0.3644176175763216</v>
      </c>
      <c r="AA224" s="1">
        <f t="shared" si="66"/>
        <v>223.51815850243577</v>
      </c>
      <c r="AB224" s="1">
        <f t="shared" si="67"/>
        <v>214.89364208577692</v>
      </c>
      <c r="AC224" s="1">
        <f t="shared" si="68"/>
        <v>210.76836718547213</v>
      </c>
      <c r="AE224" s="1">
        <f t="shared" si="69"/>
        <v>51.344851752147456</v>
      </c>
      <c r="AF224" s="1">
        <f t="shared" si="70"/>
        <v>53.87022378178877</v>
      </c>
      <c r="AG224" s="1">
        <f t="shared" si="71"/>
        <v>51.83482741661247</v>
      </c>
      <c r="AI224" s="1">
        <f t="shared" si="72"/>
        <v>79.66311802331525</v>
      </c>
      <c r="AJ224" s="1">
        <f t="shared" si="73"/>
        <v>81.45677921055459</v>
      </c>
      <c r="AK224" s="1">
        <f t="shared" si="74"/>
        <v>83.9315856447313</v>
      </c>
      <c r="AN224" s="12">
        <f t="shared" si="75"/>
        <v>25.194242107167096</v>
      </c>
      <c r="AO224" s="12">
        <f t="shared" si="76"/>
        <v>3.290179286919555</v>
      </c>
      <c r="AP224" s="12">
        <f t="shared" si="77"/>
        <v>16.956948572600737</v>
      </c>
    </row>
    <row r="225" spans="1:42" ht="12.75">
      <c r="A225">
        <f t="shared" si="78"/>
        <v>219</v>
      </c>
      <c r="B225">
        <v>-18.5287</v>
      </c>
      <c r="C225">
        <v>48.6166</v>
      </c>
      <c r="D225">
        <v>47.7346</v>
      </c>
      <c r="E225" s="1">
        <f t="shared" si="79"/>
        <v>0.3643310170710156</v>
      </c>
      <c r="G225">
        <v>31.3513</v>
      </c>
      <c r="H225">
        <v>58.3016</v>
      </c>
      <c r="I225">
        <v>55.1158</v>
      </c>
      <c r="J225" s="1">
        <f t="shared" si="80"/>
        <v>0.3644176175763224</v>
      </c>
      <c r="L225">
        <v>-5.3073</v>
      </c>
      <c r="M225">
        <v>97.6666</v>
      </c>
      <c r="N225">
        <v>58.0377</v>
      </c>
      <c r="O225" s="1">
        <f t="shared" si="81"/>
        <v>0.36436763028567987</v>
      </c>
      <c r="Q225">
        <v>7.3033</v>
      </c>
      <c r="R225">
        <v>79.2971</v>
      </c>
      <c r="S225">
        <v>-9.7997</v>
      </c>
      <c r="T225" s="1">
        <f t="shared" si="82"/>
        <v>0.3644176175763216</v>
      </c>
      <c r="V225" s="1">
        <f t="shared" si="63"/>
        <v>7.3033</v>
      </c>
      <c r="W225" s="1">
        <f t="shared" si="64"/>
        <v>79.2971</v>
      </c>
      <c r="X225" s="1">
        <f t="shared" si="65"/>
        <v>267.625</v>
      </c>
      <c r="Y225" s="1">
        <f t="shared" si="83"/>
        <v>0.3644176175763216</v>
      </c>
      <c r="AA225" s="1">
        <f t="shared" si="66"/>
        <v>223.51817222859086</v>
      </c>
      <c r="AB225" s="1">
        <f t="shared" si="67"/>
        <v>214.89364208577692</v>
      </c>
      <c r="AC225" s="1">
        <f t="shared" si="68"/>
        <v>210.76836120229243</v>
      </c>
      <c r="AE225" s="1">
        <f t="shared" si="69"/>
        <v>51.344870614697236</v>
      </c>
      <c r="AF225" s="1">
        <f t="shared" si="70"/>
        <v>53.870155731815</v>
      </c>
      <c r="AG225" s="1">
        <f t="shared" si="71"/>
        <v>51.834947550566696</v>
      </c>
      <c r="AI225" s="1">
        <f t="shared" si="72"/>
        <v>79.66309873282145</v>
      </c>
      <c r="AJ225" s="1">
        <f t="shared" si="73"/>
        <v>81.45677921055459</v>
      </c>
      <c r="AK225" s="1">
        <f t="shared" si="74"/>
        <v>83.93160094394158</v>
      </c>
      <c r="AN225" s="12">
        <f t="shared" si="75"/>
        <v>25.19427998407373</v>
      </c>
      <c r="AO225" s="12">
        <f t="shared" si="76"/>
        <v>3.290222487137299</v>
      </c>
      <c r="AP225" s="12">
        <f t="shared" si="77"/>
        <v>16.956872086206783</v>
      </c>
    </row>
    <row r="226" spans="1:42" ht="12.75">
      <c r="A226">
        <f t="shared" si="78"/>
        <v>220</v>
      </c>
      <c r="B226">
        <v>-18.7108</v>
      </c>
      <c r="C226">
        <v>48.9322</v>
      </c>
      <c r="D226">
        <v>47.7346</v>
      </c>
      <c r="E226" s="1">
        <f t="shared" si="79"/>
        <v>0.3643676302856794</v>
      </c>
      <c r="G226">
        <v>31.1692</v>
      </c>
      <c r="H226">
        <v>58.6171</v>
      </c>
      <c r="I226">
        <v>55.1158</v>
      </c>
      <c r="J226" s="1">
        <f t="shared" si="80"/>
        <v>0.3642810178968971</v>
      </c>
      <c r="L226">
        <v>-5.4895</v>
      </c>
      <c r="M226">
        <v>97.9821</v>
      </c>
      <c r="N226">
        <v>58.0377</v>
      </c>
      <c r="O226" s="1">
        <f t="shared" si="81"/>
        <v>0.36433101707101473</v>
      </c>
      <c r="Q226">
        <v>7.1211</v>
      </c>
      <c r="R226">
        <v>79.6126</v>
      </c>
      <c r="S226">
        <v>-9.7997</v>
      </c>
      <c r="T226" s="1">
        <f t="shared" si="82"/>
        <v>0.36433101707101473</v>
      </c>
      <c r="V226" s="1">
        <f t="shared" si="63"/>
        <v>7.1211</v>
      </c>
      <c r="W226" s="1">
        <f t="shared" si="64"/>
        <v>79.6126</v>
      </c>
      <c r="X226" s="1">
        <f t="shared" si="65"/>
        <v>267.625</v>
      </c>
      <c r="Y226" s="1">
        <f t="shared" si="83"/>
        <v>0.36433101707101473</v>
      </c>
      <c r="AA226" s="1">
        <f t="shared" si="66"/>
        <v>223.518146945455</v>
      </c>
      <c r="AB226" s="1">
        <f t="shared" si="67"/>
        <v>214.89365327645206</v>
      </c>
      <c r="AC226" s="1">
        <f t="shared" si="68"/>
        <v>210.76836120229243</v>
      </c>
      <c r="AE226" s="1">
        <f t="shared" si="69"/>
        <v>51.344851752147456</v>
      </c>
      <c r="AF226" s="1">
        <f t="shared" si="70"/>
        <v>53.87022378178876</v>
      </c>
      <c r="AG226" s="1">
        <f t="shared" si="71"/>
        <v>51.83482741661247</v>
      </c>
      <c r="AI226" s="1">
        <f t="shared" si="72"/>
        <v>79.66313426531958</v>
      </c>
      <c r="AJ226" s="1">
        <f t="shared" si="73"/>
        <v>81.45675934866902</v>
      </c>
      <c r="AK226" s="1">
        <f t="shared" si="74"/>
        <v>83.93160094394158</v>
      </c>
      <c r="AN226" s="12">
        <f t="shared" si="75"/>
        <v>25.194261167604353</v>
      </c>
      <c r="AO226" s="12">
        <f t="shared" si="76"/>
        <v>3.290252468410097</v>
      </c>
      <c r="AP226" s="12">
        <f t="shared" si="77"/>
        <v>16.95685201871705</v>
      </c>
    </row>
    <row r="227" spans="1:42" ht="12.75">
      <c r="A227">
        <f t="shared" si="78"/>
        <v>221</v>
      </c>
      <c r="B227">
        <v>-18.893</v>
      </c>
      <c r="C227">
        <v>49.2477</v>
      </c>
      <c r="D227">
        <v>47.7346</v>
      </c>
      <c r="E227" s="1">
        <f t="shared" si="79"/>
        <v>0.3643310170710156</v>
      </c>
      <c r="G227">
        <v>30.987</v>
      </c>
      <c r="H227">
        <v>58.9327</v>
      </c>
      <c r="I227">
        <v>55.1158</v>
      </c>
      <c r="J227" s="1">
        <f t="shared" si="80"/>
        <v>0.3644176175763163</v>
      </c>
      <c r="L227">
        <v>-5.6717</v>
      </c>
      <c r="M227">
        <v>98.2977</v>
      </c>
      <c r="N227">
        <v>58.0377</v>
      </c>
      <c r="O227" s="1">
        <f t="shared" si="81"/>
        <v>0.364417617576322</v>
      </c>
      <c r="Q227">
        <v>6.9389</v>
      </c>
      <c r="R227">
        <v>79.9282</v>
      </c>
      <c r="S227">
        <v>-9.7997</v>
      </c>
      <c r="T227" s="1">
        <f t="shared" si="82"/>
        <v>0.3644176175763216</v>
      </c>
      <c r="V227" s="1">
        <f t="shared" si="63"/>
        <v>6.9389</v>
      </c>
      <c r="W227" s="1">
        <f t="shared" si="64"/>
        <v>79.9282</v>
      </c>
      <c r="X227" s="1">
        <f t="shared" si="65"/>
        <v>267.625</v>
      </c>
      <c r="Y227" s="1">
        <f t="shared" si="83"/>
        <v>0.3644176175763216</v>
      </c>
      <c r="AA227" s="1">
        <f t="shared" si="66"/>
        <v>223.51816067161076</v>
      </c>
      <c r="AB227" s="1">
        <f t="shared" si="67"/>
        <v>214.89365327645206</v>
      </c>
      <c r="AC227" s="1">
        <f t="shared" si="68"/>
        <v>210.76836120229243</v>
      </c>
      <c r="AE227" s="1">
        <f t="shared" si="69"/>
        <v>51.34487061469723</v>
      </c>
      <c r="AF227" s="1">
        <f t="shared" si="70"/>
        <v>53.87022378178877</v>
      </c>
      <c r="AG227" s="1">
        <f t="shared" si="71"/>
        <v>51.83492204392711</v>
      </c>
      <c r="AI227" s="1">
        <f t="shared" si="72"/>
        <v>79.66311497479286</v>
      </c>
      <c r="AJ227" s="1">
        <f t="shared" si="73"/>
        <v>81.45675934866902</v>
      </c>
      <c r="AK227" s="1">
        <f t="shared" si="74"/>
        <v>83.93160094394158</v>
      </c>
      <c r="AN227" s="12">
        <f t="shared" si="75"/>
        <v>25.194299044700653</v>
      </c>
      <c r="AO227" s="12">
        <f t="shared" si="76"/>
        <v>3.2902524684100944</v>
      </c>
      <c r="AP227" s="12">
        <f t="shared" si="77"/>
        <v>16.95684461349514</v>
      </c>
    </row>
    <row r="228" spans="1:42" ht="12.75">
      <c r="A228">
        <f t="shared" si="78"/>
        <v>222</v>
      </c>
      <c r="B228">
        <v>-19.0752</v>
      </c>
      <c r="C228">
        <v>49.5633</v>
      </c>
      <c r="D228">
        <v>47.7346</v>
      </c>
      <c r="E228" s="1">
        <f t="shared" si="79"/>
        <v>0.3644176175763145</v>
      </c>
      <c r="G228">
        <v>30.8048</v>
      </c>
      <c r="H228">
        <v>59.2483</v>
      </c>
      <c r="I228">
        <v>55.1158</v>
      </c>
      <c r="J228" s="1">
        <f t="shared" si="80"/>
        <v>0.36441761757632063</v>
      </c>
      <c r="L228">
        <v>-5.8539</v>
      </c>
      <c r="M228">
        <v>98.6132</v>
      </c>
      <c r="N228">
        <v>58.0377</v>
      </c>
      <c r="O228" s="1">
        <f t="shared" si="81"/>
        <v>0.36433101707101473</v>
      </c>
      <c r="Q228">
        <v>6.7567</v>
      </c>
      <c r="R228">
        <v>80.2438</v>
      </c>
      <c r="S228">
        <v>-9.7997</v>
      </c>
      <c r="T228" s="1">
        <f t="shared" si="82"/>
        <v>0.36441761757630925</v>
      </c>
      <c r="V228" s="1">
        <f t="shared" si="63"/>
        <v>6.7567</v>
      </c>
      <c r="W228" s="1">
        <f t="shared" si="64"/>
        <v>80.2438</v>
      </c>
      <c r="X228" s="1">
        <f t="shared" si="65"/>
        <v>267.625</v>
      </c>
      <c r="Y228" s="1">
        <f t="shared" si="83"/>
        <v>0.36441761757630925</v>
      </c>
      <c r="AA228" s="1">
        <f t="shared" si="66"/>
        <v>223.51816067161076</v>
      </c>
      <c r="AB228" s="1">
        <f t="shared" si="67"/>
        <v>214.89365327645206</v>
      </c>
      <c r="AC228" s="1">
        <f t="shared" si="68"/>
        <v>210.7683524868238</v>
      </c>
      <c r="AE228" s="1">
        <f t="shared" si="69"/>
        <v>51.344870614697236</v>
      </c>
      <c r="AF228" s="1">
        <f t="shared" si="70"/>
        <v>53.87015070806839</v>
      </c>
      <c r="AG228" s="1">
        <f t="shared" si="71"/>
        <v>51.834827416612484</v>
      </c>
      <c r="AI228" s="1">
        <f t="shared" si="72"/>
        <v>79.66311497479286</v>
      </c>
      <c r="AJ228" s="1">
        <f t="shared" si="73"/>
        <v>81.45675934866902</v>
      </c>
      <c r="AK228" s="1">
        <f t="shared" si="74"/>
        <v>83.93162322978534</v>
      </c>
      <c r="AN228" s="12">
        <f t="shared" si="75"/>
        <v>25.194299044700642</v>
      </c>
      <c r="AO228" s="12">
        <f t="shared" si="76"/>
        <v>3.2902122380637326</v>
      </c>
      <c r="AP228" s="12">
        <f t="shared" si="77"/>
        <v>16.956825992815627</v>
      </c>
    </row>
    <row r="229" spans="1:42" ht="12.75">
      <c r="A229">
        <f t="shared" si="78"/>
        <v>223</v>
      </c>
      <c r="B229">
        <v>-19.2574</v>
      </c>
      <c r="C229">
        <v>49.8789</v>
      </c>
      <c r="D229">
        <v>47.7346</v>
      </c>
      <c r="E229" s="1">
        <f t="shared" si="79"/>
        <v>0.3644176175763224</v>
      </c>
      <c r="G229">
        <v>30.6226</v>
      </c>
      <c r="H229">
        <v>59.5638</v>
      </c>
      <c r="I229">
        <v>55.1158</v>
      </c>
      <c r="J229" s="1">
        <f t="shared" si="80"/>
        <v>0.3643310170710156</v>
      </c>
      <c r="L229">
        <v>-6.0361</v>
      </c>
      <c r="M229">
        <v>98.9288</v>
      </c>
      <c r="N229">
        <v>58.0377</v>
      </c>
      <c r="O229" s="1">
        <f t="shared" si="81"/>
        <v>0.36441761757630925</v>
      </c>
      <c r="Q229">
        <v>6.5745</v>
      </c>
      <c r="R229">
        <v>80.5593</v>
      </c>
      <c r="S229">
        <v>-9.7997</v>
      </c>
      <c r="T229" s="1">
        <f t="shared" si="82"/>
        <v>0.3643310170710152</v>
      </c>
      <c r="V229" s="1">
        <f t="shared" si="63"/>
        <v>6.5745</v>
      </c>
      <c r="W229" s="1">
        <f t="shared" si="64"/>
        <v>80.5593</v>
      </c>
      <c r="X229" s="1">
        <f t="shared" si="65"/>
        <v>267.625</v>
      </c>
      <c r="Y229" s="1">
        <f t="shared" si="83"/>
        <v>0.3643310170710152</v>
      </c>
      <c r="AA229" s="1">
        <f t="shared" si="66"/>
        <v>223.518146945455</v>
      </c>
      <c r="AB229" s="1">
        <f t="shared" si="67"/>
        <v>214.89365327645206</v>
      </c>
      <c r="AC229" s="1">
        <f t="shared" si="68"/>
        <v>210.76836120229243</v>
      </c>
      <c r="AE229" s="1">
        <f t="shared" si="69"/>
        <v>51.344851752147456</v>
      </c>
      <c r="AF229" s="1">
        <f t="shared" si="70"/>
        <v>53.87022378178876</v>
      </c>
      <c r="AG229" s="1">
        <f t="shared" si="71"/>
        <v>51.83482741661247</v>
      </c>
      <c r="AI229" s="1">
        <f t="shared" si="72"/>
        <v>79.66313426531958</v>
      </c>
      <c r="AJ229" s="1">
        <f t="shared" si="73"/>
        <v>81.45675934866902</v>
      </c>
      <c r="AK229" s="1">
        <f t="shared" si="74"/>
        <v>83.93160094394158</v>
      </c>
      <c r="AN229" s="12">
        <f t="shared" si="75"/>
        <v>25.19426116760435</v>
      </c>
      <c r="AO229" s="12">
        <f t="shared" si="76"/>
        <v>3.2902524684100993</v>
      </c>
      <c r="AP229" s="12">
        <f t="shared" si="77"/>
        <v>16.95685201871705</v>
      </c>
    </row>
    <row r="230" spans="1:42" ht="12.75">
      <c r="A230">
        <f t="shared" si="78"/>
        <v>224</v>
      </c>
      <c r="B230">
        <v>-19.4396</v>
      </c>
      <c r="C230">
        <v>50.1944</v>
      </c>
      <c r="D230">
        <v>47.7346</v>
      </c>
      <c r="E230" s="1">
        <f t="shared" si="79"/>
        <v>0.36433101707101384</v>
      </c>
      <c r="G230">
        <v>30.4404</v>
      </c>
      <c r="H230">
        <v>59.8794</v>
      </c>
      <c r="I230">
        <v>55.1158</v>
      </c>
      <c r="J230" s="1">
        <f t="shared" si="80"/>
        <v>0.3644176175763145</v>
      </c>
      <c r="L230">
        <v>-6.2183</v>
      </c>
      <c r="M230">
        <v>99.2444</v>
      </c>
      <c r="N230">
        <v>58.0377</v>
      </c>
      <c r="O230" s="1">
        <f t="shared" si="81"/>
        <v>0.3644176175763216</v>
      </c>
      <c r="Q230">
        <v>6.3923</v>
      </c>
      <c r="R230">
        <v>80.8749</v>
      </c>
      <c r="S230">
        <v>-9.7997</v>
      </c>
      <c r="T230" s="1">
        <f t="shared" si="82"/>
        <v>0.3644176175763216</v>
      </c>
      <c r="V230" s="1">
        <f t="shared" si="63"/>
        <v>6.3923</v>
      </c>
      <c r="W230" s="1">
        <f t="shared" si="64"/>
        <v>80.8749</v>
      </c>
      <c r="X230" s="1">
        <f t="shared" si="65"/>
        <v>267.625</v>
      </c>
      <c r="Y230" s="1">
        <f t="shared" si="83"/>
        <v>0.3644176175763216</v>
      </c>
      <c r="AA230" s="1">
        <f t="shared" si="66"/>
        <v>223.51816067161076</v>
      </c>
      <c r="AB230" s="1">
        <f t="shared" si="67"/>
        <v>214.89365327645206</v>
      </c>
      <c r="AC230" s="1">
        <f t="shared" si="68"/>
        <v>210.76836120229243</v>
      </c>
      <c r="AE230" s="1">
        <f t="shared" si="69"/>
        <v>51.34487061469723</v>
      </c>
      <c r="AF230" s="1">
        <f t="shared" si="70"/>
        <v>53.87022378178877</v>
      </c>
      <c r="AG230" s="1">
        <f t="shared" si="71"/>
        <v>51.8349220439271</v>
      </c>
      <c r="AI230" s="1">
        <f t="shared" si="72"/>
        <v>79.66311497479286</v>
      </c>
      <c r="AJ230" s="1">
        <f t="shared" si="73"/>
        <v>81.45675934866902</v>
      </c>
      <c r="AK230" s="1">
        <f t="shared" si="74"/>
        <v>83.93160094394158</v>
      </c>
      <c r="AN230" s="12">
        <f t="shared" si="75"/>
        <v>25.194299044700646</v>
      </c>
      <c r="AO230" s="12">
        <f t="shared" si="76"/>
        <v>3.2902524684100976</v>
      </c>
      <c r="AP230" s="12">
        <f t="shared" si="77"/>
        <v>16.95684461349514</v>
      </c>
    </row>
    <row r="231" spans="1:42" ht="12.75">
      <c r="A231">
        <f t="shared" si="78"/>
        <v>225</v>
      </c>
      <c r="B231">
        <v>-19.6218</v>
      </c>
      <c r="C231">
        <v>50.51</v>
      </c>
      <c r="D231">
        <v>47.7346</v>
      </c>
      <c r="E231" s="1">
        <f t="shared" si="79"/>
        <v>0.3644176175763163</v>
      </c>
      <c r="G231">
        <v>30.2582</v>
      </c>
      <c r="H231">
        <v>60.1949</v>
      </c>
      <c r="I231">
        <v>55.1158</v>
      </c>
      <c r="J231" s="1">
        <f t="shared" si="80"/>
        <v>0.3643310170710156</v>
      </c>
      <c r="L231">
        <v>-6.4005</v>
      </c>
      <c r="M231">
        <v>99.5599</v>
      </c>
      <c r="N231">
        <v>58.0377</v>
      </c>
      <c r="O231" s="1">
        <f t="shared" si="81"/>
        <v>0.36433101707101473</v>
      </c>
      <c r="Q231">
        <v>6.2101</v>
      </c>
      <c r="R231">
        <v>81.1904</v>
      </c>
      <c r="S231">
        <v>-9.7997</v>
      </c>
      <c r="T231" s="1">
        <f t="shared" si="82"/>
        <v>0.36433101707101473</v>
      </c>
      <c r="V231" s="1">
        <f t="shared" si="63"/>
        <v>6.2101</v>
      </c>
      <c r="W231" s="1">
        <f t="shared" si="64"/>
        <v>81.1904</v>
      </c>
      <c r="X231" s="1">
        <f t="shared" si="65"/>
        <v>267.625</v>
      </c>
      <c r="Y231" s="1">
        <f t="shared" si="83"/>
        <v>0.36433101707101473</v>
      </c>
      <c r="AA231" s="1">
        <f t="shared" si="66"/>
        <v>223.518146945455</v>
      </c>
      <c r="AB231" s="1">
        <f t="shared" si="67"/>
        <v>214.89365327645206</v>
      </c>
      <c r="AC231" s="1">
        <f t="shared" si="68"/>
        <v>210.76836120229243</v>
      </c>
      <c r="AE231" s="1">
        <f t="shared" si="69"/>
        <v>51.344851752147456</v>
      </c>
      <c r="AF231" s="1">
        <f t="shared" si="70"/>
        <v>53.87022378178876</v>
      </c>
      <c r="AG231" s="1">
        <f t="shared" si="71"/>
        <v>51.83482741661247</v>
      </c>
      <c r="AI231" s="1">
        <f t="shared" si="72"/>
        <v>79.66313426531958</v>
      </c>
      <c r="AJ231" s="1">
        <f t="shared" si="73"/>
        <v>81.45675934866902</v>
      </c>
      <c r="AK231" s="1">
        <f t="shared" si="74"/>
        <v>83.93160094394158</v>
      </c>
      <c r="AN231" s="12">
        <f t="shared" si="75"/>
        <v>25.194261167604353</v>
      </c>
      <c r="AO231" s="12">
        <f t="shared" si="76"/>
        <v>3.290252468410097</v>
      </c>
      <c r="AP231" s="12">
        <f t="shared" si="77"/>
        <v>16.95685201871705</v>
      </c>
    </row>
    <row r="232" spans="1:42" ht="12.75">
      <c r="A232">
        <f t="shared" si="78"/>
        <v>226</v>
      </c>
      <c r="B232">
        <v>-19.804</v>
      </c>
      <c r="C232">
        <v>50.8256</v>
      </c>
      <c r="D232">
        <v>47.7346</v>
      </c>
      <c r="E232" s="1">
        <f t="shared" si="79"/>
        <v>0.36441761757632063</v>
      </c>
      <c r="G232">
        <v>30.076</v>
      </c>
      <c r="H232">
        <v>60.5105</v>
      </c>
      <c r="I232">
        <v>55.1158</v>
      </c>
      <c r="J232" s="1">
        <f t="shared" si="80"/>
        <v>0.36441761757632063</v>
      </c>
      <c r="L232">
        <v>-6.5827</v>
      </c>
      <c r="M232">
        <v>99.8755</v>
      </c>
      <c r="N232">
        <v>58.0377</v>
      </c>
      <c r="O232" s="1">
        <f t="shared" si="81"/>
        <v>0.3644176175763216</v>
      </c>
      <c r="Q232">
        <v>6.0279</v>
      </c>
      <c r="R232">
        <v>81.506</v>
      </c>
      <c r="S232">
        <v>-9.7997</v>
      </c>
      <c r="T232" s="1">
        <f t="shared" si="82"/>
        <v>0.3644176175763216</v>
      </c>
      <c r="V232" s="1">
        <f t="shared" si="63"/>
        <v>6.0279</v>
      </c>
      <c r="W232" s="1">
        <f t="shared" si="64"/>
        <v>81.506</v>
      </c>
      <c r="X232" s="1">
        <f t="shared" si="65"/>
        <v>267.625</v>
      </c>
      <c r="Y232" s="1">
        <f t="shared" si="83"/>
        <v>0.3644176175763216</v>
      </c>
      <c r="AA232" s="1">
        <f t="shared" si="66"/>
        <v>223.518146945455</v>
      </c>
      <c r="AB232" s="1">
        <f t="shared" si="67"/>
        <v>214.89365327645206</v>
      </c>
      <c r="AC232" s="1">
        <f t="shared" si="68"/>
        <v>210.76836120229243</v>
      </c>
      <c r="AE232" s="1">
        <f t="shared" si="69"/>
        <v>51.344851752147456</v>
      </c>
      <c r="AF232" s="1">
        <f t="shared" si="70"/>
        <v>53.87022378178877</v>
      </c>
      <c r="AG232" s="1">
        <f t="shared" si="71"/>
        <v>51.83482741661247</v>
      </c>
      <c r="AI232" s="1">
        <f t="shared" si="72"/>
        <v>79.66313426531958</v>
      </c>
      <c r="AJ232" s="1">
        <f t="shared" si="73"/>
        <v>81.45675934866902</v>
      </c>
      <c r="AK232" s="1">
        <f t="shared" si="74"/>
        <v>83.93160094394158</v>
      </c>
      <c r="AN232" s="12">
        <f t="shared" si="75"/>
        <v>25.194261167604353</v>
      </c>
      <c r="AO232" s="12">
        <f t="shared" si="76"/>
        <v>3.2902524684100976</v>
      </c>
      <c r="AP232" s="12">
        <f t="shared" si="77"/>
        <v>16.95685201871705</v>
      </c>
    </row>
    <row r="233" spans="1:42" ht="12.75">
      <c r="A233">
        <f t="shared" si="78"/>
        <v>227</v>
      </c>
      <c r="B233">
        <v>-19.9862</v>
      </c>
      <c r="C233">
        <v>51.1411</v>
      </c>
      <c r="D233">
        <v>47.7346</v>
      </c>
      <c r="E233" s="1">
        <f t="shared" si="79"/>
        <v>0.3643310170710156</v>
      </c>
      <c r="G233">
        <v>29.8938</v>
      </c>
      <c r="H233">
        <v>60.8261</v>
      </c>
      <c r="I233">
        <v>55.1158</v>
      </c>
      <c r="J233" s="1">
        <f t="shared" si="80"/>
        <v>0.3644176175763163</v>
      </c>
      <c r="L233">
        <v>-6.7649</v>
      </c>
      <c r="M233">
        <v>100.1911</v>
      </c>
      <c r="N233">
        <v>58.0377</v>
      </c>
      <c r="O233" s="1">
        <f t="shared" si="81"/>
        <v>0.3644176175763216</v>
      </c>
      <c r="Q233">
        <v>5.8458</v>
      </c>
      <c r="R233">
        <v>81.8216</v>
      </c>
      <c r="S233">
        <v>-9.7997</v>
      </c>
      <c r="T233" s="1">
        <f t="shared" si="82"/>
        <v>0.3643676302856803</v>
      </c>
      <c r="V233" s="1">
        <f t="shared" si="63"/>
        <v>5.8458</v>
      </c>
      <c r="W233" s="1">
        <f t="shared" si="64"/>
        <v>81.8216</v>
      </c>
      <c r="X233" s="1">
        <f t="shared" si="65"/>
        <v>267.625</v>
      </c>
      <c r="Y233" s="1">
        <f t="shared" si="83"/>
        <v>0.3643676302856803</v>
      </c>
      <c r="AA233" s="1">
        <f t="shared" si="66"/>
        <v>223.51817222859086</v>
      </c>
      <c r="AB233" s="1">
        <f t="shared" si="67"/>
        <v>214.89364208577692</v>
      </c>
      <c r="AC233" s="1">
        <f t="shared" si="68"/>
        <v>210.76836718547213</v>
      </c>
      <c r="AE233" s="1">
        <f t="shared" si="69"/>
        <v>51.34487061469723</v>
      </c>
      <c r="AF233" s="1">
        <f t="shared" si="70"/>
        <v>53.87022378178877</v>
      </c>
      <c r="AG233" s="1">
        <f t="shared" si="71"/>
        <v>51.83492204392711</v>
      </c>
      <c r="AI233" s="1">
        <f t="shared" si="72"/>
        <v>79.66309873282145</v>
      </c>
      <c r="AJ233" s="1">
        <f t="shared" si="73"/>
        <v>81.45677921055459</v>
      </c>
      <c r="AK233" s="1">
        <f t="shared" si="74"/>
        <v>83.9315856447313</v>
      </c>
      <c r="AN233" s="12">
        <f t="shared" si="75"/>
        <v>25.194279984073734</v>
      </c>
      <c r="AO233" s="12">
        <f t="shared" si="76"/>
        <v>3.2901792869195527</v>
      </c>
      <c r="AP233" s="12">
        <f t="shared" si="77"/>
        <v>16.95694116739216</v>
      </c>
    </row>
    <row r="234" spans="1:42" ht="12.75">
      <c r="A234">
        <f t="shared" si="78"/>
        <v>228</v>
      </c>
      <c r="B234">
        <v>-20.1684</v>
      </c>
      <c r="C234">
        <v>51.4567</v>
      </c>
      <c r="D234">
        <v>47.7346</v>
      </c>
      <c r="E234" s="1">
        <f t="shared" si="79"/>
        <v>0.3644176175763145</v>
      </c>
      <c r="G234">
        <v>29.7116</v>
      </c>
      <c r="H234">
        <v>61.1416</v>
      </c>
      <c r="I234">
        <v>55.1158</v>
      </c>
      <c r="J234" s="1">
        <f t="shared" si="80"/>
        <v>0.36433101707101384</v>
      </c>
      <c r="L234">
        <v>-6.947</v>
      </c>
      <c r="M234">
        <v>100.5066</v>
      </c>
      <c r="N234">
        <v>58.0377</v>
      </c>
      <c r="O234" s="1">
        <f t="shared" si="81"/>
        <v>0.36428101789689804</v>
      </c>
      <c r="Q234">
        <v>5.6636</v>
      </c>
      <c r="R234">
        <v>82.1371</v>
      </c>
      <c r="S234">
        <v>-9.7997</v>
      </c>
      <c r="T234" s="1">
        <f t="shared" si="82"/>
        <v>0.36433101707101473</v>
      </c>
      <c r="V234" s="1">
        <f t="shared" si="63"/>
        <v>5.6636</v>
      </c>
      <c r="W234" s="1">
        <f t="shared" si="64"/>
        <v>82.1371</v>
      </c>
      <c r="X234" s="1">
        <f t="shared" si="65"/>
        <v>267.625</v>
      </c>
      <c r="Y234" s="1">
        <f t="shared" si="83"/>
        <v>0.36433101707101473</v>
      </c>
      <c r="AA234" s="1">
        <f t="shared" si="66"/>
        <v>223.51815850243577</v>
      </c>
      <c r="AB234" s="1">
        <f t="shared" si="67"/>
        <v>214.89364208577692</v>
      </c>
      <c r="AC234" s="1">
        <f t="shared" si="68"/>
        <v>210.76836120229243</v>
      </c>
      <c r="AE234" s="1">
        <f t="shared" si="69"/>
        <v>51.344851752147456</v>
      </c>
      <c r="AF234" s="1">
        <f t="shared" si="70"/>
        <v>53.870155731815004</v>
      </c>
      <c r="AG234" s="1">
        <f t="shared" si="71"/>
        <v>51.834852923298634</v>
      </c>
      <c r="AI234" s="1">
        <f t="shared" si="72"/>
        <v>79.66311802331525</v>
      </c>
      <c r="AJ234" s="1">
        <f t="shared" si="73"/>
        <v>81.45677921055459</v>
      </c>
      <c r="AK234" s="1">
        <f t="shared" si="74"/>
        <v>83.93160094394158</v>
      </c>
      <c r="AN234" s="12">
        <f t="shared" si="75"/>
        <v>25.1942421071671</v>
      </c>
      <c r="AO234" s="12">
        <f t="shared" si="76"/>
        <v>3.290222487137299</v>
      </c>
      <c r="AP234" s="12">
        <f t="shared" si="77"/>
        <v>16.956879491460604</v>
      </c>
    </row>
    <row r="235" spans="1:42" ht="12.75">
      <c r="A235">
        <f t="shared" si="78"/>
        <v>229</v>
      </c>
      <c r="B235">
        <v>-20.3506</v>
      </c>
      <c r="C235">
        <v>51.7723</v>
      </c>
      <c r="D235">
        <v>47.7346</v>
      </c>
      <c r="E235" s="1">
        <f t="shared" si="79"/>
        <v>0.3644176175763224</v>
      </c>
      <c r="G235">
        <v>29.5294</v>
      </c>
      <c r="H235">
        <v>61.4572</v>
      </c>
      <c r="I235">
        <v>55.1158</v>
      </c>
      <c r="J235" s="1">
        <f t="shared" si="80"/>
        <v>0.3644176175763224</v>
      </c>
      <c r="L235">
        <v>-7.1292</v>
      </c>
      <c r="M235">
        <v>100.8222</v>
      </c>
      <c r="N235">
        <v>58.0377</v>
      </c>
      <c r="O235" s="1">
        <f t="shared" si="81"/>
        <v>0.36441761757630925</v>
      </c>
      <c r="Q235">
        <v>5.4814</v>
      </c>
      <c r="R235">
        <v>82.4527</v>
      </c>
      <c r="S235">
        <v>-9.7997</v>
      </c>
      <c r="T235" s="1">
        <f t="shared" si="82"/>
        <v>0.36441761757630925</v>
      </c>
      <c r="V235" s="1">
        <f t="shared" si="63"/>
        <v>5.4814</v>
      </c>
      <c r="W235" s="1">
        <f t="shared" si="64"/>
        <v>82.4527</v>
      </c>
      <c r="X235" s="1">
        <f t="shared" si="65"/>
        <v>267.625</v>
      </c>
      <c r="Y235" s="1">
        <f t="shared" si="83"/>
        <v>0.36441761757630925</v>
      </c>
      <c r="AA235" s="1">
        <f t="shared" si="66"/>
        <v>223.51815850243577</v>
      </c>
      <c r="AB235" s="1">
        <f t="shared" si="67"/>
        <v>214.89364208577692</v>
      </c>
      <c r="AC235" s="1">
        <f t="shared" si="68"/>
        <v>210.76836120229243</v>
      </c>
      <c r="AE235" s="1">
        <f t="shared" si="69"/>
        <v>51.344851752147456</v>
      </c>
      <c r="AF235" s="1">
        <f t="shared" si="70"/>
        <v>53.87015573181499</v>
      </c>
      <c r="AG235" s="1">
        <f t="shared" si="71"/>
        <v>51.83485292329862</v>
      </c>
      <c r="AI235" s="1">
        <f t="shared" si="72"/>
        <v>79.66311802331525</v>
      </c>
      <c r="AJ235" s="1">
        <f t="shared" si="73"/>
        <v>81.45677921055459</v>
      </c>
      <c r="AK235" s="1">
        <f t="shared" si="74"/>
        <v>83.93160094394158</v>
      </c>
      <c r="AN235" s="12">
        <f t="shared" si="75"/>
        <v>25.194242107167085</v>
      </c>
      <c r="AO235" s="12">
        <f t="shared" si="76"/>
        <v>3.2902224871373016</v>
      </c>
      <c r="AP235" s="12">
        <f t="shared" si="77"/>
        <v>16.956879491460604</v>
      </c>
    </row>
    <row r="236" spans="1:42" ht="12.75">
      <c r="A236">
        <f t="shared" si="78"/>
        <v>230</v>
      </c>
      <c r="B236">
        <v>-20.5328</v>
      </c>
      <c r="C236">
        <v>52.0878</v>
      </c>
      <c r="D236">
        <v>47.7346</v>
      </c>
      <c r="E236" s="1">
        <f t="shared" si="79"/>
        <v>0.3643310170710156</v>
      </c>
      <c r="G236">
        <v>29.3472</v>
      </c>
      <c r="H236">
        <v>61.7728</v>
      </c>
      <c r="I236">
        <v>55.1158</v>
      </c>
      <c r="J236" s="1">
        <f t="shared" si="80"/>
        <v>0.3644176175763145</v>
      </c>
      <c r="L236">
        <v>-7.3114</v>
      </c>
      <c r="M236">
        <v>101.1377</v>
      </c>
      <c r="N236">
        <v>58.0377</v>
      </c>
      <c r="O236" s="1">
        <f t="shared" si="81"/>
        <v>0.36433101707101473</v>
      </c>
      <c r="Q236">
        <v>5.2992</v>
      </c>
      <c r="R236">
        <v>82.7683</v>
      </c>
      <c r="S236">
        <v>-9.7997</v>
      </c>
      <c r="T236" s="1">
        <f t="shared" si="82"/>
        <v>0.3644176175763216</v>
      </c>
      <c r="V236" s="1">
        <f t="shared" si="63"/>
        <v>5.2992</v>
      </c>
      <c r="W236" s="1">
        <f t="shared" si="64"/>
        <v>82.7683</v>
      </c>
      <c r="X236" s="1">
        <f t="shared" si="65"/>
        <v>267.625</v>
      </c>
      <c r="Y236" s="1">
        <f t="shared" si="83"/>
        <v>0.3644176175763216</v>
      </c>
      <c r="AA236" s="1">
        <f t="shared" si="66"/>
        <v>223.51817222859086</v>
      </c>
      <c r="AB236" s="1">
        <f t="shared" si="67"/>
        <v>214.89364208577692</v>
      </c>
      <c r="AC236" s="1">
        <f t="shared" si="68"/>
        <v>210.7683524868238</v>
      </c>
      <c r="AE236" s="1">
        <f t="shared" si="69"/>
        <v>51.34487061469724</v>
      </c>
      <c r="AF236" s="1">
        <f t="shared" si="70"/>
        <v>53.870082658002296</v>
      </c>
      <c r="AG236" s="1">
        <f t="shared" si="71"/>
        <v>51.83485292329862</v>
      </c>
      <c r="AI236" s="1">
        <f t="shared" si="72"/>
        <v>79.66309873282145</v>
      </c>
      <c r="AJ236" s="1">
        <f t="shared" si="73"/>
        <v>81.45677921055459</v>
      </c>
      <c r="AK236" s="1">
        <f t="shared" si="74"/>
        <v>83.93162322978534</v>
      </c>
      <c r="AN236" s="12">
        <f t="shared" si="75"/>
        <v>25.194279984073727</v>
      </c>
      <c r="AO236" s="12">
        <f t="shared" si="76"/>
        <v>3.2901822568907475</v>
      </c>
      <c r="AP236" s="12">
        <f t="shared" si="77"/>
        <v>16.956853465375662</v>
      </c>
    </row>
    <row r="237" spans="1:42" ht="12.75">
      <c r="A237">
        <f t="shared" si="78"/>
        <v>231</v>
      </c>
      <c r="B237">
        <v>-20.7149</v>
      </c>
      <c r="C237">
        <v>52.4034</v>
      </c>
      <c r="D237">
        <v>47.7346</v>
      </c>
      <c r="E237" s="1">
        <f t="shared" si="79"/>
        <v>0.36436763028567326</v>
      </c>
      <c r="G237">
        <v>29.1651</v>
      </c>
      <c r="H237">
        <v>62.0883</v>
      </c>
      <c r="I237">
        <v>55.1158</v>
      </c>
      <c r="J237" s="1">
        <f t="shared" si="80"/>
        <v>0.3642810178968989</v>
      </c>
      <c r="L237">
        <v>-7.4936</v>
      </c>
      <c r="M237">
        <v>101.4533</v>
      </c>
      <c r="N237">
        <v>58.0377</v>
      </c>
      <c r="O237" s="1">
        <f t="shared" si="81"/>
        <v>0.3644176175763216</v>
      </c>
      <c r="Q237">
        <v>5.117</v>
      </c>
      <c r="R237">
        <v>83.0838</v>
      </c>
      <c r="S237">
        <v>-9.7997</v>
      </c>
      <c r="T237" s="1">
        <f t="shared" si="82"/>
        <v>0.36433101707101473</v>
      </c>
      <c r="V237" s="1">
        <f t="shared" si="63"/>
        <v>5.117</v>
      </c>
      <c r="W237" s="1">
        <f t="shared" si="64"/>
        <v>83.0838</v>
      </c>
      <c r="X237" s="1">
        <f t="shared" si="65"/>
        <v>267.625</v>
      </c>
      <c r="Y237" s="1">
        <f t="shared" si="83"/>
        <v>0.36433101707101473</v>
      </c>
      <c r="AA237" s="1">
        <f t="shared" si="66"/>
        <v>223.518146945455</v>
      </c>
      <c r="AB237" s="1">
        <f t="shared" si="67"/>
        <v>214.89365327645206</v>
      </c>
      <c r="AC237" s="1">
        <f t="shared" si="68"/>
        <v>210.76836120229243</v>
      </c>
      <c r="AE237" s="1">
        <f t="shared" si="69"/>
        <v>51.344851752147456</v>
      </c>
      <c r="AF237" s="1">
        <f t="shared" si="70"/>
        <v>53.87022378178876</v>
      </c>
      <c r="AG237" s="1">
        <f t="shared" si="71"/>
        <v>51.83482741661247</v>
      </c>
      <c r="AI237" s="1">
        <f t="shared" si="72"/>
        <v>79.66313426531958</v>
      </c>
      <c r="AJ237" s="1">
        <f t="shared" si="73"/>
        <v>81.45675934866902</v>
      </c>
      <c r="AK237" s="1">
        <f t="shared" si="74"/>
        <v>83.93160094394158</v>
      </c>
      <c r="AN237" s="12">
        <f t="shared" si="75"/>
        <v>25.194261167604353</v>
      </c>
      <c r="AO237" s="12">
        <f t="shared" si="76"/>
        <v>3.290252468410097</v>
      </c>
      <c r="AP237" s="12">
        <f t="shared" si="77"/>
        <v>16.95685201871705</v>
      </c>
    </row>
    <row r="238" spans="1:42" ht="12.75">
      <c r="A238">
        <f t="shared" si="78"/>
        <v>232</v>
      </c>
      <c r="B238">
        <v>-20.8971</v>
      </c>
      <c r="C238">
        <v>52.7189</v>
      </c>
      <c r="D238">
        <v>47.7346</v>
      </c>
      <c r="E238" s="1">
        <f t="shared" si="79"/>
        <v>0.36433101707101384</v>
      </c>
      <c r="G238">
        <v>28.9829</v>
      </c>
      <c r="H238">
        <v>62.4039</v>
      </c>
      <c r="I238">
        <v>55.1158</v>
      </c>
      <c r="J238" s="1">
        <f t="shared" si="80"/>
        <v>0.36441761757632063</v>
      </c>
      <c r="L238">
        <v>-7.6758</v>
      </c>
      <c r="M238">
        <v>101.7689</v>
      </c>
      <c r="N238">
        <v>58.0377</v>
      </c>
      <c r="O238" s="1">
        <f t="shared" si="81"/>
        <v>0.3644176175763216</v>
      </c>
      <c r="Q238">
        <v>4.9348</v>
      </c>
      <c r="R238">
        <v>83.3994</v>
      </c>
      <c r="S238">
        <v>-9.7997</v>
      </c>
      <c r="T238" s="1">
        <f t="shared" si="82"/>
        <v>0.3644176175763216</v>
      </c>
      <c r="V238" s="1">
        <f t="shared" si="63"/>
        <v>4.9348</v>
      </c>
      <c r="W238" s="1">
        <f t="shared" si="64"/>
        <v>83.3994</v>
      </c>
      <c r="X238" s="1">
        <f t="shared" si="65"/>
        <v>267.625</v>
      </c>
      <c r="Y238" s="1">
        <f t="shared" si="83"/>
        <v>0.3644176175763216</v>
      </c>
      <c r="AA238" s="1">
        <f t="shared" si="66"/>
        <v>223.51816067161076</v>
      </c>
      <c r="AB238" s="1">
        <f t="shared" si="67"/>
        <v>214.89365327645206</v>
      </c>
      <c r="AC238" s="1">
        <f t="shared" si="68"/>
        <v>210.76836120229243</v>
      </c>
      <c r="AE238" s="1">
        <f t="shared" si="69"/>
        <v>51.344870614697236</v>
      </c>
      <c r="AF238" s="1">
        <f t="shared" si="70"/>
        <v>53.87022378178877</v>
      </c>
      <c r="AG238" s="1">
        <f t="shared" si="71"/>
        <v>51.83492204392711</v>
      </c>
      <c r="AI238" s="1">
        <f t="shared" si="72"/>
        <v>79.66311497479286</v>
      </c>
      <c r="AJ238" s="1">
        <f t="shared" si="73"/>
        <v>81.45675934866902</v>
      </c>
      <c r="AK238" s="1">
        <f t="shared" si="74"/>
        <v>83.93160094394158</v>
      </c>
      <c r="AN238" s="12">
        <f t="shared" si="75"/>
        <v>25.19429904470065</v>
      </c>
      <c r="AO238" s="12">
        <f t="shared" si="76"/>
        <v>3.2902524684100976</v>
      </c>
      <c r="AP238" s="12">
        <f t="shared" si="77"/>
        <v>16.95684461349514</v>
      </c>
    </row>
    <row r="239" spans="1:42" ht="12.75">
      <c r="A239">
        <f t="shared" si="78"/>
        <v>233</v>
      </c>
      <c r="B239">
        <v>-21.0793</v>
      </c>
      <c r="C239">
        <v>53.0345</v>
      </c>
      <c r="D239">
        <v>47.7346</v>
      </c>
      <c r="E239" s="1">
        <f t="shared" si="79"/>
        <v>0.3644176175763224</v>
      </c>
      <c r="G239">
        <v>28.8007</v>
      </c>
      <c r="H239">
        <v>62.7195</v>
      </c>
      <c r="I239">
        <v>55.1158</v>
      </c>
      <c r="J239" s="1">
        <f t="shared" si="80"/>
        <v>0.3644176175763163</v>
      </c>
      <c r="L239">
        <v>-7.858</v>
      </c>
      <c r="M239">
        <v>102.0844</v>
      </c>
      <c r="N239">
        <v>58.0377</v>
      </c>
      <c r="O239" s="1">
        <f t="shared" si="81"/>
        <v>0.36433101707101473</v>
      </c>
      <c r="Q239">
        <v>4.7526</v>
      </c>
      <c r="R239">
        <v>83.715</v>
      </c>
      <c r="S239">
        <v>-9.7997</v>
      </c>
      <c r="T239" s="1">
        <f t="shared" si="82"/>
        <v>0.3644176175763216</v>
      </c>
      <c r="V239" s="1">
        <f t="shared" si="63"/>
        <v>4.7526</v>
      </c>
      <c r="W239" s="1">
        <f t="shared" si="64"/>
        <v>83.715</v>
      </c>
      <c r="X239" s="1">
        <f t="shared" si="65"/>
        <v>267.625</v>
      </c>
      <c r="Y239" s="1">
        <f t="shared" si="83"/>
        <v>0.3644176175763216</v>
      </c>
      <c r="AA239" s="1">
        <f t="shared" si="66"/>
        <v>223.51816067161076</v>
      </c>
      <c r="AB239" s="1">
        <f t="shared" si="67"/>
        <v>214.89365327645206</v>
      </c>
      <c r="AC239" s="1">
        <f t="shared" si="68"/>
        <v>210.7683524868238</v>
      </c>
      <c r="AE239" s="1">
        <f t="shared" si="69"/>
        <v>51.34487061469723</v>
      </c>
      <c r="AF239" s="1">
        <f t="shared" si="70"/>
        <v>53.87015070806838</v>
      </c>
      <c r="AG239" s="1">
        <f t="shared" si="71"/>
        <v>51.83482741661247</v>
      </c>
      <c r="AI239" s="1">
        <f t="shared" si="72"/>
        <v>79.66311497479286</v>
      </c>
      <c r="AJ239" s="1">
        <f t="shared" si="73"/>
        <v>81.45675934866902</v>
      </c>
      <c r="AK239" s="1">
        <f t="shared" si="74"/>
        <v>83.93162322978534</v>
      </c>
      <c r="AN239" s="12">
        <f t="shared" si="75"/>
        <v>25.194299044700653</v>
      </c>
      <c r="AO239" s="12">
        <f t="shared" si="76"/>
        <v>3.2902122380637246</v>
      </c>
      <c r="AP239" s="12">
        <f t="shared" si="77"/>
        <v>16.956825992815624</v>
      </c>
    </row>
    <row r="240" spans="1:42" ht="12.75">
      <c r="A240">
        <f t="shared" si="78"/>
        <v>234</v>
      </c>
      <c r="B240">
        <v>-21.2615</v>
      </c>
      <c r="C240">
        <v>53.3501</v>
      </c>
      <c r="D240">
        <v>47.7346</v>
      </c>
      <c r="E240" s="1">
        <f t="shared" si="79"/>
        <v>0.3644176175763163</v>
      </c>
      <c r="G240">
        <v>28.6185</v>
      </c>
      <c r="H240">
        <v>63.035</v>
      </c>
      <c r="I240">
        <v>55.1158</v>
      </c>
      <c r="J240" s="1">
        <f t="shared" si="80"/>
        <v>0.36433101707101384</v>
      </c>
      <c r="L240">
        <v>-8.0402</v>
      </c>
      <c r="M240">
        <v>102.4</v>
      </c>
      <c r="N240">
        <v>58.0377</v>
      </c>
      <c r="O240" s="1">
        <f t="shared" si="81"/>
        <v>0.364417617576322</v>
      </c>
      <c r="Q240">
        <v>4.5704</v>
      </c>
      <c r="R240">
        <v>84.0305</v>
      </c>
      <c r="S240">
        <v>-9.7997</v>
      </c>
      <c r="T240" s="1">
        <f t="shared" si="82"/>
        <v>0.36433101707101473</v>
      </c>
      <c r="V240" s="1">
        <f t="shared" si="63"/>
        <v>4.5704</v>
      </c>
      <c r="W240" s="1">
        <f t="shared" si="64"/>
        <v>84.0305</v>
      </c>
      <c r="X240" s="1">
        <f t="shared" si="65"/>
        <v>267.625</v>
      </c>
      <c r="Y240" s="1">
        <f t="shared" si="83"/>
        <v>0.36433101707101473</v>
      </c>
      <c r="AA240" s="1">
        <f t="shared" si="66"/>
        <v>223.518146945455</v>
      </c>
      <c r="AB240" s="1">
        <f t="shared" si="67"/>
        <v>214.89365327645206</v>
      </c>
      <c r="AC240" s="1">
        <f t="shared" si="68"/>
        <v>210.76836120229243</v>
      </c>
      <c r="AE240" s="1">
        <f t="shared" si="69"/>
        <v>51.34485175214746</v>
      </c>
      <c r="AF240" s="1">
        <f t="shared" si="70"/>
        <v>53.87022378178877</v>
      </c>
      <c r="AG240" s="1">
        <f t="shared" si="71"/>
        <v>51.834827416612484</v>
      </c>
      <c r="AI240" s="1">
        <f t="shared" si="72"/>
        <v>79.66313426531958</v>
      </c>
      <c r="AJ240" s="1">
        <f t="shared" si="73"/>
        <v>81.45675934866902</v>
      </c>
      <c r="AK240" s="1">
        <f t="shared" si="74"/>
        <v>83.93160094394158</v>
      </c>
      <c r="AN240" s="12">
        <f t="shared" si="75"/>
        <v>25.194261167604363</v>
      </c>
      <c r="AO240" s="12">
        <f t="shared" si="76"/>
        <v>3.2902524684100953</v>
      </c>
      <c r="AP240" s="12">
        <f t="shared" si="77"/>
        <v>16.95685201871705</v>
      </c>
    </row>
    <row r="241" spans="1:42" ht="12.75">
      <c r="A241">
        <f t="shared" si="78"/>
        <v>235</v>
      </c>
      <c r="B241">
        <v>-21.4437</v>
      </c>
      <c r="C241">
        <v>53.6656</v>
      </c>
      <c r="D241">
        <v>47.7346</v>
      </c>
      <c r="E241" s="1">
        <f t="shared" si="79"/>
        <v>0.36433101707101384</v>
      </c>
      <c r="G241">
        <v>28.4363</v>
      </c>
      <c r="H241">
        <v>63.3506</v>
      </c>
      <c r="I241">
        <v>55.1158</v>
      </c>
      <c r="J241" s="1">
        <f t="shared" si="80"/>
        <v>0.3644176175763224</v>
      </c>
      <c r="L241">
        <v>-8.2224</v>
      </c>
      <c r="M241">
        <v>102.7155</v>
      </c>
      <c r="N241">
        <v>58.0377</v>
      </c>
      <c r="O241" s="1">
        <f t="shared" si="81"/>
        <v>0.36433101707101473</v>
      </c>
      <c r="Q241">
        <v>4.3882</v>
      </c>
      <c r="R241">
        <v>84.3461</v>
      </c>
      <c r="S241">
        <v>-9.7997</v>
      </c>
      <c r="T241" s="1">
        <f t="shared" si="82"/>
        <v>0.3644176175763216</v>
      </c>
      <c r="V241" s="1">
        <f t="shared" si="63"/>
        <v>4.3882</v>
      </c>
      <c r="W241" s="1">
        <f t="shared" si="64"/>
        <v>84.3461</v>
      </c>
      <c r="X241" s="1">
        <f t="shared" si="65"/>
        <v>267.625</v>
      </c>
      <c r="Y241" s="1">
        <f t="shared" si="83"/>
        <v>0.3644176175763216</v>
      </c>
      <c r="AA241" s="1">
        <f t="shared" si="66"/>
        <v>223.51816067161076</v>
      </c>
      <c r="AB241" s="1">
        <f t="shared" si="67"/>
        <v>214.89365327645206</v>
      </c>
      <c r="AC241" s="1">
        <f t="shared" si="68"/>
        <v>210.7683524868238</v>
      </c>
      <c r="AE241" s="1">
        <f t="shared" si="69"/>
        <v>51.344870614697236</v>
      </c>
      <c r="AF241" s="1">
        <f t="shared" si="70"/>
        <v>53.87015070806838</v>
      </c>
      <c r="AG241" s="1">
        <f t="shared" si="71"/>
        <v>51.834827416612484</v>
      </c>
      <c r="AI241" s="1">
        <f t="shared" si="72"/>
        <v>79.66311497479286</v>
      </c>
      <c r="AJ241" s="1">
        <f t="shared" si="73"/>
        <v>81.45675934866902</v>
      </c>
      <c r="AK241" s="1">
        <f t="shared" si="74"/>
        <v>83.93162322978534</v>
      </c>
      <c r="AN241" s="12">
        <f t="shared" si="75"/>
        <v>25.194299044700657</v>
      </c>
      <c r="AO241" s="12">
        <f t="shared" si="76"/>
        <v>3.2902122380637238</v>
      </c>
      <c r="AP241" s="12">
        <f t="shared" si="77"/>
        <v>16.956825992815624</v>
      </c>
    </row>
    <row r="242" spans="1:42" ht="12.75">
      <c r="A242">
        <f t="shared" si="78"/>
        <v>236</v>
      </c>
      <c r="B242">
        <v>-21.6259</v>
      </c>
      <c r="C242">
        <v>53.9812</v>
      </c>
      <c r="D242">
        <v>47.7346</v>
      </c>
      <c r="E242" s="1">
        <f t="shared" si="79"/>
        <v>0.3644176175763224</v>
      </c>
      <c r="G242">
        <v>28.2541</v>
      </c>
      <c r="H242">
        <v>63.6661</v>
      </c>
      <c r="I242">
        <v>55.1158</v>
      </c>
      <c r="J242" s="1">
        <f t="shared" si="80"/>
        <v>0.36433101707101384</v>
      </c>
      <c r="L242">
        <v>-8.4046</v>
      </c>
      <c r="M242">
        <v>103.0311</v>
      </c>
      <c r="N242">
        <v>58.0377</v>
      </c>
      <c r="O242" s="1">
        <f t="shared" si="81"/>
        <v>0.36441761757630925</v>
      </c>
      <c r="Q242">
        <v>4.2061</v>
      </c>
      <c r="R242">
        <v>84.6616</v>
      </c>
      <c r="S242">
        <v>-9.7997</v>
      </c>
      <c r="T242" s="1">
        <f t="shared" si="82"/>
        <v>0.36428101789689804</v>
      </c>
      <c r="V242" s="1">
        <f t="shared" si="63"/>
        <v>4.2061</v>
      </c>
      <c r="W242" s="1">
        <f t="shared" si="64"/>
        <v>84.6616</v>
      </c>
      <c r="X242" s="1">
        <f t="shared" si="65"/>
        <v>267.625</v>
      </c>
      <c r="Y242" s="1">
        <f t="shared" si="83"/>
        <v>0.36428101789689804</v>
      </c>
      <c r="AA242" s="1">
        <f t="shared" si="66"/>
        <v>223.51815850243577</v>
      </c>
      <c r="AB242" s="1">
        <f t="shared" si="67"/>
        <v>214.89364208577692</v>
      </c>
      <c r="AC242" s="1">
        <f t="shared" si="68"/>
        <v>210.7683671854721</v>
      </c>
      <c r="AE242" s="1">
        <f t="shared" si="69"/>
        <v>51.34485175214746</v>
      </c>
      <c r="AF242" s="1">
        <f t="shared" si="70"/>
        <v>53.87022378178876</v>
      </c>
      <c r="AG242" s="1">
        <f t="shared" si="71"/>
        <v>51.83482741661247</v>
      </c>
      <c r="AI242" s="1">
        <f t="shared" si="72"/>
        <v>79.66311802331525</v>
      </c>
      <c r="AJ242" s="1">
        <f t="shared" si="73"/>
        <v>81.45677921055459</v>
      </c>
      <c r="AK242" s="1">
        <f t="shared" si="74"/>
        <v>83.93158564473137</v>
      </c>
      <c r="AN242" s="12">
        <f t="shared" si="75"/>
        <v>25.194242107167096</v>
      </c>
      <c r="AO242" s="12">
        <f t="shared" si="76"/>
        <v>3.2901792869195483</v>
      </c>
      <c r="AP242" s="12">
        <f t="shared" si="77"/>
        <v>16.956948572600737</v>
      </c>
    </row>
    <row r="243" spans="1:42" ht="12.75">
      <c r="A243">
        <f t="shared" si="78"/>
        <v>237</v>
      </c>
      <c r="B243">
        <v>-21.8081</v>
      </c>
      <c r="C243">
        <v>54.2967</v>
      </c>
      <c r="D243">
        <v>47.7346</v>
      </c>
      <c r="E243" s="1">
        <f t="shared" si="79"/>
        <v>0.36433101707101384</v>
      </c>
      <c r="G243">
        <v>28.0719</v>
      </c>
      <c r="H243">
        <v>63.9817</v>
      </c>
      <c r="I243">
        <v>55.1158</v>
      </c>
      <c r="J243" s="1">
        <f t="shared" si="80"/>
        <v>0.3644176175763163</v>
      </c>
      <c r="L243">
        <v>-8.5867</v>
      </c>
      <c r="M243">
        <v>103.3467</v>
      </c>
      <c r="N243">
        <v>58.0377</v>
      </c>
      <c r="O243" s="1">
        <f t="shared" si="81"/>
        <v>0.3643676302856803</v>
      </c>
      <c r="Q243">
        <v>4.0239</v>
      </c>
      <c r="R243">
        <v>84.9772</v>
      </c>
      <c r="S243">
        <v>-9.7997</v>
      </c>
      <c r="T243" s="1">
        <f t="shared" si="82"/>
        <v>0.36441761757630925</v>
      </c>
      <c r="V243" s="1">
        <f t="shared" si="63"/>
        <v>4.0239</v>
      </c>
      <c r="W243" s="1">
        <f t="shared" si="64"/>
        <v>84.9772</v>
      </c>
      <c r="X243" s="1">
        <f t="shared" si="65"/>
        <v>267.625</v>
      </c>
      <c r="Y243" s="1">
        <f t="shared" si="83"/>
        <v>0.36441761757630925</v>
      </c>
      <c r="AA243" s="1">
        <f t="shared" si="66"/>
        <v>223.51817222859086</v>
      </c>
      <c r="AB243" s="1">
        <f t="shared" si="67"/>
        <v>214.89364208577692</v>
      </c>
      <c r="AC243" s="1">
        <f t="shared" si="68"/>
        <v>210.76836120229243</v>
      </c>
      <c r="AE243" s="1">
        <f t="shared" si="69"/>
        <v>51.34487061469723</v>
      </c>
      <c r="AF243" s="1">
        <f t="shared" si="70"/>
        <v>53.870155731815</v>
      </c>
      <c r="AG243" s="1">
        <f t="shared" si="71"/>
        <v>51.83494755056669</v>
      </c>
      <c r="AI243" s="1">
        <f t="shared" si="72"/>
        <v>79.66309873282145</v>
      </c>
      <c r="AJ243" s="1">
        <f t="shared" si="73"/>
        <v>81.45677921055459</v>
      </c>
      <c r="AK243" s="1">
        <f t="shared" si="74"/>
        <v>83.93160094394158</v>
      </c>
      <c r="AN243" s="12">
        <f t="shared" si="75"/>
        <v>25.194279984073724</v>
      </c>
      <c r="AO243" s="12">
        <f t="shared" si="76"/>
        <v>3.290222487137299</v>
      </c>
      <c r="AP243" s="12">
        <f t="shared" si="77"/>
        <v>16.956872086206786</v>
      </c>
    </row>
    <row r="244" spans="1:42" ht="12.75">
      <c r="A244">
        <f t="shared" si="78"/>
        <v>238</v>
      </c>
      <c r="B244">
        <v>-21.9902</v>
      </c>
      <c r="C244">
        <v>54.6123</v>
      </c>
      <c r="D244">
        <v>47.7346</v>
      </c>
      <c r="E244" s="1">
        <f t="shared" si="79"/>
        <v>0.3643676302856751</v>
      </c>
      <c r="G244">
        <v>27.8897</v>
      </c>
      <c r="H244">
        <v>64.2972</v>
      </c>
      <c r="I244">
        <v>55.1158</v>
      </c>
      <c r="J244" s="1">
        <f t="shared" si="80"/>
        <v>0.36433101707102</v>
      </c>
      <c r="L244">
        <v>-8.7689</v>
      </c>
      <c r="M244">
        <v>103.6622</v>
      </c>
      <c r="N244">
        <v>58.0377</v>
      </c>
      <c r="O244" s="1">
        <f t="shared" si="81"/>
        <v>0.36433101707101473</v>
      </c>
      <c r="Q244">
        <v>3.8417</v>
      </c>
      <c r="R244">
        <v>85.2927</v>
      </c>
      <c r="S244">
        <v>-9.7997</v>
      </c>
      <c r="T244" s="1">
        <f t="shared" si="82"/>
        <v>0.36433101707101495</v>
      </c>
      <c r="V244" s="1">
        <f t="shared" si="63"/>
        <v>3.8417</v>
      </c>
      <c r="W244" s="1">
        <f t="shared" si="64"/>
        <v>85.2927</v>
      </c>
      <c r="X244" s="1">
        <f t="shared" si="65"/>
        <v>267.625</v>
      </c>
      <c r="Y244" s="1">
        <f t="shared" si="83"/>
        <v>0.36433101707101495</v>
      </c>
      <c r="AA244" s="1">
        <f t="shared" si="66"/>
        <v>223.518146945455</v>
      </c>
      <c r="AB244" s="1">
        <f t="shared" si="67"/>
        <v>214.89364208577692</v>
      </c>
      <c r="AC244" s="1">
        <f t="shared" si="68"/>
        <v>210.76836120229243</v>
      </c>
      <c r="AE244" s="1">
        <f t="shared" si="69"/>
        <v>51.34475460512009</v>
      </c>
      <c r="AF244" s="1">
        <f t="shared" si="70"/>
        <v>53.87015573181499</v>
      </c>
      <c r="AG244" s="1">
        <f t="shared" si="71"/>
        <v>51.83482741661247</v>
      </c>
      <c r="AI244" s="1">
        <f t="shared" si="72"/>
        <v>79.66313426531958</v>
      </c>
      <c r="AJ244" s="1">
        <f t="shared" si="73"/>
        <v>81.45677921055459</v>
      </c>
      <c r="AK244" s="1">
        <f t="shared" si="74"/>
        <v>83.93160094394158</v>
      </c>
      <c r="AN244" s="12">
        <f t="shared" si="75"/>
        <v>25.194249461522862</v>
      </c>
      <c r="AO244" s="12">
        <f t="shared" si="76"/>
        <v>3.290222487137303</v>
      </c>
      <c r="AP244" s="12">
        <f t="shared" si="77"/>
        <v>16.95685201871705</v>
      </c>
    </row>
    <row r="245" spans="1:42" ht="12.75">
      <c r="A245">
        <f t="shared" si="78"/>
        <v>239</v>
      </c>
      <c r="B245">
        <v>-22.1724</v>
      </c>
      <c r="C245">
        <v>54.9278</v>
      </c>
      <c r="D245">
        <v>47.7346</v>
      </c>
      <c r="E245" s="1">
        <f t="shared" si="79"/>
        <v>0.36433101707101384</v>
      </c>
      <c r="G245">
        <v>27.7076</v>
      </c>
      <c r="H245">
        <v>64.6128</v>
      </c>
      <c r="I245">
        <v>55.1158</v>
      </c>
      <c r="J245" s="1">
        <f t="shared" si="80"/>
        <v>0.3643676302856689</v>
      </c>
      <c r="L245">
        <v>-8.9511</v>
      </c>
      <c r="M245">
        <v>103.9778</v>
      </c>
      <c r="N245">
        <v>58.0377</v>
      </c>
      <c r="O245" s="1">
        <f t="shared" si="81"/>
        <v>0.3644176175763216</v>
      </c>
      <c r="Q245">
        <v>3.6595</v>
      </c>
      <c r="R245">
        <v>85.6083</v>
      </c>
      <c r="S245">
        <v>-9.7997</v>
      </c>
      <c r="T245" s="1">
        <f t="shared" si="82"/>
        <v>0.3644176175763216</v>
      </c>
      <c r="V245" s="1">
        <f t="shared" si="63"/>
        <v>3.6595</v>
      </c>
      <c r="W245" s="1">
        <f t="shared" si="64"/>
        <v>85.6083</v>
      </c>
      <c r="X245" s="1">
        <f t="shared" si="65"/>
        <v>267.625</v>
      </c>
      <c r="Y245" s="1">
        <f t="shared" si="83"/>
        <v>0.3644176175763216</v>
      </c>
      <c r="AA245" s="1">
        <f t="shared" si="66"/>
        <v>223.51816067161076</v>
      </c>
      <c r="AB245" s="1">
        <f t="shared" si="67"/>
        <v>214.89365327645206</v>
      </c>
      <c r="AC245" s="1">
        <f t="shared" si="68"/>
        <v>210.76836120229243</v>
      </c>
      <c r="AE245" s="1">
        <f t="shared" si="69"/>
        <v>51.34487061469723</v>
      </c>
      <c r="AF245" s="1">
        <f t="shared" si="70"/>
        <v>53.87022378178877</v>
      </c>
      <c r="AG245" s="1">
        <f t="shared" si="71"/>
        <v>51.83492204392711</v>
      </c>
      <c r="AI245" s="1">
        <f t="shared" si="72"/>
        <v>79.66311497479286</v>
      </c>
      <c r="AJ245" s="1">
        <f t="shared" si="73"/>
        <v>81.45675934866902</v>
      </c>
      <c r="AK245" s="1">
        <f t="shared" si="74"/>
        <v>83.93160094394158</v>
      </c>
      <c r="AN245" s="12">
        <f t="shared" si="75"/>
        <v>25.194299044700653</v>
      </c>
      <c r="AO245" s="12">
        <f t="shared" si="76"/>
        <v>3.2902524684100953</v>
      </c>
      <c r="AP245" s="12">
        <f t="shared" si="77"/>
        <v>16.95684461349514</v>
      </c>
    </row>
    <row r="246" spans="1:42" ht="12.75">
      <c r="A246">
        <f t="shared" si="78"/>
        <v>240</v>
      </c>
      <c r="B246">
        <v>-22.3546</v>
      </c>
      <c r="C246">
        <v>55.2434</v>
      </c>
      <c r="D246">
        <v>47.7346</v>
      </c>
      <c r="E246" s="1">
        <f t="shared" si="79"/>
        <v>0.3644176175763224</v>
      </c>
      <c r="G246">
        <v>27.5254</v>
      </c>
      <c r="H246">
        <v>64.9284</v>
      </c>
      <c r="I246">
        <v>55.1158</v>
      </c>
      <c r="J246" s="1">
        <f t="shared" si="80"/>
        <v>0.36441761757632063</v>
      </c>
      <c r="L246">
        <v>-9.1333</v>
      </c>
      <c r="M246">
        <v>104.2934</v>
      </c>
      <c r="N246">
        <v>58.0377</v>
      </c>
      <c r="O246" s="1">
        <f t="shared" si="81"/>
        <v>0.3644176175763216</v>
      </c>
      <c r="Q246">
        <v>3.4773</v>
      </c>
      <c r="R246">
        <v>85.9239</v>
      </c>
      <c r="S246">
        <v>-9.7997</v>
      </c>
      <c r="T246" s="1">
        <f t="shared" si="82"/>
        <v>0.3644176175763216</v>
      </c>
      <c r="V246" s="1">
        <f t="shared" si="63"/>
        <v>3.4773</v>
      </c>
      <c r="W246" s="1">
        <f t="shared" si="64"/>
        <v>85.9239</v>
      </c>
      <c r="X246" s="1">
        <f t="shared" si="65"/>
        <v>267.625</v>
      </c>
      <c r="Y246" s="1">
        <f t="shared" si="83"/>
        <v>0.3644176175763216</v>
      </c>
      <c r="AA246" s="1">
        <f t="shared" si="66"/>
        <v>223.51816067161076</v>
      </c>
      <c r="AB246" s="1">
        <f t="shared" si="67"/>
        <v>214.89365327645206</v>
      </c>
      <c r="AC246" s="1">
        <f t="shared" si="68"/>
        <v>210.76836120229243</v>
      </c>
      <c r="AE246" s="1">
        <f t="shared" si="69"/>
        <v>51.34487061469724</v>
      </c>
      <c r="AF246" s="1">
        <f t="shared" si="70"/>
        <v>53.87022378178877</v>
      </c>
      <c r="AG246" s="1">
        <f t="shared" si="71"/>
        <v>51.83492204392711</v>
      </c>
      <c r="AI246" s="1">
        <f t="shared" si="72"/>
        <v>79.66311497479286</v>
      </c>
      <c r="AJ246" s="1">
        <f t="shared" si="73"/>
        <v>81.45675934866902</v>
      </c>
      <c r="AK246" s="1">
        <f t="shared" si="74"/>
        <v>83.93160094394158</v>
      </c>
      <c r="AN246" s="12">
        <f t="shared" si="75"/>
        <v>25.194299044700657</v>
      </c>
      <c r="AO246" s="12">
        <f t="shared" si="76"/>
        <v>3.290252468410096</v>
      </c>
      <c r="AP246" s="12">
        <f t="shared" si="77"/>
        <v>16.95684461349514</v>
      </c>
    </row>
    <row r="247" spans="1:42" ht="12.75">
      <c r="A247">
        <f t="shared" si="78"/>
        <v>241</v>
      </c>
      <c r="B247">
        <v>-22.5368</v>
      </c>
      <c r="C247">
        <v>55.559</v>
      </c>
      <c r="D247">
        <v>47.7346</v>
      </c>
      <c r="E247" s="1">
        <f t="shared" si="79"/>
        <v>0.3644176175763145</v>
      </c>
      <c r="G247">
        <v>27.3432</v>
      </c>
      <c r="H247">
        <v>65.2439</v>
      </c>
      <c r="I247">
        <v>55.1158</v>
      </c>
      <c r="J247" s="1">
        <f t="shared" si="80"/>
        <v>0.3643310170710156</v>
      </c>
      <c r="L247">
        <v>-9.3155</v>
      </c>
      <c r="M247">
        <v>104.6089</v>
      </c>
      <c r="N247">
        <v>58.0377</v>
      </c>
      <c r="O247" s="1">
        <f t="shared" si="81"/>
        <v>0.36433101707101473</v>
      </c>
      <c r="Q247">
        <v>3.2951</v>
      </c>
      <c r="R247">
        <v>86.2394</v>
      </c>
      <c r="S247">
        <v>-9.7997</v>
      </c>
      <c r="T247" s="1">
        <f t="shared" si="82"/>
        <v>0.36433101707101473</v>
      </c>
      <c r="V247" s="1">
        <f t="shared" si="63"/>
        <v>3.2951</v>
      </c>
      <c r="W247" s="1">
        <f t="shared" si="64"/>
        <v>86.2394</v>
      </c>
      <c r="X247" s="1">
        <f t="shared" si="65"/>
        <v>267.625</v>
      </c>
      <c r="Y247" s="1">
        <f t="shared" si="83"/>
        <v>0.36433101707101473</v>
      </c>
      <c r="AA247" s="1">
        <f t="shared" si="66"/>
        <v>223.518146945455</v>
      </c>
      <c r="AB247" s="1">
        <f t="shared" si="67"/>
        <v>214.89365327645206</v>
      </c>
      <c r="AC247" s="1">
        <f t="shared" si="68"/>
        <v>210.76836120229243</v>
      </c>
      <c r="AE247" s="1">
        <f t="shared" si="69"/>
        <v>51.344851752147456</v>
      </c>
      <c r="AF247" s="1">
        <f t="shared" si="70"/>
        <v>53.87022378178877</v>
      </c>
      <c r="AG247" s="1">
        <f t="shared" si="71"/>
        <v>51.834827416612484</v>
      </c>
      <c r="AI247" s="1">
        <f t="shared" si="72"/>
        <v>79.66313426531958</v>
      </c>
      <c r="AJ247" s="1">
        <f t="shared" si="73"/>
        <v>81.45675934866902</v>
      </c>
      <c r="AK247" s="1">
        <f t="shared" si="74"/>
        <v>83.93160094394158</v>
      </c>
      <c r="AN247" s="12">
        <f t="shared" si="75"/>
        <v>25.194261167604363</v>
      </c>
      <c r="AO247" s="12">
        <f t="shared" si="76"/>
        <v>3.2902524684100953</v>
      </c>
      <c r="AP247" s="12">
        <f t="shared" si="77"/>
        <v>16.95685201871705</v>
      </c>
    </row>
    <row r="248" spans="1:42" ht="12.75">
      <c r="A248">
        <f t="shared" si="78"/>
        <v>242</v>
      </c>
      <c r="B248">
        <v>-22.719</v>
      </c>
      <c r="C248">
        <v>55.8745</v>
      </c>
      <c r="D248">
        <v>47.7346</v>
      </c>
      <c r="E248" s="1">
        <f t="shared" si="79"/>
        <v>0.3643310170710156</v>
      </c>
      <c r="G248">
        <v>27.161</v>
      </c>
      <c r="H248">
        <v>65.5595</v>
      </c>
      <c r="I248">
        <v>55.1158</v>
      </c>
      <c r="J248" s="1">
        <f t="shared" si="80"/>
        <v>0.36441761757632063</v>
      </c>
      <c r="L248">
        <v>-9.4977</v>
      </c>
      <c r="M248">
        <v>104.9245</v>
      </c>
      <c r="N248">
        <v>58.0377</v>
      </c>
      <c r="O248" s="1">
        <f t="shared" si="81"/>
        <v>0.36441761757630925</v>
      </c>
      <c r="Q248">
        <v>3.1129</v>
      </c>
      <c r="R248">
        <v>86.555</v>
      </c>
      <c r="S248">
        <v>-9.7997</v>
      </c>
      <c r="T248" s="1">
        <f t="shared" si="82"/>
        <v>0.3644176175763218</v>
      </c>
      <c r="V248" s="1">
        <f t="shared" si="63"/>
        <v>3.1129</v>
      </c>
      <c r="W248" s="1">
        <f t="shared" si="64"/>
        <v>86.555</v>
      </c>
      <c r="X248" s="1">
        <f t="shared" si="65"/>
        <v>267.625</v>
      </c>
      <c r="Y248" s="1">
        <f t="shared" si="83"/>
        <v>0.3644176175763218</v>
      </c>
      <c r="AA248" s="1">
        <f t="shared" si="66"/>
        <v>223.51816067161076</v>
      </c>
      <c r="AB248" s="1">
        <f t="shared" si="67"/>
        <v>214.89365327645206</v>
      </c>
      <c r="AC248" s="1">
        <f t="shared" si="68"/>
        <v>210.76836120229243</v>
      </c>
      <c r="AE248" s="1">
        <f t="shared" si="69"/>
        <v>51.34487061469724</v>
      </c>
      <c r="AF248" s="1">
        <f t="shared" si="70"/>
        <v>53.87022378178876</v>
      </c>
      <c r="AG248" s="1">
        <f t="shared" si="71"/>
        <v>51.8349220439271</v>
      </c>
      <c r="AI248" s="1">
        <f t="shared" si="72"/>
        <v>79.66311497479286</v>
      </c>
      <c r="AJ248" s="1">
        <f t="shared" si="73"/>
        <v>81.45675934866902</v>
      </c>
      <c r="AK248" s="1">
        <f t="shared" si="74"/>
        <v>83.93160094394158</v>
      </c>
      <c r="AN248" s="12">
        <f t="shared" si="75"/>
        <v>25.194299044700657</v>
      </c>
      <c r="AO248" s="12">
        <f t="shared" si="76"/>
        <v>3.290252468410091</v>
      </c>
      <c r="AP248" s="12">
        <f t="shared" si="77"/>
        <v>16.95684461349514</v>
      </c>
    </row>
    <row r="249" spans="1:42" ht="12.75">
      <c r="A249">
        <f t="shared" si="78"/>
        <v>243</v>
      </c>
      <c r="B249">
        <v>-22.9012</v>
      </c>
      <c r="C249">
        <v>56.1901</v>
      </c>
      <c r="D249">
        <v>47.7346</v>
      </c>
      <c r="E249" s="1">
        <f t="shared" si="79"/>
        <v>0.36441761757632063</v>
      </c>
      <c r="G249">
        <v>26.9788</v>
      </c>
      <c r="H249">
        <v>65.875</v>
      </c>
      <c r="I249">
        <v>55.1158</v>
      </c>
      <c r="J249" s="1">
        <f t="shared" si="80"/>
        <v>0.3643310170710156</v>
      </c>
      <c r="L249">
        <v>-9.6799</v>
      </c>
      <c r="M249">
        <v>105.24</v>
      </c>
      <c r="N249">
        <v>58.0377</v>
      </c>
      <c r="O249" s="1">
        <f t="shared" si="81"/>
        <v>0.36433101707101473</v>
      </c>
      <c r="Q249">
        <v>2.9307</v>
      </c>
      <c r="R249">
        <v>86.8705</v>
      </c>
      <c r="S249">
        <v>-9.7997</v>
      </c>
      <c r="T249" s="1">
        <f t="shared" si="82"/>
        <v>0.36433101707101473</v>
      </c>
      <c r="V249" s="1">
        <f t="shared" si="63"/>
        <v>2.9307</v>
      </c>
      <c r="W249" s="1">
        <f t="shared" si="64"/>
        <v>86.8705</v>
      </c>
      <c r="X249" s="1">
        <f t="shared" si="65"/>
        <v>267.625</v>
      </c>
      <c r="Y249" s="1">
        <f t="shared" si="83"/>
        <v>0.36433101707101473</v>
      </c>
      <c r="AA249" s="1">
        <f t="shared" si="66"/>
        <v>223.518146945455</v>
      </c>
      <c r="AB249" s="1">
        <f t="shared" si="67"/>
        <v>214.89365327645206</v>
      </c>
      <c r="AC249" s="1">
        <f t="shared" si="68"/>
        <v>210.76836120229243</v>
      </c>
      <c r="AE249" s="1">
        <f t="shared" si="69"/>
        <v>51.344851752147456</v>
      </c>
      <c r="AF249" s="1">
        <f t="shared" si="70"/>
        <v>53.87022378178876</v>
      </c>
      <c r="AG249" s="1">
        <f t="shared" si="71"/>
        <v>51.83482741661247</v>
      </c>
      <c r="AI249" s="1">
        <f t="shared" si="72"/>
        <v>79.66313426531958</v>
      </c>
      <c r="AJ249" s="1">
        <f t="shared" si="73"/>
        <v>81.45675934866902</v>
      </c>
      <c r="AK249" s="1">
        <f t="shared" si="74"/>
        <v>83.93160094394158</v>
      </c>
      <c r="AN249" s="12">
        <f t="shared" si="75"/>
        <v>25.194261167604363</v>
      </c>
      <c r="AO249" s="12">
        <f t="shared" si="76"/>
        <v>3.29025246841009</v>
      </c>
      <c r="AP249" s="12">
        <f t="shared" si="77"/>
        <v>16.956852018717047</v>
      </c>
    </row>
    <row r="250" spans="1:42" ht="12.75">
      <c r="A250">
        <f t="shared" si="78"/>
        <v>244</v>
      </c>
      <c r="B250">
        <v>-23.0834</v>
      </c>
      <c r="C250">
        <v>56.5057</v>
      </c>
      <c r="D250">
        <v>47.7346</v>
      </c>
      <c r="E250" s="1">
        <f t="shared" si="79"/>
        <v>0.3644176175763163</v>
      </c>
      <c r="G250">
        <v>26.7966</v>
      </c>
      <c r="H250">
        <v>66.1906</v>
      </c>
      <c r="I250">
        <v>55.1158</v>
      </c>
      <c r="J250" s="1">
        <f t="shared" si="80"/>
        <v>0.36441761757632063</v>
      </c>
      <c r="L250">
        <v>-9.8621</v>
      </c>
      <c r="M250">
        <v>105.5556</v>
      </c>
      <c r="N250">
        <v>58.0377</v>
      </c>
      <c r="O250" s="1">
        <f t="shared" si="81"/>
        <v>0.3644176175763216</v>
      </c>
      <c r="Q250">
        <v>2.7485</v>
      </c>
      <c r="R250">
        <v>87.1861</v>
      </c>
      <c r="S250">
        <v>-9.7997</v>
      </c>
      <c r="T250" s="1">
        <f t="shared" si="82"/>
        <v>0.36441761757630925</v>
      </c>
      <c r="V250" s="1">
        <f t="shared" si="63"/>
        <v>2.7485</v>
      </c>
      <c r="W250" s="1">
        <f t="shared" si="64"/>
        <v>87.1861</v>
      </c>
      <c r="X250" s="1">
        <f t="shared" si="65"/>
        <v>267.625</v>
      </c>
      <c r="Y250" s="1">
        <f t="shared" si="83"/>
        <v>0.36441761757630925</v>
      </c>
      <c r="AA250" s="1">
        <f t="shared" si="66"/>
        <v>223.518146945455</v>
      </c>
      <c r="AB250" s="1">
        <f t="shared" si="67"/>
        <v>214.89365327645206</v>
      </c>
      <c r="AC250" s="1">
        <f t="shared" si="68"/>
        <v>210.76836120229243</v>
      </c>
      <c r="AE250" s="1">
        <f t="shared" si="69"/>
        <v>51.34485175214746</v>
      </c>
      <c r="AF250" s="1">
        <f t="shared" si="70"/>
        <v>53.87022378178876</v>
      </c>
      <c r="AG250" s="1">
        <f t="shared" si="71"/>
        <v>51.83482741661247</v>
      </c>
      <c r="AI250" s="1">
        <f t="shared" si="72"/>
        <v>79.66313426531958</v>
      </c>
      <c r="AJ250" s="1">
        <f t="shared" si="73"/>
        <v>81.45675934866902</v>
      </c>
      <c r="AK250" s="1">
        <f t="shared" si="74"/>
        <v>83.93160094394158</v>
      </c>
      <c r="AN250" s="12">
        <f t="shared" si="75"/>
        <v>25.19426116760435</v>
      </c>
      <c r="AO250" s="12">
        <f t="shared" si="76"/>
        <v>3.2902524684101</v>
      </c>
      <c r="AP250" s="12">
        <f t="shared" si="77"/>
        <v>16.95685201871705</v>
      </c>
    </row>
    <row r="251" spans="1:42" ht="12.75">
      <c r="A251">
        <f t="shared" si="78"/>
        <v>245</v>
      </c>
      <c r="B251">
        <v>-23.2656</v>
      </c>
      <c r="C251">
        <v>56.8212</v>
      </c>
      <c r="D251">
        <v>47.7346</v>
      </c>
      <c r="E251" s="1">
        <f t="shared" si="79"/>
        <v>0.36433101707101384</v>
      </c>
      <c r="G251">
        <v>26.6144</v>
      </c>
      <c r="H251">
        <v>66.5062</v>
      </c>
      <c r="I251">
        <v>55.1158</v>
      </c>
      <c r="J251" s="1">
        <f t="shared" si="80"/>
        <v>0.3644176175763224</v>
      </c>
      <c r="L251">
        <v>-10.0443</v>
      </c>
      <c r="M251">
        <v>105.8712</v>
      </c>
      <c r="N251">
        <v>58.0377</v>
      </c>
      <c r="O251" s="1">
        <f t="shared" si="81"/>
        <v>0.3644176175763216</v>
      </c>
      <c r="Q251">
        <v>2.5663</v>
      </c>
      <c r="R251">
        <v>87.5017</v>
      </c>
      <c r="S251">
        <v>-9.7997</v>
      </c>
      <c r="T251" s="1">
        <f t="shared" si="82"/>
        <v>0.3644176175763216</v>
      </c>
      <c r="V251" s="1">
        <f t="shared" si="63"/>
        <v>2.5663</v>
      </c>
      <c r="W251" s="1">
        <f t="shared" si="64"/>
        <v>87.5017</v>
      </c>
      <c r="X251" s="1">
        <f t="shared" si="65"/>
        <v>267.625</v>
      </c>
      <c r="Y251" s="1">
        <f t="shared" si="83"/>
        <v>0.3644176175763216</v>
      </c>
      <c r="AA251" s="1">
        <f t="shared" si="66"/>
        <v>223.51816067161076</v>
      </c>
      <c r="AB251" s="1">
        <f t="shared" si="67"/>
        <v>214.89365327645206</v>
      </c>
      <c r="AC251" s="1">
        <f t="shared" si="68"/>
        <v>210.76836120229243</v>
      </c>
      <c r="AE251" s="1">
        <f t="shared" si="69"/>
        <v>51.344870614697236</v>
      </c>
      <c r="AF251" s="1">
        <f t="shared" si="70"/>
        <v>53.87022378178876</v>
      </c>
      <c r="AG251" s="1">
        <f t="shared" si="71"/>
        <v>51.83492204392711</v>
      </c>
      <c r="AI251" s="1">
        <f t="shared" si="72"/>
        <v>79.66311497479286</v>
      </c>
      <c r="AJ251" s="1">
        <f t="shared" si="73"/>
        <v>81.45675934866902</v>
      </c>
      <c r="AK251" s="1">
        <f t="shared" si="74"/>
        <v>83.93160094394158</v>
      </c>
      <c r="AN251" s="12">
        <f t="shared" si="75"/>
        <v>25.194299044700642</v>
      </c>
      <c r="AO251" s="12">
        <f t="shared" si="76"/>
        <v>3.2902524684100993</v>
      </c>
      <c r="AP251" s="12">
        <f t="shared" si="77"/>
        <v>16.95684461349514</v>
      </c>
    </row>
    <row r="252" spans="1:42" ht="12.75">
      <c r="A252">
        <f t="shared" si="78"/>
        <v>246</v>
      </c>
      <c r="B252">
        <v>-23.4478</v>
      </c>
      <c r="C252">
        <v>57.1368</v>
      </c>
      <c r="D252">
        <v>47.7346</v>
      </c>
      <c r="E252" s="1">
        <f t="shared" si="79"/>
        <v>0.3644176175763224</v>
      </c>
      <c r="G252">
        <v>26.4322</v>
      </c>
      <c r="H252">
        <v>66.8217</v>
      </c>
      <c r="I252">
        <v>55.1158</v>
      </c>
      <c r="J252" s="1">
        <f t="shared" si="80"/>
        <v>0.36433101707101384</v>
      </c>
      <c r="L252">
        <v>-10.2264</v>
      </c>
      <c r="M252">
        <v>106.1867</v>
      </c>
      <c r="N252">
        <v>58.0377</v>
      </c>
      <c r="O252" s="1">
        <f t="shared" si="81"/>
        <v>0.36428101789689804</v>
      </c>
      <c r="Q252">
        <v>2.3842</v>
      </c>
      <c r="R252">
        <v>87.8172</v>
      </c>
      <c r="S252">
        <v>-9.7997</v>
      </c>
      <c r="T252" s="1">
        <f t="shared" si="82"/>
        <v>0.36428101789689804</v>
      </c>
      <c r="V252" s="1">
        <f t="shared" si="63"/>
        <v>2.3842</v>
      </c>
      <c r="W252" s="1">
        <f t="shared" si="64"/>
        <v>87.8172</v>
      </c>
      <c r="X252" s="1">
        <f t="shared" si="65"/>
        <v>267.625</v>
      </c>
      <c r="Y252" s="1">
        <f t="shared" si="83"/>
        <v>0.36428101789689804</v>
      </c>
      <c r="AA252" s="1">
        <f t="shared" si="66"/>
        <v>223.51815850243577</v>
      </c>
      <c r="AB252" s="1">
        <f t="shared" si="67"/>
        <v>214.89364208577692</v>
      </c>
      <c r="AC252" s="1">
        <f t="shared" si="68"/>
        <v>210.76836120229243</v>
      </c>
      <c r="AE252" s="1">
        <f t="shared" si="69"/>
        <v>51.34485175214746</v>
      </c>
      <c r="AF252" s="1">
        <f t="shared" si="70"/>
        <v>53.87015573181499</v>
      </c>
      <c r="AG252" s="1">
        <f t="shared" si="71"/>
        <v>51.83485292329863</v>
      </c>
      <c r="AI252" s="1">
        <f t="shared" si="72"/>
        <v>79.66311802331525</v>
      </c>
      <c r="AJ252" s="1">
        <f t="shared" si="73"/>
        <v>81.45677921055459</v>
      </c>
      <c r="AK252" s="1">
        <f t="shared" si="74"/>
        <v>83.93160094394158</v>
      </c>
      <c r="AN252" s="12">
        <f t="shared" si="75"/>
        <v>25.19424210716708</v>
      </c>
      <c r="AO252" s="12">
        <f t="shared" si="76"/>
        <v>3.290222487137303</v>
      </c>
      <c r="AP252" s="12">
        <f t="shared" si="77"/>
        <v>16.956879491460608</v>
      </c>
    </row>
    <row r="253" spans="1:42" ht="12.75">
      <c r="A253">
        <f t="shared" si="78"/>
        <v>247</v>
      </c>
      <c r="B253">
        <v>-23.63</v>
      </c>
      <c r="C253">
        <v>57.4524</v>
      </c>
      <c r="D253">
        <v>47.7346</v>
      </c>
      <c r="E253" s="1">
        <f t="shared" si="79"/>
        <v>0.3644176175763145</v>
      </c>
      <c r="G253">
        <v>26.25</v>
      </c>
      <c r="H253">
        <v>67.1373</v>
      </c>
      <c r="I253">
        <v>55.1158</v>
      </c>
      <c r="J253" s="1">
        <f t="shared" si="80"/>
        <v>0.36441761757631014</v>
      </c>
      <c r="L253">
        <v>-10.4087</v>
      </c>
      <c r="M253">
        <v>106.5023</v>
      </c>
      <c r="N253">
        <v>58.0377</v>
      </c>
      <c r="O253" s="1">
        <f t="shared" si="81"/>
        <v>0.36446762544840944</v>
      </c>
      <c r="Q253">
        <v>2.202</v>
      </c>
      <c r="R253">
        <v>88.1328</v>
      </c>
      <c r="S253">
        <v>-9.7997</v>
      </c>
      <c r="T253" s="1">
        <f t="shared" si="82"/>
        <v>0.3644176175763216</v>
      </c>
      <c r="V253" s="1">
        <f t="shared" si="63"/>
        <v>2.202</v>
      </c>
      <c r="W253" s="1">
        <f t="shared" si="64"/>
        <v>88.1328</v>
      </c>
      <c r="X253" s="1">
        <f t="shared" si="65"/>
        <v>267.625</v>
      </c>
      <c r="Y253" s="1">
        <f t="shared" si="83"/>
        <v>0.3644176175763216</v>
      </c>
      <c r="AA253" s="10">
        <f t="shared" si="66"/>
        <v>223.51815850243577</v>
      </c>
      <c r="AB253" s="1">
        <f t="shared" si="67"/>
        <v>214.89364208577692</v>
      </c>
      <c r="AC253" s="1">
        <f t="shared" si="68"/>
        <v>210.76836718547213</v>
      </c>
      <c r="AE253" s="1">
        <f t="shared" si="69"/>
        <v>51.344851752147456</v>
      </c>
      <c r="AF253" s="1">
        <f t="shared" si="70"/>
        <v>53.87022378178877</v>
      </c>
      <c r="AG253" s="1">
        <f t="shared" si="71"/>
        <v>51.834827416612484</v>
      </c>
      <c r="AI253" s="1">
        <f t="shared" si="72"/>
        <v>79.66311802331525</v>
      </c>
      <c r="AJ253" s="1">
        <f t="shared" si="73"/>
        <v>81.45677921055459</v>
      </c>
      <c r="AK253" s="1">
        <f t="shared" si="74"/>
        <v>83.9315856447313</v>
      </c>
      <c r="AN253" s="12">
        <f t="shared" si="75"/>
        <v>25.1942421071671</v>
      </c>
      <c r="AO253" s="12">
        <f t="shared" si="76"/>
        <v>3.2901792869195536</v>
      </c>
      <c r="AP253" s="12">
        <f t="shared" si="77"/>
        <v>16.956948572600737</v>
      </c>
    </row>
    <row r="254" spans="4:42" ht="12.75">
      <c r="D254" s="1" t="s">
        <v>15</v>
      </c>
      <c r="E254" s="1">
        <f>MAX(E7:E253)</f>
        <v>0.7840453877168072</v>
      </c>
      <c r="I254" s="1" t="s">
        <v>15</v>
      </c>
      <c r="J254" s="1">
        <f>MAX(J7:J253)</f>
        <v>0.7619260003438636</v>
      </c>
      <c r="N254" s="1" t="s">
        <v>15</v>
      </c>
      <c r="O254" s="1">
        <f>MAX(O7:O253)</f>
        <v>1.0846489939146229</v>
      </c>
      <c r="S254" s="1" t="s">
        <v>15</v>
      </c>
      <c r="T254" s="1">
        <f>MAX(T7:T253)</f>
        <v>0.5100415473272745</v>
      </c>
      <c r="X254" s="1" t="s">
        <v>15</v>
      </c>
      <c r="Y254" s="1">
        <f>MAX(Y7:Y253)</f>
        <v>0.47008293949046953</v>
      </c>
      <c r="Z254" s="1" t="s">
        <v>15</v>
      </c>
      <c r="AA254" s="9">
        <f>MAX(AA7:AA253)</f>
        <v>223.51817222859086</v>
      </c>
      <c r="AB254" s="10">
        <f>MAX(AB7:AB253)</f>
        <v>214.89365327645206</v>
      </c>
      <c r="AC254" s="10">
        <f>MAX(AC7:AC253)</f>
        <v>210.76836718547213</v>
      </c>
      <c r="AE254" s="1">
        <f>MAX(AE7:AE253)</f>
        <v>51.344938399612474</v>
      </c>
      <c r="AF254" s="1">
        <f>MAX(AF7:AF253)</f>
        <v>53.87029864907007</v>
      </c>
      <c r="AG254" s="1">
        <f>MAX(AG7:AG253)</f>
        <v>51.834971907390866</v>
      </c>
      <c r="AH254" s="1" t="s">
        <v>15</v>
      </c>
      <c r="AI254" s="1">
        <f>MAX(AI7:AI253)</f>
        <v>82.67265874406078</v>
      </c>
      <c r="AJ254" s="1">
        <f>MAX(AJ7:AJ253)</f>
        <v>81.60177881754946</v>
      </c>
      <c r="AK254" s="1">
        <f>MAX(AK7:AK253)</f>
        <v>83.93162322978534</v>
      </c>
      <c r="AM254" s="1" t="s">
        <v>15</v>
      </c>
      <c r="AN254" s="1">
        <f>MAX(AN7:AN253)</f>
        <v>25.194299044700657</v>
      </c>
      <c r="AO254" s="1">
        <f>MAX(AO7:AO253)</f>
        <v>17.832181503550377</v>
      </c>
      <c r="AP254" s="1">
        <f>MAX(AP7:AP253)</f>
        <v>17.698590057467545</v>
      </c>
    </row>
    <row r="255" spans="4:42" ht="12.75">
      <c r="D255" s="1" t="s">
        <v>16</v>
      </c>
      <c r="E255" s="1">
        <f>MIN(E8:E254)</f>
        <v>0.043669325618790306</v>
      </c>
      <c r="I255" s="1" t="s">
        <v>16</v>
      </c>
      <c r="J255" s="1">
        <f>MIN(J8:J254)</f>
        <v>0.02013206397764333</v>
      </c>
      <c r="N255" s="1" t="s">
        <v>16</v>
      </c>
      <c r="O255" s="1">
        <f>MIN(O8:O254)</f>
        <v>0.043669325618790146</v>
      </c>
      <c r="S255" s="1" t="s">
        <v>16</v>
      </c>
      <c r="T255" s="1">
        <f>MIN(T8:T254)</f>
        <v>0.043706978847777814</v>
      </c>
      <c r="X255" s="1" t="s">
        <v>16</v>
      </c>
      <c r="Y255" s="1">
        <f>MIN(Y8:Y254)</f>
        <v>0.0404728303927475</v>
      </c>
      <c r="Z255" s="1" t="s">
        <v>16</v>
      </c>
      <c r="AA255" s="9">
        <f>MIN(AA8:AA254)</f>
        <v>200.30329919559486</v>
      </c>
      <c r="AB255" s="10">
        <f>MIN(AB8:AB254)</f>
        <v>201.08646911396102</v>
      </c>
      <c r="AC255" s="10">
        <f>MIN(AC8:AC254)</f>
        <v>200.7511270660516</v>
      </c>
      <c r="AE255" s="1">
        <f>MIN(AE8:AE254)</f>
        <v>51.34475460512009</v>
      </c>
      <c r="AF255" s="1">
        <f>MIN(AF8:AF254)</f>
        <v>53.87008265800229</v>
      </c>
      <c r="AG255" s="1">
        <f>MIN(AG8:AG254)</f>
        <v>51.83476945140201</v>
      </c>
      <c r="AH255" s="1" t="s">
        <v>16</v>
      </c>
      <c r="AI255" s="1">
        <f>MIN(AI8:AI254)</f>
        <v>79.56121894141518</v>
      </c>
      <c r="AJ255" s="1">
        <f>MIN(AJ8:AJ254)</f>
        <v>80.64141454569196</v>
      </c>
      <c r="AK255" s="1">
        <f>MIN(AK8:AK254)</f>
        <v>80.94457319769464</v>
      </c>
      <c r="AM255" s="1" t="s">
        <v>16</v>
      </c>
      <c r="AN255" s="1">
        <f>MIN(AN8:AN254)</f>
        <v>13.260953063349607</v>
      </c>
      <c r="AO255" s="9">
        <f>MIN(AO8:AO254)</f>
        <v>3.2901390566595277</v>
      </c>
      <c r="AP255" s="1">
        <f>MIN(AP8:AP254)</f>
        <v>12.542469486471715</v>
      </c>
    </row>
    <row r="256" spans="4:37" ht="12.75">
      <c r="D256" s="1" t="s">
        <v>17</v>
      </c>
      <c r="E256" s="1">
        <f>SUM(E9:E255)</f>
        <v>94.58583511629735</v>
      </c>
      <c r="I256" s="1" t="s">
        <v>17</v>
      </c>
      <c r="J256" s="1">
        <f>SUM(J9:J255)</f>
        <v>93.45831320617856</v>
      </c>
      <c r="N256" s="1" t="s">
        <v>17</v>
      </c>
      <c r="O256" s="1">
        <f>SUM(O9:O255)</f>
        <v>102.45792015660639</v>
      </c>
      <c r="S256" s="1" t="s">
        <v>17</v>
      </c>
      <c r="T256" s="1">
        <f>SUM(T9:T255)</f>
        <v>86.07128601759344</v>
      </c>
      <c r="X256" s="1" t="s">
        <v>17</v>
      </c>
      <c r="Y256" s="1">
        <f>SUM(Y9:Y255)</f>
        <v>80.38732359283898</v>
      </c>
      <c r="Z256" t="s">
        <v>18</v>
      </c>
      <c r="AA256" s="10">
        <f>AA254-AA255</f>
        <v>23.214873032995996</v>
      </c>
      <c r="AB256" s="10">
        <f>AB254-AB255</f>
        <v>13.80718416249104</v>
      </c>
      <c r="AC256" s="10">
        <f>AC254-AC255</f>
        <v>10.017240119420535</v>
      </c>
      <c r="AD256" t="s">
        <v>18</v>
      </c>
      <c r="AE256" s="1">
        <f>AE254-AE255</f>
        <v>0.0001837944923863688</v>
      </c>
      <c r="AF256" s="1">
        <f>AF254-AF255</f>
        <v>0.00021599106778324995</v>
      </c>
      <c r="AG256" s="1">
        <f>AG254-AG255</f>
        <v>0.00020245598885537675</v>
      </c>
      <c r="AH256" t="s">
        <v>18</v>
      </c>
      <c r="AI256" s="1">
        <f>AI254-AI255</f>
        <v>3.111439802645606</v>
      </c>
      <c r="AJ256" s="1">
        <f>AJ254-AJ255</f>
        <v>0.9603642718575003</v>
      </c>
      <c r="AK256" s="1">
        <f>AK254-AK255</f>
        <v>2.987050032090707</v>
      </c>
    </row>
    <row r="257" spans="26:29" ht="12.75">
      <c r="Z257" s="11" t="s">
        <v>34</v>
      </c>
      <c r="AA257" s="10"/>
      <c r="AB257" s="9">
        <f>MAX(AA254:AC254)-MIN(AA255:AC255)</f>
        <v>23.214873032995996</v>
      </c>
      <c r="AC257" s="10"/>
    </row>
    <row r="259" spans="26:28" ht="12.75">
      <c r="Z259" t="s">
        <v>39</v>
      </c>
      <c r="AB259" s="1">
        <f>MAX(AA254:AC255)</f>
        <v>223.51817222859086</v>
      </c>
    </row>
    <row r="260" spans="26:28" ht="12.75">
      <c r="Z260" t="s">
        <v>40</v>
      </c>
      <c r="AB260" s="1">
        <f>MIN(AA254:AC255)</f>
        <v>200.30329919559486</v>
      </c>
    </row>
    <row r="261" ht="12.75">
      <c r="AB261" s="1">
        <f>AB259-AB260</f>
        <v>23.214873032995996</v>
      </c>
    </row>
  </sheetData>
  <printOptions/>
  <pageMargins left="0.75" right="0.75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D251"/>
  <sheetViews>
    <sheetView workbookViewId="0" topLeftCell="A33">
      <selection activeCell="Q46" sqref="Q46"/>
    </sheetView>
  </sheetViews>
  <sheetFormatPr defaultColWidth="9.140625" defaultRowHeight="12.75"/>
  <sheetData>
    <row r="2" ht="12.75">
      <c r="A2" s="5" t="s">
        <v>41</v>
      </c>
    </row>
    <row r="3" spans="2:4" ht="12.75">
      <c r="B3" t="s">
        <v>42</v>
      </c>
      <c r="C3" t="s">
        <v>43</v>
      </c>
      <c r="D3" t="s">
        <v>44</v>
      </c>
    </row>
    <row r="4" spans="1:4" ht="12.75">
      <c r="A4">
        <v>0</v>
      </c>
      <c r="B4">
        <v>0.380361</v>
      </c>
      <c r="C4">
        <v>0.288964</v>
      </c>
      <c r="D4">
        <v>0.342106</v>
      </c>
    </row>
    <row r="5" spans="1:4" ht="12.75">
      <c r="A5">
        <f aca="true" t="shared" si="0" ref="A5:A68">A4+1</f>
        <v>1</v>
      </c>
      <c r="B5">
        <v>0.380361</v>
      </c>
      <c r="C5">
        <v>0.288964</v>
      </c>
      <c r="D5">
        <v>0.342106</v>
      </c>
    </row>
    <row r="6" spans="1:4" ht="12.75">
      <c r="A6">
        <f t="shared" si="0"/>
        <v>2</v>
      </c>
      <c r="B6">
        <v>0.380361</v>
      </c>
      <c r="C6">
        <v>0.288964</v>
      </c>
      <c r="D6">
        <v>0.342106</v>
      </c>
    </row>
    <row r="7" spans="1:4" ht="12.75">
      <c r="A7">
        <f t="shared" si="0"/>
        <v>3</v>
      </c>
      <c r="B7">
        <v>0.380361</v>
      </c>
      <c r="C7">
        <v>0.288964</v>
      </c>
      <c r="D7">
        <v>0.342106</v>
      </c>
    </row>
    <row r="8" spans="1:4" ht="12.75">
      <c r="A8">
        <f t="shared" si="0"/>
        <v>4</v>
      </c>
      <c r="B8">
        <v>0.385707</v>
      </c>
      <c r="C8">
        <v>0.289689</v>
      </c>
      <c r="D8">
        <v>0.335978</v>
      </c>
    </row>
    <row r="9" spans="1:4" ht="12.75">
      <c r="A9">
        <f t="shared" si="0"/>
        <v>5</v>
      </c>
      <c r="B9">
        <v>0.391052</v>
      </c>
      <c r="C9">
        <v>0.290419</v>
      </c>
      <c r="D9">
        <v>0.329842</v>
      </c>
    </row>
    <row r="10" spans="1:4" ht="12.75">
      <c r="A10">
        <f t="shared" si="0"/>
        <v>6</v>
      </c>
      <c r="B10">
        <v>0.396398</v>
      </c>
      <c r="C10">
        <v>0.291154</v>
      </c>
      <c r="D10">
        <v>0.323699</v>
      </c>
    </row>
    <row r="11" spans="1:4" ht="12.75">
      <c r="A11">
        <f t="shared" si="0"/>
        <v>7</v>
      </c>
      <c r="B11">
        <v>0.401746</v>
      </c>
      <c r="C11">
        <v>0.291894</v>
      </c>
      <c r="D11">
        <v>0.317547</v>
      </c>
    </row>
    <row r="12" spans="1:4" ht="12.75">
      <c r="A12">
        <f t="shared" si="0"/>
        <v>8</v>
      </c>
      <c r="B12">
        <v>0.407095</v>
      </c>
      <c r="C12">
        <v>0.292638</v>
      </c>
      <c r="D12">
        <v>0.311386</v>
      </c>
    </row>
    <row r="13" spans="1:4" ht="12.75">
      <c r="A13">
        <f t="shared" si="0"/>
        <v>9</v>
      </c>
      <c r="B13">
        <v>0.407093</v>
      </c>
      <c r="C13">
        <v>0.292635</v>
      </c>
      <c r="D13">
        <v>0.311383</v>
      </c>
    </row>
    <row r="14" spans="1:4" ht="12.75">
      <c r="A14">
        <f t="shared" si="0"/>
        <v>10</v>
      </c>
      <c r="B14">
        <v>0.407091</v>
      </c>
      <c r="C14">
        <v>0.292632</v>
      </c>
      <c r="D14">
        <v>0.31138</v>
      </c>
    </row>
    <row r="15" spans="1:4" ht="12.75">
      <c r="A15">
        <f t="shared" si="0"/>
        <v>11</v>
      </c>
      <c r="B15">
        <v>0.407086</v>
      </c>
      <c r="C15">
        <v>0.292627</v>
      </c>
      <c r="D15">
        <v>0.311373</v>
      </c>
    </row>
    <row r="16" spans="1:4" ht="12.75">
      <c r="A16">
        <f t="shared" si="0"/>
        <v>12</v>
      </c>
      <c r="B16">
        <v>0.407082</v>
      </c>
      <c r="C16">
        <v>0.292622</v>
      </c>
      <c r="D16">
        <v>0.311367</v>
      </c>
    </row>
    <row r="17" spans="1:4" ht="12.75">
      <c r="A17">
        <f t="shared" si="0"/>
        <v>13</v>
      </c>
      <c r="B17">
        <v>0.407078</v>
      </c>
      <c r="C17">
        <v>0.292616</v>
      </c>
      <c r="D17">
        <v>0.31136</v>
      </c>
    </row>
    <row r="18" spans="1:4" ht="12.75">
      <c r="A18">
        <f t="shared" si="0"/>
        <v>14</v>
      </c>
      <c r="B18">
        <v>0.407073</v>
      </c>
      <c r="C18">
        <v>0.292611</v>
      </c>
      <c r="D18">
        <v>0.311354</v>
      </c>
    </row>
    <row r="19" spans="1:4" ht="12.75">
      <c r="A19">
        <f t="shared" si="0"/>
        <v>15</v>
      </c>
      <c r="B19">
        <v>0.407069</v>
      </c>
      <c r="C19">
        <v>0.292605</v>
      </c>
      <c r="D19">
        <v>0.311347</v>
      </c>
    </row>
    <row r="20" spans="1:4" ht="12.75">
      <c r="A20">
        <f t="shared" si="0"/>
        <v>16</v>
      </c>
      <c r="B20">
        <v>0.407065</v>
      </c>
      <c r="C20">
        <v>0.2926</v>
      </c>
      <c r="D20">
        <v>0.311341</v>
      </c>
    </row>
    <row r="21" spans="1:4" ht="12.75">
      <c r="A21">
        <f t="shared" si="0"/>
        <v>17</v>
      </c>
      <c r="B21">
        <v>0.407061</v>
      </c>
      <c r="C21">
        <v>0.292594</v>
      </c>
      <c r="D21">
        <v>0.311334</v>
      </c>
    </row>
    <row r="22" spans="1:4" ht="12.75">
      <c r="A22">
        <f t="shared" si="0"/>
        <v>18</v>
      </c>
      <c r="B22">
        <v>0.407056</v>
      </c>
      <c r="C22">
        <v>0.292589</v>
      </c>
      <c r="D22">
        <v>0.311328</v>
      </c>
    </row>
    <row r="23" spans="1:4" ht="12.75">
      <c r="A23">
        <f t="shared" si="0"/>
        <v>19</v>
      </c>
      <c r="B23">
        <v>0.407111</v>
      </c>
      <c r="C23">
        <v>0.292688</v>
      </c>
      <c r="D23">
        <v>0.311157</v>
      </c>
    </row>
    <row r="24" spans="1:4" ht="12.75">
      <c r="A24">
        <f t="shared" si="0"/>
        <v>20</v>
      </c>
      <c r="B24">
        <v>0.407488</v>
      </c>
      <c r="C24">
        <v>0.293384</v>
      </c>
      <c r="D24">
        <v>0.310057</v>
      </c>
    </row>
    <row r="25" spans="1:4" ht="12.75">
      <c r="A25">
        <f t="shared" si="0"/>
        <v>21</v>
      </c>
      <c r="B25">
        <v>0.407484</v>
      </c>
      <c r="C25">
        <v>0.293378</v>
      </c>
      <c r="D25">
        <v>0.31005</v>
      </c>
    </row>
    <row r="26" spans="1:4" ht="12.75">
      <c r="A26">
        <f t="shared" si="0"/>
        <v>22</v>
      </c>
      <c r="B26">
        <v>0.407705</v>
      </c>
      <c r="C26">
        <v>0.294379</v>
      </c>
      <c r="D26">
        <v>0.308799</v>
      </c>
    </row>
    <row r="27" spans="1:4" ht="12.75">
      <c r="A27">
        <f t="shared" si="0"/>
        <v>23</v>
      </c>
      <c r="B27">
        <v>0.407694</v>
      </c>
      <c r="C27">
        <v>0.294467</v>
      </c>
      <c r="D27">
        <v>0.308705</v>
      </c>
    </row>
    <row r="28" spans="1:4" ht="12.75">
      <c r="A28">
        <f t="shared" si="0"/>
        <v>24</v>
      </c>
      <c r="B28">
        <v>0.407606</v>
      </c>
      <c r="C28">
        <v>0.295745</v>
      </c>
      <c r="D28">
        <v>0.307484</v>
      </c>
    </row>
    <row r="29" spans="1:4" ht="12.75">
      <c r="A29">
        <f t="shared" si="0"/>
        <v>25</v>
      </c>
      <c r="B29">
        <v>0.407601</v>
      </c>
      <c r="C29">
        <v>0.29574</v>
      </c>
      <c r="D29">
        <v>0.307478</v>
      </c>
    </row>
    <row r="30" spans="1:4" ht="12.75">
      <c r="A30">
        <f t="shared" si="0"/>
        <v>26</v>
      </c>
      <c r="B30">
        <v>0.40743</v>
      </c>
      <c r="C30">
        <v>0.296663</v>
      </c>
      <c r="D30">
        <v>0.306703</v>
      </c>
    </row>
    <row r="31" spans="1:4" ht="12.75">
      <c r="A31">
        <f t="shared" si="0"/>
        <v>27</v>
      </c>
      <c r="B31">
        <v>0.406914</v>
      </c>
      <c r="C31">
        <v>0.298552</v>
      </c>
      <c r="D31">
        <v>0.305305</v>
      </c>
    </row>
    <row r="32" spans="1:4" ht="12.75">
      <c r="A32">
        <f t="shared" si="0"/>
        <v>28</v>
      </c>
      <c r="B32">
        <v>0.406437</v>
      </c>
      <c r="C32">
        <v>0.300376</v>
      </c>
      <c r="D32">
        <v>0.303932</v>
      </c>
    </row>
    <row r="33" spans="1:4" ht="12.75">
      <c r="A33">
        <f t="shared" si="0"/>
        <v>29</v>
      </c>
      <c r="B33">
        <v>0.406018</v>
      </c>
      <c r="C33">
        <v>0.302082</v>
      </c>
      <c r="D33">
        <v>0.30262</v>
      </c>
    </row>
    <row r="34" spans="1:4" ht="12.75">
      <c r="A34">
        <f t="shared" si="0"/>
        <v>30</v>
      </c>
      <c r="B34">
        <v>0.405416</v>
      </c>
      <c r="C34">
        <v>0.304249</v>
      </c>
      <c r="D34">
        <v>0.301029</v>
      </c>
    </row>
    <row r="35" spans="1:4" ht="12.75">
      <c r="A35">
        <f t="shared" si="0"/>
        <v>31</v>
      </c>
      <c r="B35">
        <v>0.404895</v>
      </c>
      <c r="C35">
        <v>0.306206</v>
      </c>
      <c r="D35">
        <v>0.29957</v>
      </c>
    </row>
    <row r="36" spans="1:4" ht="12.75">
      <c r="A36">
        <f t="shared" si="0"/>
        <v>32</v>
      </c>
      <c r="B36">
        <v>0.404411</v>
      </c>
      <c r="C36">
        <v>0.308092</v>
      </c>
      <c r="D36">
        <v>0.298143</v>
      </c>
    </row>
    <row r="37" spans="1:4" ht="12.75">
      <c r="A37">
        <f t="shared" si="0"/>
        <v>33</v>
      </c>
      <c r="B37">
        <v>0.403973</v>
      </c>
      <c r="C37">
        <v>0.309877</v>
      </c>
      <c r="D37">
        <v>0.296771</v>
      </c>
    </row>
    <row r="38" spans="1:4" ht="12.75">
      <c r="A38">
        <f t="shared" si="0"/>
        <v>34</v>
      </c>
      <c r="B38">
        <v>0.403577</v>
      </c>
      <c r="C38">
        <v>0.311568</v>
      </c>
      <c r="D38">
        <v>0.295452</v>
      </c>
    </row>
    <row r="39" spans="1:4" ht="12.75">
      <c r="A39">
        <f t="shared" si="0"/>
        <v>35</v>
      </c>
      <c r="B39">
        <v>0.402963</v>
      </c>
      <c r="C39">
        <v>0.312995</v>
      </c>
      <c r="D39">
        <v>0.294617</v>
      </c>
    </row>
    <row r="40" spans="1:4" ht="12.75">
      <c r="A40">
        <f t="shared" si="0"/>
        <v>36</v>
      </c>
      <c r="B40">
        <v>0.401943</v>
      </c>
      <c r="C40">
        <v>0.315395</v>
      </c>
      <c r="D40">
        <v>0.293212</v>
      </c>
    </row>
    <row r="41" spans="1:4" ht="12.75">
      <c r="A41">
        <f t="shared" si="0"/>
        <v>37</v>
      </c>
      <c r="B41">
        <v>0.400763</v>
      </c>
      <c r="C41">
        <v>0.317035</v>
      </c>
      <c r="D41">
        <v>0.29273</v>
      </c>
    </row>
    <row r="42" spans="1:4" ht="12.75">
      <c r="A42">
        <f t="shared" si="0"/>
        <v>38</v>
      </c>
      <c r="B42">
        <v>0.398448</v>
      </c>
      <c r="C42">
        <v>0.319284</v>
      </c>
      <c r="D42">
        <v>0.29277</v>
      </c>
    </row>
    <row r="43" spans="1:4" ht="12.75">
      <c r="A43">
        <f t="shared" si="0"/>
        <v>39</v>
      </c>
      <c r="B43">
        <v>0.392123</v>
      </c>
      <c r="C43">
        <v>0.31904</v>
      </c>
      <c r="D43">
        <v>0.299358</v>
      </c>
    </row>
    <row r="44" spans="1:4" ht="12.75">
      <c r="A44">
        <f t="shared" si="0"/>
        <v>40</v>
      </c>
      <c r="B44">
        <v>0.38388100000000003</v>
      </c>
      <c r="C44">
        <v>0.318744</v>
      </c>
      <c r="D44">
        <v>0.30793</v>
      </c>
    </row>
    <row r="45" spans="1:4" ht="12.75">
      <c r="A45">
        <f t="shared" si="0"/>
        <v>41</v>
      </c>
      <c r="B45">
        <v>0.375638</v>
      </c>
      <c r="C45">
        <v>0.318459</v>
      </c>
      <c r="D45">
        <v>0.316488</v>
      </c>
    </row>
    <row r="46" spans="1:4" ht="12.75">
      <c r="A46">
        <f t="shared" si="0"/>
        <v>42</v>
      </c>
      <c r="B46">
        <v>0.375307</v>
      </c>
      <c r="C46">
        <v>0.318944</v>
      </c>
      <c r="D46">
        <v>0.316316</v>
      </c>
    </row>
    <row r="47" spans="1:4" ht="12.75">
      <c r="A47">
        <f t="shared" si="0"/>
        <v>43</v>
      </c>
      <c r="B47">
        <v>0.368011</v>
      </c>
      <c r="C47">
        <v>0.318358</v>
      </c>
      <c r="D47">
        <v>0.324218</v>
      </c>
    </row>
    <row r="48" spans="1:4" ht="12.75">
      <c r="A48">
        <f t="shared" si="0"/>
        <v>44</v>
      </c>
      <c r="B48">
        <v>0.360712</v>
      </c>
      <c r="C48">
        <v>0.317781</v>
      </c>
      <c r="D48">
        <v>0.332109</v>
      </c>
    </row>
    <row r="49" spans="1:4" ht="12.75">
      <c r="A49">
        <f t="shared" si="0"/>
        <v>45</v>
      </c>
      <c r="B49">
        <v>0.349288</v>
      </c>
      <c r="C49">
        <v>0.316924</v>
      </c>
      <c r="D49">
        <v>0.344399</v>
      </c>
    </row>
    <row r="50" spans="1:4" ht="12.75">
      <c r="A50">
        <f t="shared" si="0"/>
        <v>46</v>
      </c>
      <c r="B50">
        <v>0.340986</v>
      </c>
      <c r="C50">
        <v>0.314919</v>
      </c>
      <c r="D50">
        <v>0.354707</v>
      </c>
    </row>
    <row r="51" spans="1:4" ht="12.75">
      <c r="A51">
        <f t="shared" si="0"/>
        <v>47</v>
      </c>
      <c r="B51">
        <v>0.333102</v>
      </c>
      <c r="C51">
        <v>0.314214</v>
      </c>
      <c r="D51">
        <v>0.363296</v>
      </c>
    </row>
    <row r="52" spans="1:4" ht="12.75">
      <c r="A52">
        <f t="shared" si="0"/>
        <v>48</v>
      </c>
      <c r="B52">
        <v>0.325206</v>
      </c>
      <c r="C52">
        <v>0.31352</v>
      </c>
      <c r="D52">
        <v>0.371879</v>
      </c>
    </row>
    <row r="53" spans="1:4" ht="12.75">
      <c r="A53">
        <f t="shared" si="0"/>
        <v>49</v>
      </c>
      <c r="B53">
        <v>0.323143</v>
      </c>
      <c r="C53">
        <v>0.312401</v>
      </c>
      <c r="D53">
        <v>0.375045</v>
      </c>
    </row>
    <row r="54" spans="1:4" ht="12.75">
      <c r="A54">
        <f t="shared" si="0"/>
        <v>50</v>
      </c>
      <c r="B54">
        <v>0.320562</v>
      </c>
      <c r="C54">
        <v>0.311139</v>
      </c>
      <c r="D54">
        <v>0.378873</v>
      </c>
    </row>
    <row r="55" spans="1:4" ht="12.75">
      <c r="A55">
        <f t="shared" si="0"/>
        <v>51</v>
      </c>
      <c r="B55">
        <v>0.319417</v>
      </c>
      <c r="C55">
        <v>0.311179</v>
      </c>
      <c r="D55">
        <v>0.379961</v>
      </c>
    </row>
    <row r="56" spans="1:4" ht="12.75">
      <c r="A56">
        <f t="shared" si="0"/>
        <v>52</v>
      </c>
      <c r="B56">
        <v>0.306484</v>
      </c>
      <c r="C56">
        <v>0.315311</v>
      </c>
      <c r="D56">
        <v>0.388751</v>
      </c>
    </row>
    <row r="57" spans="1:4" ht="12.75">
      <c r="A57">
        <f t="shared" si="0"/>
        <v>53</v>
      </c>
      <c r="B57">
        <v>0.293504</v>
      </c>
      <c r="C57">
        <v>0.319467</v>
      </c>
      <c r="D57">
        <v>0.397553</v>
      </c>
    </row>
    <row r="58" spans="1:4" ht="12.75">
      <c r="A58">
        <f t="shared" si="0"/>
        <v>54</v>
      </c>
      <c r="B58">
        <v>0.280473</v>
      </c>
      <c r="C58">
        <v>0.323649</v>
      </c>
      <c r="D58">
        <v>0.406372</v>
      </c>
    </row>
    <row r="59" spans="1:4" ht="12.75">
      <c r="A59">
        <f t="shared" si="0"/>
        <v>55</v>
      </c>
      <c r="B59">
        <v>0.267386</v>
      </c>
      <c r="C59">
        <v>0.32786</v>
      </c>
      <c r="D59">
        <v>0.415211</v>
      </c>
    </row>
    <row r="60" spans="1:4" ht="12.75">
      <c r="A60">
        <f t="shared" si="0"/>
        <v>56</v>
      </c>
      <c r="B60">
        <v>0.254237</v>
      </c>
      <c r="C60">
        <v>0.332101</v>
      </c>
      <c r="D60">
        <v>0.424072</v>
      </c>
    </row>
    <row r="61" spans="1:4" ht="12.75">
      <c r="A61">
        <f t="shared" si="0"/>
        <v>57</v>
      </c>
      <c r="B61">
        <v>0.252302</v>
      </c>
      <c r="C61">
        <v>0.325328</v>
      </c>
      <c r="D61">
        <v>0.432728</v>
      </c>
    </row>
    <row r="62" spans="1:4" ht="12.75">
      <c r="A62">
        <f t="shared" si="0"/>
        <v>58</v>
      </c>
      <c r="B62">
        <v>0.252269</v>
      </c>
      <c r="C62">
        <v>0.323715</v>
      </c>
      <c r="D62">
        <v>0.434356</v>
      </c>
    </row>
    <row r="63" spans="1:4" ht="12.75">
      <c r="A63">
        <f t="shared" si="0"/>
        <v>59</v>
      </c>
      <c r="B63">
        <v>0.251044</v>
      </c>
      <c r="C63">
        <v>0.317302</v>
      </c>
      <c r="D63">
        <v>0.441948</v>
      </c>
    </row>
    <row r="64" spans="1:4" ht="12.75">
      <c r="A64">
        <f t="shared" si="0"/>
        <v>60</v>
      </c>
      <c r="B64">
        <v>0.249819</v>
      </c>
      <c r="C64">
        <v>0.310882</v>
      </c>
      <c r="D64">
        <v>0.449543</v>
      </c>
    </row>
    <row r="65" spans="1:4" ht="12.75">
      <c r="A65">
        <f t="shared" si="0"/>
        <v>61</v>
      </c>
      <c r="B65">
        <v>0.250354</v>
      </c>
      <c r="C65">
        <v>0.302514</v>
      </c>
      <c r="D65">
        <v>0.457324</v>
      </c>
    </row>
    <row r="66" spans="1:4" ht="12.75">
      <c r="A66">
        <f t="shared" si="0"/>
        <v>62</v>
      </c>
      <c r="B66">
        <v>0.251765</v>
      </c>
      <c r="C66">
        <v>0.300047</v>
      </c>
      <c r="D66">
        <v>0.458362</v>
      </c>
    </row>
    <row r="67" spans="1:4" ht="12.75">
      <c r="A67">
        <f t="shared" si="0"/>
        <v>63</v>
      </c>
      <c r="B67">
        <v>0.250284</v>
      </c>
      <c r="C67">
        <v>0.298425</v>
      </c>
      <c r="D67">
        <v>0.461442</v>
      </c>
    </row>
    <row r="68" spans="1:4" ht="12.75">
      <c r="A68">
        <f t="shared" si="0"/>
        <v>64</v>
      </c>
      <c r="B68">
        <v>0.247289</v>
      </c>
      <c r="C68">
        <v>0.29777</v>
      </c>
      <c r="D68">
        <v>0.465075</v>
      </c>
    </row>
    <row r="69" spans="1:4" ht="12.75">
      <c r="A69">
        <f aca="true" t="shared" si="1" ref="A69:A132">A68+1</f>
        <v>65</v>
      </c>
      <c r="B69">
        <v>0.24429</v>
      </c>
      <c r="C69">
        <v>0.297116</v>
      </c>
      <c r="D69">
        <v>0.46871</v>
      </c>
    </row>
    <row r="70" spans="1:4" ht="12.75">
      <c r="A70">
        <f t="shared" si="1"/>
        <v>66</v>
      </c>
      <c r="B70">
        <v>0.247181</v>
      </c>
      <c r="C70">
        <v>0.291317</v>
      </c>
      <c r="D70">
        <v>0.471609</v>
      </c>
    </row>
    <row r="71" spans="1:4" ht="12.75">
      <c r="A71">
        <f t="shared" si="1"/>
        <v>67</v>
      </c>
      <c r="B71">
        <v>0.250072</v>
      </c>
      <c r="C71">
        <v>0.28551</v>
      </c>
      <c r="D71">
        <v>0.474514</v>
      </c>
    </row>
    <row r="72" spans="1:4" ht="12.75">
      <c r="A72">
        <f t="shared" si="1"/>
        <v>68</v>
      </c>
      <c r="B72">
        <v>0.252964</v>
      </c>
      <c r="C72">
        <v>0.279695</v>
      </c>
      <c r="D72">
        <v>0.477425</v>
      </c>
    </row>
    <row r="73" spans="1:4" ht="12.75">
      <c r="A73">
        <f t="shared" si="1"/>
        <v>69</v>
      </c>
      <c r="B73">
        <v>0.252651</v>
      </c>
      <c r="C73">
        <v>0.279584</v>
      </c>
      <c r="D73">
        <v>0.47784</v>
      </c>
    </row>
    <row r="74" spans="1:4" ht="12.75">
      <c r="A74">
        <f t="shared" si="1"/>
        <v>70</v>
      </c>
      <c r="B74">
        <v>0.252338</v>
      </c>
      <c r="C74">
        <v>0.279472</v>
      </c>
      <c r="D74">
        <v>0.478254</v>
      </c>
    </row>
    <row r="75" spans="1:4" ht="12.75">
      <c r="A75">
        <f t="shared" si="1"/>
        <v>71</v>
      </c>
      <c r="B75">
        <v>0.247001</v>
      </c>
      <c r="C75">
        <v>0.282447</v>
      </c>
      <c r="D75">
        <v>0.480601</v>
      </c>
    </row>
    <row r="76" spans="1:4" ht="12.75">
      <c r="A76">
        <f t="shared" si="1"/>
        <v>72</v>
      </c>
      <c r="B76">
        <v>0.241653</v>
      </c>
      <c r="C76">
        <v>0.285424</v>
      </c>
      <c r="D76">
        <v>0.482954</v>
      </c>
    </row>
    <row r="77" spans="1:4" ht="12.75">
      <c r="A77">
        <f t="shared" si="1"/>
        <v>73</v>
      </c>
      <c r="B77">
        <v>0.242139</v>
      </c>
      <c r="C77">
        <v>0.285061</v>
      </c>
      <c r="D77">
        <v>0.482821</v>
      </c>
    </row>
    <row r="78" spans="1:4" ht="12.75">
      <c r="A78">
        <f t="shared" si="1"/>
        <v>74</v>
      </c>
      <c r="B78">
        <v>0.237692</v>
      </c>
      <c r="C78">
        <v>0.287093</v>
      </c>
      <c r="D78">
        <v>0.485221</v>
      </c>
    </row>
    <row r="79" spans="1:4" ht="12.75">
      <c r="A79">
        <f t="shared" si="1"/>
        <v>75</v>
      </c>
      <c r="B79">
        <v>0.233237</v>
      </c>
      <c r="C79">
        <v>0.289128</v>
      </c>
      <c r="D79">
        <v>0.487624</v>
      </c>
    </row>
    <row r="80" spans="1:4" ht="12.75">
      <c r="A80">
        <f t="shared" si="1"/>
        <v>76</v>
      </c>
      <c r="B80">
        <v>0.232848</v>
      </c>
      <c r="C80">
        <v>0.288253</v>
      </c>
      <c r="D80">
        <v>0.488864</v>
      </c>
    </row>
    <row r="81" spans="1:4" ht="12.75">
      <c r="A81">
        <f t="shared" si="1"/>
        <v>77</v>
      </c>
      <c r="B81">
        <v>0.232483</v>
      </c>
      <c r="C81">
        <v>0.287884</v>
      </c>
      <c r="D81">
        <v>0.489578</v>
      </c>
    </row>
    <row r="82" spans="1:4" ht="12.75">
      <c r="A82">
        <f t="shared" si="1"/>
        <v>78</v>
      </c>
      <c r="B82">
        <v>0.231622</v>
      </c>
      <c r="C82">
        <v>0.287239</v>
      </c>
      <c r="D82">
        <v>0.491061</v>
      </c>
    </row>
    <row r="83" spans="1:4" ht="12.75">
      <c r="A83">
        <f t="shared" si="1"/>
        <v>79</v>
      </c>
      <c r="B83">
        <v>0.228951</v>
      </c>
      <c r="C83">
        <v>0.288156</v>
      </c>
      <c r="D83">
        <v>0.49279</v>
      </c>
    </row>
    <row r="84" spans="1:4" ht="12.75">
      <c r="A84">
        <f t="shared" si="1"/>
        <v>80</v>
      </c>
      <c r="B84">
        <v>0.219442</v>
      </c>
      <c r="C84">
        <v>0.294367</v>
      </c>
      <c r="D84">
        <v>0.496075</v>
      </c>
    </row>
    <row r="85" spans="1:4" ht="12.75">
      <c r="A85">
        <f t="shared" si="1"/>
        <v>81</v>
      </c>
      <c r="B85">
        <v>0.209897</v>
      </c>
      <c r="C85">
        <v>0.300587</v>
      </c>
      <c r="D85">
        <v>0.499382</v>
      </c>
    </row>
    <row r="86" spans="1:4" ht="12.75">
      <c r="A86">
        <f t="shared" si="1"/>
        <v>82</v>
      </c>
      <c r="B86">
        <v>0.200314</v>
      </c>
      <c r="C86">
        <v>0.306818</v>
      </c>
      <c r="D86">
        <v>0.502712</v>
      </c>
    </row>
    <row r="87" spans="1:4" ht="12.75">
      <c r="A87">
        <f t="shared" si="1"/>
        <v>83</v>
      </c>
      <c r="B87">
        <v>0.190692</v>
      </c>
      <c r="C87">
        <v>0.313062</v>
      </c>
      <c r="D87">
        <v>0.506066</v>
      </c>
    </row>
    <row r="88" spans="1:4" ht="12.75">
      <c r="A88">
        <f t="shared" si="1"/>
        <v>84</v>
      </c>
      <c r="B88">
        <v>0.181028</v>
      </c>
      <c r="C88">
        <v>0.319319</v>
      </c>
      <c r="D88">
        <v>0.509444</v>
      </c>
    </row>
    <row r="89" spans="1:4" ht="12.75">
      <c r="A89">
        <f t="shared" si="1"/>
        <v>85</v>
      </c>
      <c r="B89">
        <v>0.171321</v>
      </c>
      <c r="C89">
        <v>0.32559</v>
      </c>
      <c r="D89">
        <v>0.512847</v>
      </c>
    </row>
    <row r="90" spans="1:4" ht="12.75">
      <c r="A90">
        <f t="shared" si="1"/>
        <v>86</v>
      </c>
      <c r="B90">
        <v>0.161569</v>
      </c>
      <c r="C90">
        <v>0.331877</v>
      </c>
      <c r="D90">
        <v>0.516277</v>
      </c>
    </row>
    <row r="91" spans="1:4" ht="12.75">
      <c r="A91">
        <f t="shared" si="1"/>
        <v>87</v>
      </c>
      <c r="B91">
        <v>0.151769</v>
      </c>
      <c r="C91">
        <v>0.33818</v>
      </c>
      <c r="D91">
        <v>0.519733</v>
      </c>
    </row>
    <row r="92" spans="1:4" ht="12.75">
      <c r="A92">
        <f t="shared" si="1"/>
        <v>88</v>
      </c>
      <c r="B92">
        <v>0.14192</v>
      </c>
      <c r="C92">
        <v>0.344501</v>
      </c>
      <c r="D92">
        <v>0.523217</v>
      </c>
    </row>
    <row r="93" spans="1:4" ht="12.75">
      <c r="A93">
        <f t="shared" si="1"/>
        <v>89</v>
      </c>
      <c r="B93">
        <v>0.13202</v>
      </c>
      <c r="C93">
        <v>0.350841</v>
      </c>
      <c r="D93">
        <v>0.52673</v>
      </c>
    </row>
    <row r="94" spans="1:4" ht="12.75">
      <c r="A94">
        <f t="shared" si="1"/>
        <v>90</v>
      </c>
      <c r="B94">
        <v>0.122067</v>
      </c>
      <c r="C94">
        <v>0.357201</v>
      </c>
      <c r="D94">
        <v>0.530272</v>
      </c>
    </row>
    <row r="95" spans="1:4" ht="12.75">
      <c r="A95">
        <f t="shared" si="1"/>
        <v>91</v>
      </c>
      <c r="B95">
        <v>0.112058</v>
      </c>
      <c r="C95">
        <v>0.363581</v>
      </c>
      <c r="D95">
        <v>0.533846</v>
      </c>
    </row>
    <row r="96" spans="1:4" ht="12.75">
      <c r="A96">
        <f t="shared" si="1"/>
        <v>92</v>
      </c>
      <c r="B96">
        <v>0.112057</v>
      </c>
      <c r="C96">
        <v>0.363581</v>
      </c>
      <c r="D96">
        <v>0.533845</v>
      </c>
    </row>
    <row r="97" spans="1:4" ht="12.75">
      <c r="A97">
        <f t="shared" si="1"/>
        <v>93</v>
      </c>
      <c r="B97">
        <v>0.112057</v>
      </c>
      <c r="C97">
        <v>0.36358</v>
      </c>
      <c r="D97">
        <v>0.533845</v>
      </c>
    </row>
    <row r="98" spans="1:4" ht="12.75">
      <c r="A98">
        <f t="shared" si="1"/>
        <v>94</v>
      </c>
      <c r="B98">
        <v>0.112056</v>
      </c>
      <c r="C98">
        <v>0.363579</v>
      </c>
      <c r="D98">
        <v>0.533845</v>
      </c>
    </row>
    <row r="99" spans="1:4" ht="12.75">
      <c r="A99">
        <f t="shared" si="1"/>
        <v>95</v>
      </c>
      <c r="B99">
        <v>0.112056</v>
      </c>
      <c r="C99">
        <v>0.363578</v>
      </c>
      <c r="D99">
        <v>0.533845</v>
      </c>
    </row>
    <row r="100" spans="1:4" ht="12.75">
      <c r="A100">
        <f t="shared" si="1"/>
        <v>96</v>
      </c>
      <c r="B100">
        <v>0.112055</v>
      </c>
      <c r="C100">
        <v>0.363577</v>
      </c>
      <c r="D100">
        <v>0.533845</v>
      </c>
    </row>
    <row r="101" spans="1:4" ht="12.75">
      <c r="A101">
        <f t="shared" si="1"/>
        <v>97</v>
      </c>
      <c r="B101">
        <v>0.112054</v>
      </c>
      <c r="C101">
        <v>0.363577</v>
      </c>
      <c r="D101">
        <v>0.533845</v>
      </c>
    </row>
    <row r="102" spans="1:4" ht="12.75">
      <c r="A102">
        <f t="shared" si="1"/>
        <v>98</v>
      </c>
      <c r="B102">
        <v>0.112054</v>
      </c>
      <c r="C102">
        <v>0.363576</v>
      </c>
      <c r="D102">
        <v>0.533845</v>
      </c>
    </row>
    <row r="103" spans="1:4" ht="12.75">
      <c r="A103">
        <f t="shared" si="1"/>
        <v>99</v>
      </c>
      <c r="B103">
        <v>0.112053</v>
      </c>
      <c r="C103">
        <v>0.363575</v>
      </c>
      <c r="D103">
        <v>0.533845</v>
      </c>
    </row>
    <row r="104" spans="1:4" ht="12.75">
      <c r="A104">
        <f t="shared" si="1"/>
        <v>100</v>
      </c>
      <c r="B104">
        <v>0.112053</v>
      </c>
      <c r="C104">
        <v>0.363574</v>
      </c>
      <c r="D104">
        <v>0.533845</v>
      </c>
    </row>
    <row r="105" spans="1:4" ht="12.75">
      <c r="A105">
        <f t="shared" si="1"/>
        <v>101</v>
      </c>
      <c r="B105">
        <v>0.1117</v>
      </c>
      <c r="C105">
        <v>0.364823</v>
      </c>
      <c r="D105">
        <v>0.532927</v>
      </c>
    </row>
    <row r="106" spans="1:4" ht="12.75">
      <c r="A106">
        <f t="shared" si="1"/>
        <v>102</v>
      </c>
      <c r="B106">
        <v>0.111497</v>
      </c>
      <c r="C106">
        <v>0.365533</v>
      </c>
      <c r="D106">
        <v>0.532402</v>
      </c>
    </row>
    <row r="107" spans="1:4" ht="12.75">
      <c r="A107">
        <f t="shared" si="1"/>
        <v>103</v>
      </c>
      <c r="B107">
        <v>0.111044</v>
      </c>
      <c r="C107">
        <v>0.367144</v>
      </c>
      <c r="D107">
        <v>0.53122</v>
      </c>
    </row>
    <row r="108" spans="1:4" ht="12.75">
      <c r="A108">
        <f t="shared" si="1"/>
        <v>104</v>
      </c>
      <c r="B108">
        <v>0.111039</v>
      </c>
      <c r="C108">
        <v>0.367138</v>
      </c>
      <c r="D108">
        <v>0.531219</v>
      </c>
    </row>
    <row r="109" spans="1:4" ht="12.75">
      <c r="A109">
        <f t="shared" si="1"/>
        <v>105</v>
      </c>
      <c r="B109">
        <v>0.110508</v>
      </c>
      <c r="C109">
        <v>0.369034</v>
      </c>
      <c r="D109">
        <v>0.529829</v>
      </c>
    </row>
    <row r="110" spans="1:4" ht="12.75">
      <c r="A110">
        <f t="shared" si="1"/>
        <v>106</v>
      </c>
      <c r="B110">
        <v>0.11042</v>
      </c>
      <c r="C110">
        <v>0.36932</v>
      </c>
      <c r="D110">
        <v>0.529616</v>
      </c>
    </row>
    <row r="111" spans="1:4" ht="12.75">
      <c r="A111">
        <f t="shared" si="1"/>
        <v>107</v>
      </c>
      <c r="B111">
        <v>0.107611</v>
      </c>
      <c r="C111">
        <v>0.370846</v>
      </c>
      <c r="D111">
        <v>0.530853</v>
      </c>
    </row>
    <row r="112" spans="1:4" ht="12.75">
      <c r="A112">
        <f t="shared" si="1"/>
        <v>108</v>
      </c>
      <c r="B112">
        <v>0.10654</v>
      </c>
      <c r="C112">
        <v>0.374778</v>
      </c>
      <c r="D112">
        <v>0.527976</v>
      </c>
    </row>
    <row r="113" spans="1:4" ht="12.75">
      <c r="A113">
        <f t="shared" si="1"/>
        <v>109</v>
      </c>
      <c r="B113">
        <v>0.105518</v>
      </c>
      <c r="C113">
        <v>0.378708</v>
      </c>
      <c r="D113">
        <v>0.525052</v>
      </c>
    </row>
    <row r="114" spans="1:4" ht="12.75">
      <c r="A114">
        <f t="shared" si="1"/>
        <v>110</v>
      </c>
      <c r="B114">
        <v>0.10466</v>
      </c>
      <c r="C114">
        <v>0.382192</v>
      </c>
      <c r="D114">
        <v>0.52241</v>
      </c>
    </row>
    <row r="115" spans="1:4" ht="12.75">
      <c r="A115">
        <f t="shared" si="1"/>
        <v>111</v>
      </c>
      <c r="B115">
        <v>0.104258</v>
      </c>
      <c r="C115">
        <v>0.383879</v>
      </c>
      <c r="D115">
        <v>0.52111</v>
      </c>
    </row>
    <row r="116" spans="1:4" ht="12.75">
      <c r="A116">
        <f t="shared" si="1"/>
        <v>112</v>
      </c>
      <c r="B116">
        <v>0.103396</v>
      </c>
      <c r="C116">
        <v>0.385822</v>
      </c>
      <c r="D116">
        <v>0.520012</v>
      </c>
    </row>
    <row r="117" spans="1:4" ht="12.75">
      <c r="A117">
        <f t="shared" si="1"/>
        <v>113</v>
      </c>
      <c r="B117">
        <v>0.101614</v>
      </c>
      <c r="C117">
        <v>0.390036</v>
      </c>
      <c r="D117">
        <v>0.517557</v>
      </c>
    </row>
    <row r="118" spans="1:4" ht="12.75">
      <c r="A118">
        <f t="shared" si="1"/>
        <v>114</v>
      </c>
      <c r="B118">
        <v>0.090578</v>
      </c>
      <c r="C118">
        <v>0.39287</v>
      </c>
      <c r="D118">
        <v>0.525648</v>
      </c>
    </row>
    <row r="119" spans="1:4" ht="12.75">
      <c r="A119">
        <f t="shared" si="1"/>
        <v>115</v>
      </c>
      <c r="B119">
        <v>0.085986</v>
      </c>
      <c r="C119">
        <v>0.393244</v>
      </c>
      <c r="D119">
        <v>0.529809</v>
      </c>
    </row>
    <row r="120" spans="1:4" ht="12.75">
      <c r="A120">
        <f t="shared" si="1"/>
        <v>116</v>
      </c>
      <c r="B120">
        <v>0.085854</v>
      </c>
      <c r="C120">
        <v>0.392718</v>
      </c>
      <c r="D120">
        <v>0.530453</v>
      </c>
    </row>
    <row r="121" spans="1:4" ht="12.75">
      <c r="A121">
        <f t="shared" si="1"/>
        <v>117</v>
      </c>
      <c r="B121">
        <v>0.08566</v>
      </c>
      <c r="C121">
        <v>0.391892</v>
      </c>
      <c r="D121">
        <v>0.531461</v>
      </c>
    </row>
    <row r="122" spans="1:4" ht="12.75">
      <c r="A122">
        <f t="shared" si="1"/>
        <v>118</v>
      </c>
      <c r="B122">
        <v>0.085655</v>
      </c>
      <c r="C122">
        <v>0.391885</v>
      </c>
      <c r="D122">
        <v>0.53146</v>
      </c>
    </row>
    <row r="123" spans="1:4" ht="12.75">
      <c r="A123">
        <f t="shared" si="1"/>
        <v>119</v>
      </c>
      <c r="B123">
        <v>0.085273</v>
      </c>
      <c r="C123">
        <v>0.390548</v>
      </c>
      <c r="D123">
        <v>0.533169</v>
      </c>
    </row>
    <row r="124" spans="1:4" ht="12.75">
      <c r="A124">
        <f t="shared" si="1"/>
        <v>120</v>
      </c>
      <c r="B124">
        <v>0.084889</v>
      </c>
      <c r="C124">
        <v>0.389212</v>
      </c>
      <c r="D124">
        <v>0.53488</v>
      </c>
    </row>
    <row r="125" spans="1:4" ht="12.75">
      <c r="A125">
        <f t="shared" si="1"/>
        <v>121</v>
      </c>
      <c r="B125">
        <v>0.084885</v>
      </c>
      <c r="C125">
        <v>0.389205</v>
      </c>
      <c r="D125">
        <v>0.534878</v>
      </c>
    </row>
    <row r="126" spans="1:4" ht="12.75">
      <c r="A126">
        <f t="shared" si="1"/>
        <v>122</v>
      </c>
      <c r="B126">
        <v>0.084663</v>
      </c>
      <c r="C126">
        <v>0.388626</v>
      </c>
      <c r="D126">
        <v>0.535665</v>
      </c>
    </row>
    <row r="127" spans="1:4" ht="12.75">
      <c r="A127">
        <f t="shared" si="1"/>
        <v>123</v>
      </c>
      <c r="B127">
        <v>0.084659</v>
      </c>
      <c r="C127">
        <v>0.388619</v>
      </c>
      <c r="D127">
        <v>0.535663</v>
      </c>
    </row>
    <row r="128" spans="1:4" ht="12.75">
      <c r="A128">
        <f t="shared" si="1"/>
        <v>124</v>
      </c>
      <c r="B128">
        <v>0.084374</v>
      </c>
      <c r="C128">
        <v>0.387442</v>
      </c>
      <c r="D128">
        <v>0.537116</v>
      </c>
    </row>
    <row r="129" spans="1:4" ht="12.75">
      <c r="A129">
        <f t="shared" si="1"/>
        <v>125</v>
      </c>
      <c r="B129">
        <v>0.084089</v>
      </c>
      <c r="C129">
        <v>0.386265</v>
      </c>
      <c r="D129">
        <v>0.53857</v>
      </c>
    </row>
    <row r="130" spans="1:4" ht="12.75">
      <c r="A130">
        <f t="shared" si="1"/>
        <v>126</v>
      </c>
      <c r="B130">
        <v>0.084084</v>
      </c>
      <c r="C130">
        <v>0.386258</v>
      </c>
      <c r="D130">
        <v>0.538569</v>
      </c>
    </row>
    <row r="131" spans="1:4" ht="12.75">
      <c r="A131">
        <f t="shared" si="1"/>
        <v>127</v>
      </c>
      <c r="B131">
        <v>0.083781</v>
      </c>
      <c r="C131">
        <v>0.384893</v>
      </c>
      <c r="D131">
        <v>0.540221</v>
      </c>
    </row>
    <row r="132" spans="1:4" ht="12.75">
      <c r="A132">
        <f t="shared" si="1"/>
        <v>128</v>
      </c>
      <c r="B132">
        <v>0.083763</v>
      </c>
      <c r="C132">
        <v>0.384839</v>
      </c>
      <c r="D132">
        <v>0.540281</v>
      </c>
    </row>
    <row r="133" spans="1:4" ht="12.75">
      <c r="A133">
        <f aca="true" t="shared" si="2" ref="A133:A196">A132+1</f>
        <v>129</v>
      </c>
      <c r="B133">
        <v>0.083558</v>
      </c>
      <c r="C133">
        <v>0.384443</v>
      </c>
      <c r="D133">
        <v>0.540868</v>
      </c>
    </row>
    <row r="134" spans="1:4" ht="12.75">
      <c r="A134">
        <f t="shared" si="2"/>
        <v>130</v>
      </c>
      <c r="B134">
        <v>0.0834</v>
      </c>
      <c r="C134">
        <v>0.383527</v>
      </c>
      <c r="D134">
        <v>0.541929</v>
      </c>
    </row>
    <row r="135" spans="1:4" ht="12.75">
      <c r="A135">
        <f t="shared" si="2"/>
        <v>131</v>
      </c>
      <c r="B135">
        <v>0.083211</v>
      </c>
      <c r="C135">
        <v>0.38236</v>
      </c>
      <c r="D135">
        <v>0.54327</v>
      </c>
    </row>
    <row r="136" spans="1:4" ht="12.75">
      <c r="A136">
        <f t="shared" si="2"/>
        <v>132</v>
      </c>
      <c r="B136">
        <v>0.083166</v>
      </c>
      <c r="C136">
        <v>0.382191</v>
      </c>
      <c r="D136">
        <v>0.543471</v>
      </c>
    </row>
    <row r="137" spans="1:4" ht="12.75">
      <c r="A137">
        <f t="shared" si="2"/>
        <v>133</v>
      </c>
      <c r="B137">
        <v>0.083116</v>
      </c>
      <c r="C137">
        <v>0.382058</v>
      </c>
      <c r="D137">
        <v>0.543642</v>
      </c>
    </row>
    <row r="138" spans="1:4" ht="12.75">
      <c r="A138">
        <f t="shared" si="2"/>
        <v>134</v>
      </c>
      <c r="B138">
        <v>0.083093</v>
      </c>
      <c r="C138">
        <v>0.381738</v>
      </c>
      <c r="D138">
        <v>0.543972</v>
      </c>
    </row>
    <row r="139" spans="1:4" ht="12.75">
      <c r="A139">
        <f t="shared" si="2"/>
        <v>135</v>
      </c>
      <c r="B139">
        <v>0.082772</v>
      </c>
      <c r="C139">
        <v>0.381066</v>
      </c>
      <c r="D139">
        <v>0.544949</v>
      </c>
    </row>
    <row r="140" spans="1:4" ht="12.75">
      <c r="A140">
        <f t="shared" si="2"/>
        <v>136</v>
      </c>
      <c r="B140">
        <v>0.081207</v>
      </c>
      <c r="C140">
        <v>0.381002</v>
      </c>
      <c r="D140">
        <v>0.546546</v>
      </c>
    </row>
    <row r="141" spans="1:4" ht="12.75">
      <c r="A141">
        <f t="shared" si="2"/>
        <v>137</v>
      </c>
      <c r="B141">
        <v>0.081019</v>
      </c>
      <c r="C141">
        <v>0.38077</v>
      </c>
      <c r="D141">
        <v>0.546953</v>
      </c>
    </row>
    <row r="142" spans="1:4" ht="12.75">
      <c r="A142">
        <f t="shared" si="2"/>
        <v>138</v>
      </c>
      <c r="B142">
        <v>0.081015</v>
      </c>
      <c r="C142">
        <v>0.380763</v>
      </c>
      <c r="D142">
        <v>0.546952</v>
      </c>
    </row>
    <row r="143" spans="1:4" ht="12.75">
      <c r="A143">
        <f t="shared" si="2"/>
        <v>139</v>
      </c>
      <c r="B143">
        <v>0.080899</v>
      </c>
      <c r="C143">
        <v>0.379931</v>
      </c>
      <c r="D143">
        <v>0.547893</v>
      </c>
    </row>
    <row r="144" spans="1:4" ht="12.75">
      <c r="A144">
        <f t="shared" si="2"/>
        <v>140</v>
      </c>
      <c r="B144">
        <v>0.080782</v>
      </c>
      <c r="C144">
        <v>0.379099</v>
      </c>
      <c r="D144">
        <v>0.548834</v>
      </c>
    </row>
    <row r="145" spans="1:4" ht="12.75">
      <c r="A145">
        <f t="shared" si="2"/>
        <v>141</v>
      </c>
      <c r="B145">
        <v>0.080778</v>
      </c>
      <c r="C145">
        <v>0.379092</v>
      </c>
      <c r="D145">
        <v>0.548833</v>
      </c>
    </row>
    <row r="146" spans="1:4" ht="12.75">
      <c r="A146">
        <f t="shared" si="2"/>
        <v>142</v>
      </c>
      <c r="B146">
        <v>0.080774</v>
      </c>
      <c r="C146">
        <v>0.379084</v>
      </c>
      <c r="D146">
        <v>0.548832</v>
      </c>
    </row>
    <row r="147" spans="1:4" ht="12.75">
      <c r="A147">
        <f t="shared" si="2"/>
        <v>143</v>
      </c>
      <c r="B147">
        <v>0.08077</v>
      </c>
      <c r="C147">
        <v>0.379077</v>
      </c>
      <c r="D147">
        <v>0.548831</v>
      </c>
    </row>
    <row r="148" spans="1:4" ht="12.75">
      <c r="A148">
        <f t="shared" si="2"/>
        <v>144</v>
      </c>
      <c r="B148">
        <v>0.080762</v>
      </c>
      <c r="C148">
        <v>0.378771</v>
      </c>
      <c r="D148">
        <v>0.549133</v>
      </c>
    </row>
    <row r="149" spans="1:4" ht="12.75">
      <c r="A149">
        <f t="shared" si="2"/>
        <v>145</v>
      </c>
      <c r="B149">
        <v>0.080736</v>
      </c>
      <c r="C149">
        <v>0.37819</v>
      </c>
      <c r="D149">
        <v>0.549735</v>
      </c>
    </row>
    <row r="150" spans="1:4" ht="12.75">
      <c r="A150">
        <f t="shared" si="2"/>
        <v>146</v>
      </c>
      <c r="B150">
        <v>0.08071</v>
      </c>
      <c r="C150">
        <v>0.377608</v>
      </c>
      <c r="D150">
        <v>0.550336</v>
      </c>
    </row>
    <row r="151" spans="1:4" ht="12.75">
      <c r="A151">
        <f t="shared" si="2"/>
        <v>147</v>
      </c>
      <c r="B151">
        <v>0.080706</v>
      </c>
      <c r="C151">
        <v>0.377601</v>
      </c>
      <c r="D151">
        <v>0.550335</v>
      </c>
    </row>
    <row r="152" spans="1:4" ht="12.75">
      <c r="A152">
        <f t="shared" si="2"/>
        <v>148</v>
      </c>
      <c r="B152">
        <v>0.080703</v>
      </c>
      <c r="C152">
        <v>0.377594</v>
      </c>
      <c r="D152">
        <v>0.550334</v>
      </c>
    </row>
    <row r="153" spans="1:4" ht="12.75">
      <c r="A153">
        <f t="shared" si="2"/>
        <v>149</v>
      </c>
      <c r="B153">
        <v>0.080699</v>
      </c>
      <c r="C153">
        <v>0.377587</v>
      </c>
      <c r="D153">
        <v>0.550333</v>
      </c>
    </row>
    <row r="154" spans="1:4" ht="12.75">
      <c r="A154">
        <f t="shared" si="2"/>
        <v>150</v>
      </c>
      <c r="B154">
        <v>0.080695</v>
      </c>
      <c r="C154">
        <v>0.37758</v>
      </c>
      <c r="D154">
        <v>0.550332</v>
      </c>
    </row>
    <row r="155" spans="1:4" ht="12.75">
      <c r="A155">
        <f t="shared" si="2"/>
        <v>151</v>
      </c>
      <c r="B155">
        <v>0.080691</v>
      </c>
      <c r="C155">
        <v>0.377573</v>
      </c>
      <c r="D155">
        <v>0.550332</v>
      </c>
    </row>
    <row r="156" spans="1:4" ht="12.75">
      <c r="A156">
        <f t="shared" si="2"/>
        <v>152</v>
      </c>
      <c r="B156">
        <v>0.080687</v>
      </c>
      <c r="C156">
        <v>0.377565</v>
      </c>
      <c r="D156">
        <v>0.550331</v>
      </c>
    </row>
    <row r="157" spans="1:4" ht="12.75">
      <c r="A157">
        <f t="shared" si="2"/>
        <v>153</v>
      </c>
      <c r="B157">
        <v>0.080687</v>
      </c>
      <c r="C157">
        <v>0.377565</v>
      </c>
      <c r="D157">
        <v>0.550331</v>
      </c>
    </row>
    <row r="158" spans="1:4" ht="12.75">
      <c r="A158">
        <f t="shared" si="2"/>
        <v>154</v>
      </c>
      <c r="B158">
        <v>0.080687</v>
      </c>
      <c r="C158">
        <v>0.377565</v>
      </c>
      <c r="D158">
        <v>0.550331</v>
      </c>
    </row>
    <row r="159" spans="1:4" ht="12.75">
      <c r="A159">
        <f t="shared" si="2"/>
        <v>155</v>
      </c>
      <c r="B159">
        <v>0.080687</v>
      </c>
      <c r="C159">
        <v>0.377565</v>
      </c>
      <c r="D159">
        <v>0.550331</v>
      </c>
    </row>
    <row r="160" spans="1:4" ht="12.75">
      <c r="A160">
        <f t="shared" si="2"/>
        <v>156</v>
      </c>
      <c r="B160">
        <v>0.080687</v>
      </c>
      <c r="C160">
        <v>0.377565</v>
      </c>
      <c r="D160">
        <v>0.550331</v>
      </c>
    </row>
    <row r="161" spans="1:4" ht="12.75">
      <c r="A161">
        <f t="shared" si="2"/>
        <v>157</v>
      </c>
      <c r="B161">
        <v>0.080687</v>
      </c>
      <c r="C161">
        <v>0.377565</v>
      </c>
      <c r="D161">
        <v>0.550331</v>
      </c>
    </row>
    <row r="162" spans="1:4" ht="12.75">
      <c r="A162">
        <f t="shared" si="2"/>
        <v>158</v>
      </c>
      <c r="B162">
        <v>0.080687</v>
      </c>
      <c r="C162">
        <v>0.377565</v>
      </c>
      <c r="D162">
        <v>0.550331</v>
      </c>
    </row>
    <row r="163" spans="1:4" ht="12.75">
      <c r="A163">
        <f t="shared" si="2"/>
        <v>159</v>
      </c>
      <c r="B163">
        <v>0.080687</v>
      </c>
      <c r="C163">
        <v>0.377565</v>
      </c>
      <c r="D163">
        <v>0.550331</v>
      </c>
    </row>
    <row r="164" spans="1:4" ht="12.75">
      <c r="A164">
        <f t="shared" si="2"/>
        <v>160</v>
      </c>
      <c r="B164">
        <v>0.080687</v>
      </c>
      <c r="C164">
        <v>0.377565</v>
      </c>
      <c r="D164">
        <v>0.550331</v>
      </c>
    </row>
    <row r="165" spans="1:4" ht="12.75">
      <c r="A165">
        <f t="shared" si="2"/>
        <v>161</v>
      </c>
      <c r="B165">
        <v>0.080687</v>
      </c>
      <c r="C165">
        <v>0.377565</v>
      </c>
      <c r="D165">
        <v>0.550331</v>
      </c>
    </row>
    <row r="166" spans="1:4" ht="12.75">
      <c r="A166">
        <f t="shared" si="2"/>
        <v>162</v>
      </c>
      <c r="B166">
        <v>0.080687</v>
      </c>
      <c r="C166">
        <v>0.377565</v>
      </c>
      <c r="D166">
        <v>0.550331</v>
      </c>
    </row>
    <row r="167" spans="1:4" ht="12.75">
      <c r="A167">
        <f t="shared" si="2"/>
        <v>163</v>
      </c>
      <c r="B167">
        <v>0.080687</v>
      </c>
      <c r="C167">
        <v>0.377565</v>
      </c>
      <c r="D167">
        <v>0.550331</v>
      </c>
    </row>
    <row r="168" spans="1:4" ht="12.75">
      <c r="A168">
        <f t="shared" si="2"/>
        <v>164</v>
      </c>
      <c r="B168">
        <v>0.080687</v>
      </c>
      <c r="C168">
        <v>0.377565</v>
      </c>
      <c r="D168">
        <v>0.550331</v>
      </c>
    </row>
    <row r="169" spans="1:4" ht="12.75">
      <c r="A169">
        <f t="shared" si="2"/>
        <v>165</v>
      </c>
      <c r="B169">
        <v>0.080687</v>
      </c>
      <c r="C169">
        <v>0.377565</v>
      </c>
      <c r="D169">
        <v>0.550331</v>
      </c>
    </row>
    <row r="170" spans="1:4" ht="12.75">
      <c r="A170">
        <f t="shared" si="2"/>
        <v>166</v>
      </c>
      <c r="B170">
        <v>0.080687</v>
      </c>
      <c r="C170">
        <v>0.377565</v>
      </c>
      <c r="D170">
        <v>0.550331</v>
      </c>
    </row>
    <row r="171" spans="1:4" ht="12.75">
      <c r="A171">
        <f t="shared" si="2"/>
        <v>167</v>
      </c>
      <c r="B171">
        <v>0.080687</v>
      </c>
      <c r="C171">
        <v>0.377565</v>
      </c>
      <c r="D171">
        <v>0.550331</v>
      </c>
    </row>
    <row r="172" spans="1:4" ht="12.75">
      <c r="A172">
        <f t="shared" si="2"/>
        <v>168</v>
      </c>
      <c r="B172">
        <v>0.080687</v>
      </c>
      <c r="C172">
        <v>0.377565</v>
      </c>
      <c r="D172">
        <v>0.550331</v>
      </c>
    </row>
    <row r="173" spans="1:4" ht="12.75">
      <c r="A173">
        <f t="shared" si="2"/>
        <v>169</v>
      </c>
      <c r="B173">
        <v>0.080687</v>
      </c>
      <c r="C173">
        <v>0.377565</v>
      </c>
      <c r="D173">
        <v>0.550331</v>
      </c>
    </row>
    <row r="174" spans="1:4" ht="12.75">
      <c r="A174">
        <f t="shared" si="2"/>
        <v>170</v>
      </c>
      <c r="B174">
        <v>0.080687</v>
      </c>
      <c r="C174">
        <v>0.377565</v>
      </c>
      <c r="D174">
        <v>0.550331</v>
      </c>
    </row>
    <row r="175" spans="1:4" ht="12.75">
      <c r="A175">
        <f t="shared" si="2"/>
        <v>171</v>
      </c>
      <c r="B175">
        <v>0.080687</v>
      </c>
      <c r="C175">
        <v>0.377565</v>
      </c>
      <c r="D175">
        <v>0.550331</v>
      </c>
    </row>
    <row r="176" spans="1:4" ht="12.75">
      <c r="A176">
        <f t="shared" si="2"/>
        <v>172</v>
      </c>
      <c r="B176">
        <v>0.080687</v>
      </c>
      <c r="C176">
        <v>0.377565</v>
      </c>
      <c r="D176">
        <v>0.550331</v>
      </c>
    </row>
    <row r="177" spans="1:4" ht="12.75">
      <c r="A177">
        <f t="shared" si="2"/>
        <v>173</v>
      </c>
      <c r="B177">
        <v>0.080687</v>
      </c>
      <c r="C177">
        <v>0.377565</v>
      </c>
      <c r="D177">
        <v>0.550331</v>
      </c>
    </row>
    <row r="178" spans="1:4" ht="12.75">
      <c r="A178">
        <f t="shared" si="2"/>
        <v>174</v>
      </c>
      <c r="B178">
        <v>0.080687</v>
      </c>
      <c r="C178">
        <v>0.377565</v>
      </c>
      <c r="D178">
        <v>0.550331</v>
      </c>
    </row>
    <row r="179" spans="1:4" ht="12.75">
      <c r="A179">
        <f t="shared" si="2"/>
        <v>175</v>
      </c>
      <c r="B179">
        <v>0.080687</v>
      </c>
      <c r="C179">
        <v>0.377565</v>
      </c>
      <c r="D179">
        <v>0.550331</v>
      </c>
    </row>
    <row r="180" spans="1:4" ht="12.75">
      <c r="A180">
        <f t="shared" si="2"/>
        <v>176</v>
      </c>
      <c r="B180">
        <v>0.080687</v>
      </c>
      <c r="C180">
        <v>0.377565</v>
      </c>
      <c r="D180">
        <v>0.550331</v>
      </c>
    </row>
    <row r="181" spans="1:4" ht="12.75">
      <c r="A181">
        <f t="shared" si="2"/>
        <v>177</v>
      </c>
      <c r="B181">
        <v>0.080687</v>
      </c>
      <c r="C181">
        <v>0.377565</v>
      </c>
      <c r="D181">
        <v>0.550331</v>
      </c>
    </row>
    <row r="182" spans="1:4" ht="12.75">
      <c r="A182">
        <f t="shared" si="2"/>
        <v>178</v>
      </c>
      <c r="B182">
        <v>0.080687</v>
      </c>
      <c r="C182">
        <v>0.377565</v>
      </c>
      <c r="D182">
        <v>0.550331</v>
      </c>
    </row>
    <row r="183" spans="1:4" ht="12.75">
      <c r="A183">
        <f t="shared" si="2"/>
        <v>179</v>
      </c>
      <c r="B183">
        <v>0.080687</v>
      </c>
      <c r="C183">
        <v>0.377565</v>
      </c>
      <c r="D183">
        <v>0.550331</v>
      </c>
    </row>
    <row r="184" spans="1:4" ht="12.75">
      <c r="A184">
        <f t="shared" si="2"/>
        <v>180</v>
      </c>
      <c r="B184">
        <v>0.080687</v>
      </c>
      <c r="C184">
        <v>0.377565</v>
      </c>
      <c r="D184">
        <v>0.550331</v>
      </c>
    </row>
    <row r="185" spans="1:4" ht="12.75">
      <c r="A185">
        <f t="shared" si="2"/>
        <v>181</v>
      </c>
      <c r="B185">
        <v>0.080687</v>
      </c>
      <c r="C185">
        <v>0.377565</v>
      </c>
      <c r="D185">
        <v>0.550331</v>
      </c>
    </row>
    <row r="186" spans="1:4" ht="12.75">
      <c r="A186">
        <f t="shared" si="2"/>
        <v>182</v>
      </c>
      <c r="B186">
        <v>0.080687</v>
      </c>
      <c r="C186">
        <v>0.377565</v>
      </c>
      <c r="D186">
        <v>0.550331</v>
      </c>
    </row>
    <row r="187" spans="1:4" ht="12.75">
      <c r="A187">
        <f t="shared" si="2"/>
        <v>183</v>
      </c>
      <c r="B187">
        <v>0.080687</v>
      </c>
      <c r="C187">
        <v>0.377565</v>
      </c>
      <c r="D187">
        <v>0.550331</v>
      </c>
    </row>
    <row r="188" spans="1:4" ht="12.75">
      <c r="A188">
        <f t="shared" si="2"/>
        <v>184</v>
      </c>
      <c r="B188">
        <v>0.080687</v>
      </c>
      <c r="C188">
        <v>0.377565</v>
      </c>
      <c r="D188">
        <v>0.550331</v>
      </c>
    </row>
    <row r="189" spans="1:4" ht="12.75">
      <c r="A189">
        <f t="shared" si="2"/>
        <v>185</v>
      </c>
      <c r="B189">
        <v>0.080687</v>
      </c>
      <c r="C189">
        <v>0.377565</v>
      </c>
      <c r="D189">
        <v>0.550331</v>
      </c>
    </row>
    <row r="190" spans="1:4" ht="12.75">
      <c r="A190">
        <f t="shared" si="2"/>
        <v>186</v>
      </c>
      <c r="B190">
        <v>0.080687</v>
      </c>
      <c r="C190">
        <v>0.377565</v>
      </c>
      <c r="D190">
        <v>0.550331</v>
      </c>
    </row>
    <row r="191" spans="1:4" ht="12.75">
      <c r="A191">
        <f t="shared" si="2"/>
        <v>187</v>
      </c>
      <c r="B191">
        <v>0.080687</v>
      </c>
      <c r="C191">
        <v>0.377565</v>
      </c>
      <c r="D191">
        <v>0.550331</v>
      </c>
    </row>
    <row r="192" spans="1:4" ht="12.75">
      <c r="A192">
        <f t="shared" si="2"/>
        <v>188</v>
      </c>
      <c r="B192">
        <v>0.080687</v>
      </c>
      <c r="C192">
        <v>0.377565</v>
      </c>
      <c r="D192">
        <v>0.550331</v>
      </c>
    </row>
    <row r="193" spans="1:4" ht="12.75">
      <c r="A193">
        <f t="shared" si="2"/>
        <v>189</v>
      </c>
      <c r="B193">
        <v>0.080687</v>
      </c>
      <c r="C193">
        <v>0.377565</v>
      </c>
      <c r="D193">
        <v>0.550331</v>
      </c>
    </row>
    <row r="194" spans="1:4" ht="12.75">
      <c r="A194">
        <f t="shared" si="2"/>
        <v>190</v>
      </c>
      <c r="B194">
        <v>0.080687</v>
      </c>
      <c r="C194">
        <v>0.377565</v>
      </c>
      <c r="D194">
        <v>0.550331</v>
      </c>
    </row>
    <row r="195" spans="1:4" ht="12.75">
      <c r="A195">
        <f t="shared" si="2"/>
        <v>191</v>
      </c>
      <c r="B195">
        <v>0.080687</v>
      </c>
      <c r="C195">
        <v>0.377565</v>
      </c>
      <c r="D195">
        <v>0.550331</v>
      </c>
    </row>
    <row r="196" spans="1:4" ht="12.75">
      <c r="A196">
        <f t="shared" si="2"/>
        <v>192</v>
      </c>
      <c r="B196">
        <v>0.080687</v>
      </c>
      <c r="C196">
        <v>0.377565</v>
      </c>
      <c r="D196">
        <v>0.550331</v>
      </c>
    </row>
    <row r="197" spans="1:4" ht="12.75">
      <c r="A197">
        <f aca="true" t="shared" si="3" ref="A197:A251">A196+1</f>
        <v>193</v>
      </c>
      <c r="B197">
        <v>0.080687</v>
      </c>
      <c r="C197">
        <v>0.377565</v>
      </c>
      <c r="D197">
        <v>0.550331</v>
      </c>
    </row>
    <row r="198" spans="1:4" ht="12.75">
      <c r="A198">
        <f t="shared" si="3"/>
        <v>194</v>
      </c>
      <c r="B198">
        <v>0.080687</v>
      </c>
      <c r="C198">
        <v>0.377565</v>
      </c>
      <c r="D198">
        <v>0.550331</v>
      </c>
    </row>
    <row r="199" spans="1:4" ht="12.75">
      <c r="A199">
        <f t="shared" si="3"/>
        <v>195</v>
      </c>
      <c r="B199">
        <v>0.080687</v>
      </c>
      <c r="C199">
        <v>0.377565</v>
      </c>
      <c r="D199">
        <v>0.550331</v>
      </c>
    </row>
    <row r="200" spans="1:4" ht="12.75">
      <c r="A200">
        <f t="shared" si="3"/>
        <v>196</v>
      </c>
      <c r="B200">
        <v>0.080687</v>
      </c>
      <c r="C200">
        <v>0.377565</v>
      </c>
      <c r="D200">
        <v>0.550331</v>
      </c>
    </row>
    <row r="201" spans="1:4" ht="12.75">
      <c r="A201">
        <f t="shared" si="3"/>
        <v>197</v>
      </c>
      <c r="B201">
        <v>0.080687</v>
      </c>
      <c r="C201">
        <v>0.377565</v>
      </c>
      <c r="D201">
        <v>0.550331</v>
      </c>
    </row>
    <row r="202" spans="1:4" ht="12.75">
      <c r="A202">
        <f t="shared" si="3"/>
        <v>198</v>
      </c>
      <c r="B202">
        <v>0.080687</v>
      </c>
      <c r="C202">
        <v>0.377565</v>
      </c>
      <c r="D202">
        <v>0.550331</v>
      </c>
    </row>
    <row r="203" spans="1:4" ht="12.75">
      <c r="A203">
        <f t="shared" si="3"/>
        <v>199</v>
      </c>
      <c r="B203">
        <v>0.080687</v>
      </c>
      <c r="C203">
        <v>0.377565</v>
      </c>
      <c r="D203">
        <v>0.550331</v>
      </c>
    </row>
    <row r="204" spans="1:4" ht="12.75">
      <c r="A204">
        <f t="shared" si="3"/>
        <v>200</v>
      </c>
      <c r="B204">
        <v>0.080687</v>
      </c>
      <c r="C204">
        <v>0.377565</v>
      </c>
      <c r="D204">
        <v>0.550331</v>
      </c>
    </row>
    <row r="205" spans="1:4" ht="12.75">
      <c r="A205">
        <f t="shared" si="3"/>
        <v>201</v>
      </c>
      <c r="B205">
        <v>0.080687</v>
      </c>
      <c r="C205">
        <v>0.377565</v>
      </c>
      <c r="D205">
        <v>0.550331</v>
      </c>
    </row>
    <row r="206" spans="1:4" ht="12.75">
      <c r="A206">
        <f t="shared" si="3"/>
        <v>202</v>
      </c>
      <c r="B206">
        <v>0.080687</v>
      </c>
      <c r="C206">
        <v>0.377565</v>
      </c>
      <c r="D206">
        <v>0.550331</v>
      </c>
    </row>
    <row r="207" spans="1:4" ht="12.75">
      <c r="A207">
        <f t="shared" si="3"/>
        <v>203</v>
      </c>
      <c r="B207">
        <v>0.080687</v>
      </c>
      <c r="C207">
        <v>0.377565</v>
      </c>
      <c r="D207">
        <v>0.550331</v>
      </c>
    </row>
    <row r="208" spans="1:4" ht="12.75">
      <c r="A208">
        <f t="shared" si="3"/>
        <v>204</v>
      </c>
      <c r="B208">
        <v>0.080687</v>
      </c>
      <c r="C208">
        <v>0.377565</v>
      </c>
      <c r="D208">
        <v>0.550331</v>
      </c>
    </row>
    <row r="209" spans="1:4" ht="12.75">
      <c r="A209">
        <f t="shared" si="3"/>
        <v>205</v>
      </c>
      <c r="B209">
        <v>0.080687</v>
      </c>
      <c r="C209">
        <v>0.377565</v>
      </c>
      <c r="D209">
        <v>0.550331</v>
      </c>
    </row>
    <row r="210" spans="1:4" ht="12.75">
      <c r="A210">
        <f t="shared" si="3"/>
        <v>206</v>
      </c>
      <c r="B210">
        <v>0.080687</v>
      </c>
      <c r="C210">
        <v>0.377565</v>
      </c>
      <c r="D210">
        <v>0.550331</v>
      </c>
    </row>
    <row r="211" spans="1:4" ht="12.75">
      <c r="A211">
        <f t="shared" si="3"/>
        <v>207</v>
      </c>
      <c r="B211">
        <v>0.080687</v>
      </c>
      <c r="C211">
        <v>0.377565</v>
      </c>
      <c r="D211">
        <v>0.550331</v>
      </c>
    </row>
    <row r="212" spans="1:4" ht="12.75">
      <c r="A212">
        <f t="shared" si="3"/>
        <v>208</v>
      </c>
      <c r="B212">
        <v>0.080687</v>
      </c>
      <c r="C212">
        <v>0.377565</v>
      </c>
      <c r="D212">
        <v>0.550331</v>
      </c>
    </row>
    <row r="213" spans="1:4" ht="12.75">
      <c r="A213">
        <f t="shared" si="3"/>
        <v>209</v>
      </c>
      <c r="B213">
        <v>0.080687</v>
      </c>
      <c r="C213">
        <v>0.377565</v>
      </c>
      <c r="D213">
        <v>0.550331</v>
      </c>
    </row>
    <row r="214" spans="1:4" ht="12.75">
      <c r="A214">
        <f t="shared" si="3"/>
        <v>210</v>
      </c>
      <c r="B214">
        <v>0.080687</v>
      </c>
      <c r="C214">
        <v>0.377565</v>
      </c>
      <c r="D214">
        <v>0.550331</v>
      </c>
    </row>
    <row r="215" spans="1:4" ht="12.75">
      <c r="A215">
        <f t="shared" si="3"/>
        <v>211</v>
      </c>
      <c r="B215">
        <v>0.080687</v>
      </c>
      <c r="C215">
        <v>0.377565</v>
      </c>
      <c r="D215">
        <v>0.550331</v>
      </c>
    </row>
    <row r="216" spans="1:4" ht="12.75">
      <c r="A216">
        <f t="shared" si="3"/>
        <v>212</v>
      </c>
      <c r="B216">
        <v>0.080687</v>
      </c>
      <c r="C216">
        <v>0.377565</v>
      </c>
      <c r="D216">
        <v>0.550331</v>
      </c>
    </row>
    <row r="217" spans="1:4" ht="12.75">
      <c r="A217">
        <f t="shared" si="3"/>
        <v>213</v>
      </c>
      <c r="B217">
        <v>0.080687</v>
      </c>
      <c r="C217">
        <v>0.377565</v>
      </c>
      <c r="D217">
        <v>0.550331</v>
      </c>
    </row>
    <row r="218" spans="1:4" ht="12.75">
      <c r="A218">
        <f t="shared" si="3"/>
        <v>214</v>
      </c>
      <c r="B218">
        <v>0.080687</v>
      </c>
      <c r="C218">
        <v>0.377565</v>
      </c>
      <c r="D218">
        <v>0.550331</v>
      </c>
    </row>
    <row r="219" spans="1:4" ht="12.75">
      <c r="A219">
        <f t="shared" si="3"/>
        <v>215</v>
      </c>
      <c r="B219">
        <v>0.080687</v>
      </c>
      <c r="C219">
        <v>0.377565</v>
      </c>
      <c r="D219">
        <v>0.550331</v>
      </c>
    </row>
    <row r="220" spans="1:4" ht="12.75">
      <c r="A220">
        <f t="shared" si="3"/>
        <v>216</v>
      </c>
      <c r="B220">
        <v>0.080687</v>
      </c>
      <c r="C220">
        <v>0.377565</v>
      </c>
      <c r="D220">
        <v>0.550331</v>
      </c>
    </row>
    <row r="221" spans="1:4" ht="12.75">
      <c r="A221">
        <f t="shared" si="3"/>
        <v>217</v>
      </c>
      <c r="B221">
        <v>0.080687</v>
      </c>
      <c r="C221">
        <v>0.377565</v>
      </c>
      <c r="D221">
        <v>0.550331</v>
      </c>
    </row>
    <row r="222" spans="1:4" ht="12.75">
      <c r="A222">
        <f t="shared" si="3"/>
        <v>218</v>
      </c>
      <c r="B222">
        <v>0.080687</v>
      </c>
      <c r="C222">
        <v>0.377565</v>
      </c>
      <c r="D222">
        <v>0.550331</v>
      </c>
    </row>
    <row r="223" spans="1:4" ht="12.75">
      <c r="A223">
        <f t="shared" si="3"/>
        <v>219</v>
      </c>
      <c r="B223">
        <v>0.080687</v>
      </c>
      <c r="C223">
        <v>0.377565</v>
      </c>
      <c r="D223">
        <v>0.550331</v>
      </c>
    </row>
    <row r="224" spans="1:4" ht="12.75">
      <c r="A224">
        <f t="shared" si="3"/>
        <v>220</v>
      </c>
      <c r="B224">
        <v>0.080687</v>
      </c>
      <c r="C224">
        <v>0.377565</v>
      </c>
      <c r="D224">
        <v>0.550331</v>
      </c>
    </row>
    <row r="225" spans="1:4" ht="12.75">
      <c r="A225">
        <f t="shared" si="3"/>
        <v>221</v>
      </c>
      <c r="B225">
        <v>0.080687</v>
      </c>
      <c r="C225">
        <v>0.377565</v>
      </c>
      <c r="D225">
        <v>0.550331</v>
      </c>
    </row>
    <row r="226" spans="1:4" ht="12.75">
      <c r="A226">
        <f t="shared" si="3"/>
        <v>222</v>
      </c>
      <c r="B226">
        <v>0.080687</v>
      </c>
      <c r="C226">
        <v>0.377565</v>
      </c>
      <c r="D226">
        <v>0.550331</v>
      </c>
    </row>
    <row r="227" spans="1:4" ht="12.75">
      <c r="A227">
        <f t="shared" si="3"/>
        <v>223</v>
      </c>
      <c r="B227">
        <v>0.080687</v>
      </c>
      <c r="C227">
        <v>0.377565</v>
      </c>
      <c r="D227">
        <v>0.550331</v>
      </c>
    </row>
    <row r="228" spans="1:4" ht="12.75">
      <c r="A228">
        <f t="shared" si="3"/>
        <v>224</v>
      </c>
      <c r="B228">
        <v>0.080687</v>
      </c>
      <c r="C228">
        <v>0.377565</v>
      </c>
      <c r="D228">
        <v>0.550331</v>
      </c>
    </row>
    <row r="229" spans="1:4" ht="12.75">
      <c r="A229">
        <f t="shared" si="3"/>
        <v>225</v>
      </c>
      <c r="B229">
        <v>0.080687</v>
      </c>
      <c r="C229">
        <v>0.377565</v>
      </c>
      <c r="D229">
        <v>0.550331</v>
      </c>
    </row>
    <row r="230" spans="1:4" ht="12.75">
      <c r="A230">
        <f t="shared" si="3"/>
        <v>226</v>
      </c>
      <c r="B230">
        <v>0.080687</v>
      </c>
      <c r="C230">
        <v>0.377565</v>
      </c>
      <c r="D230">
        <v>0.550331</v>
      </c>
    </row>
    <row r="231" spans="1:4" ht="12.75">
      <c r="A231">
        <f t="shared" si="3"/>
        <v>227</v>
      </c>
      <c r="B231">
        <v>0.080687</v>
      </c>
      <c r="C231">
        <v>0.377565</v>
      </c>
      <c r="D231">
        <v>0.550331</v>
      </c>
    </row>
    <row r="232" spans="1:4" ht="12.75">
      <c r="A232">
        <f t="shared" si="3"/>
        <v>228</v>
      </c>
      <c r="B232">
        <v>0.080687</v>
      </c>
      <c r="C232">
        <v>0.377565</v>
      </c>
      <c r="D232">
        <v>0.550331</v>
      </c>
    </row>
    <row r="233" spans="1:4" ht="12.75">
      <c r="A233">
        <f t="shared" si="3"/>
        <v>229</v>
      </c>
      <c r="B233">
        <v>0.080687</v>
      </c>
      <c r="C233">
        <v>0.377565</v>
      </c>
      <c r="D233">
        <v>0.550331</v>
      </c>
    </row>
    <row r="234" spans="1:4" ht="12.75">
      <c r="A234">
        <f t="shared" si="3"/>
        <v>230</v>
      </c>
      <c r="B234">
        <v>0.080687</v>
      </c>
      <c r="C234">
        <v>0.377565</v>
      </c>
      <c r="D234">
        <v>0.550331</v>
      </c>
    </row>
    <row r="235" spans="1:4" ht="12.75">
      <c r="A235">
        <f t="shared" si="3"/>
        <v>231</v>
      </c>
      <c r="B235">
        <v>0.080687</v>
      </c>
      <c r="C235">
        <v>0.377565</v>
      </c>
      <c r="D235">
        <v>0.550331</v>
      </c>
    </row>
    <row r="236" spans="1:4" ht="12.75">
      <c r="A236">
        <f t="shared" si="3"/>
        <v>232</v>
      </c>
      <c r="B236">
        <v>0.080687</v>
      </c>
      <c r="C236">
        <v>0.377565</v>
      </c>
      <c r="D236">
        <v>0.550331</v>
      </c>
    </row>
    <row r="237" spans="1:4" ht="12.75">
      <c r="A237">
        <f t="shared" si="3"/>
        <v>233</v>
      </c>
      <c r="B237">
        <v>0.080687</v>
      </c>
      <c r="C237">
        <v>0.377565</v>
      </c>
      <c r="D237">
        <v>0.550331</v>
      </c>
    </row>
    <row r="238" spans="1:4" ht="12.75">
      <c r="A238">
        <f t="shared" si="3"/>
        <v>234</v>
      </c>
      <c r="B238">
        <v>0.080687</v>
      </c>
      <c r="C238">
        <v>0.377565</v>
      </c>
      <c r="D238">
        <v>0.550331</v>
      </c>
    </row>
    <row r="239" spans="1:4" ht="12.75">
      <c r="A239">
        <f t="shared" si="3"/>
        <v>235</v>
      </c>
      <c r="B239">
        <v>0.080687</v>
      </c>
      <c r="C239">
        <v>0.377565</v>
      </c>
      <c r="D239">
        <v>0.550331</v>
      </c>
    </row>
    <row r="240" spans="1:4" ht="12.75">
      <c r="A240">
        <f t="shared" si="3"/>
        <v>236</v>
      </c>
      <c r="B240">
        <v>0.080687</v>
      </c>
      <c r="C240">
        <v>0.377565</v>
      </c>
      <c r="D240">
        <v>0.550331</v>
      </c>
    </row>
    <row r="241" spans="1:4" ht="12.75">
      <c r="A241">
        <f t="shared" si="3"/>
        <v>237</v>
      </c>
      <c r="B241">
        <v>0.080687</v>
      </c>
      <c r="C241">
        <v>0.377565</v>
      </c>
      <c r="D241">
        <v>0.550331</v>
      </c>
    </row>
    <row r="242" spans="1:4" ht="12.75">
      <c r="A242">
        <f t="shared" si="3"/>
        <v>238</v>
      </c>
      <c r="B242">
        <v>0.080687</v>
      </c>
      <c r="C242">
        <v>0.377565</v>
      </c>
      <c r="D242">
        <v>0.550331</v>
      </c>
    </row>
    <row r="243" spans="1:4" ht="12.75">
      <c r="A243">
        <f t="shared" si="3"/>
        <v>239</v>
      </c>
      <c r="B243">
        <v>0.080687</v>
      </c>
      <c r="C243">
        <v>0.377565</v>
      </c>
      <c r="D243">
        <v>0.550331</v>
      </c>
    </row>
    <row r="244" spans="1:4" ht="12.75">
      <c r="A244">
        <f t="shared" si="3"/>
        <v>240</v>
      </c>
      <c r="B244">
        <v>0.080687</v>
      </c>
      <c r="C244">
        <v>0.377565</v>
      </c>
      <c r="D244">
        <v>0.550331</v>
      </c>
    </row>
    <row r="245" spans="1:4" ht="12.75">
      <c r="A245">
        <f t="shared" si="3"/>
        <v>241</v>
      </c>
      <c r="B245">
        <v>0.080687</v>
      </c>
      <c r="C245">
        <v>0.377565</v>
      </c>
      <c r="D245">
        <v>0.550331</v>
      </c>
    </row>
    <row r="246" spans="1:4" ht="12.75">
      <c r="A246">
        <f t="shared" si="3"/>
        <v>242</v>
      </c>
      <c r="B246">
        <v>0.080687</v>
      </c>
      <c r="C246">
        <v>0.377565</v>
      </c>
      <c r="D246">
        <v>0.550331</v>
      </c>
    </row>
    <row r="247" spans="1:4" ht="12.75">
      <c r="A247">
        <f t="shared" si="3"/>
        <v>243</v>
      </c>
      <c r="B247">
        <v>0.080687</v>
      </c>
      <c r="C247">
        <v>0.377565</v>
      </c>
      <c r="D247">
        <v>0.550331</v>
      </c>
    </row>
    <row r="248" spans="1:4" ht="12.75">
      <c r="A248">
        <f t="shared" si="3"/>
        <v>244</v>
      </c>
      <c r="B248">
        <v>0.080687</v>
      </c>
      <c r="C248">
        <v>0.377565</v>
      </c>
      <c r="D248">
        <v>0.550331</v>
      </c>
    </row>
    <row r="249" spans="1:4" ht="12.75">
      <c r="A249">
        <f t="shared" si="3"/>
        <v>245</v>
      </c>
      <c r="B249">
        <v>0.080687</v>
      </c>
      <c r="C249">
        <v>0.377565</v>
      </c>
      <c r="D249">
        <v>0.550331</v>
      </c>
    </row>
    <row r="250" spans="1:4" ht="12.75">
      <c r="A250">
        <f t="shared" si="3"/>
        <v>246</v>
      </c>
      <c r="B250">
        <v>0.080687</v>
      </c>
      <c r="C250">
        <v>0.377565</v>
      </c>
      <c r="D250">
        <v>0.550331</v>
      </c>
    </row>
    <row r="251" spans="1:4" ht="12.75">
      <c r="A251">
        <f t="shared" si="3"/>
        <v>247</v>
      </c>
      <c r="B251">
        <v>0.080687</v>
      </c>
      <c r="C251">
        <v>0.377565</v>
      </c>
      <c r="D251">
        <v>0.550331</v>
      </c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abrooks</cp:lastModifiedBy>
  <dcterms:created xsi:type="dcterms:W3CDTF">2005-06-01T14:06:23Z</dcterms:created>
  <dcterms:modified xsi:type="dcterms:W3CDTF">2008-07-08T14:04:43Z</dcterms:modified>
  <cp:category/>
  <cp:version/>
  <cp:contentType/>
  <cp:contentStatus/>
</cp:coreProperties>
</file>