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<sst xmlns="http://schemas.openxmlformats.org/spreadsheetml/2006/main" count="466" uniqueCount="164">
  <si>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</si>
  <si>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</si>
  <si>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</si>
  <si>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</si>
  <si>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</si>
  <si>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</si>
  <si>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</si>
  <si>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</si>
  <si>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</si>
  <si>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</si>
  <si>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</si>
  <si>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</si>
  <si>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</si>
  <si>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</si>
  <si>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</si>
  <si>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</si>
  <si>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</si>
  <si>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</si>
  <si>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</si>
  <si>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</si>
  <si>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</si>
  <si>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</si>
  <si>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</si>
  <si>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</si>
  <si>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</si>
  <si>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</si>
  <si>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</si>
  <si>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</si>
  <si>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</si>
  <si>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</si>
  <si>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</si>
  <si>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</si>
  <si>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</si>
  <si>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</si>
  <si>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</si>
  <si>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</si>
  <si>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</si>
  <si>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</si>
  <si>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</si>
  <si>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</si>
  <si>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</si>
  <si>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</si>
  <si>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</si>
  <si>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</si>
  <si>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</si>
  <si>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</si>
  <si>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</si>
  <si>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PORT 4 OPENING AFTER BEST FIT 5-2-06</t>
  </si>
  <si>
    <t>JOB NUMBER</t>
  </si>
  <si>
    <t>PART NUMBER</t>
  </si>
  <si>
    <t>PART NAME</t>
  </si>
  <si>
    <t>INSPECTOR</t>
  </si>
  <si>
    <t>65678/1 FULL SCAN REDONE AFTER BEST FIT OF VESSEL</t>
  </si>
  <si>
    <t>BEST FIT OF VESSEL SKIN TO SEE WHERE PORT ARE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</si>
  <si>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</si>
  <si>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</si>
  <si>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</si>
  <si>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</si>
  <si>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</si>
  <si>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</si>
  <si>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</si>
  <si>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</si>
  <si>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</si>
  <si>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</si>
  <si>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</si>
  <si>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</si>
  <si>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</si>
  <si>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</si>
  <si>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</si>
  <si>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</si>
  <si>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</si>
  <si>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</si>
  <si>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</si>
  <si>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</si>
  <si>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</si>
  <si>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</si>
  <si>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</si>
  <si>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</si>
  <si>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25</t>
  </si>
  <si>
    <t>Point 26</t>
  </si>
  <si>
    <t>Point 27</t>
  </si>
  <si>
    <t>Point 28</t>
  </si>
  <si>
    <t>Point 30</t>
  </si>
  <si>
    <t>Point 32</t>
  </si>
  <si>
    <t>Point 35</t>
  </si>
  <si>
    <t>Point 37</t>
  </si>
  <si>
    <t>Point 38</t>
  </si>
  <si>
    <t>Point 39</t>
  </si>
  <si>
    <t>Point 40</t>
  </si>
  <si>
    <t>Point 41</t>
  </si>
  <si>
    <t>Point 42</t>
  </si>
  <si>
    <t>Point 43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</si>
  <si>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</si>
  <si>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</si>
  <si>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</si>
  <si>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</si>
  <si>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</si>
  <si>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</si>
  <si>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</si>
  <si>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</si>
  <si>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</si>
  <si>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</si>
  <si>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</si>
  <si>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</si>
  <si>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</si>
  <si>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</si>
  <si>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</si>
  <si>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</si>
  <si>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</si>
  <si>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</si>
  <si>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</si>
  <si>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</si>
  <si>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</si>
  <si>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</si>
  <si>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</si>
  <si>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</si>
  <si>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</si>
  <si>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</si>
  <si>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</si>
  <si>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</si>
  <si>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</si>
  <si>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</si>
  <si>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</si>
  <si>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</si>
  <si>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</si>
  <si>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</si>
  <si>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</si>
  <si>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</si>
  <si>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</si>
  <si>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</si>
  <si>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</si>
  <si>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</si>
  <si>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</si>
  <si>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</si>
  <si>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</si>
  <si>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92</t>
  </si>
  <si>
    <t>Point 93</t>
  </si>
  <si>
    <t>Point 94</t>
  </si>
  <si>
    <t>Point 95</t>
  </si>
  <si>
    <t>Point 96</t>
  </si>
  <si>
    <t>Point 97</t>
  </si>
  <si>
    <t>Point 98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</si>
  <si>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</si>
  <si>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</si>
  <si>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</si>
  <si>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</si>
  <si>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</si>
  <si>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</si>
  <si>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</si>
  <si>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</si>
  <si>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</si>
  <si>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110</t>
  </si>
  <si>
    <t>Point 111</t>
  </si>
  <si>
    <t>Point 112</t>
  </si>
  <si>
    <t>Point 113</t>
  </si>
  <si>
    <t>Point 114</t>
  </si>
  <si>
    <t>Point 115</t>
  </si>
  <si>
    <t>Point 117</t>
  </si>
  <si>
    <t>Point 118</t>
  </si>
  <si>
    <t>Point 119</t>
  </si>
  <si>
    <t>Point 120</t>
  </si>
  <si>
    <t>Point 121</t>
  </si>
  <si>
    <t>Point 122</t>
  </si>
  <si>
    <t>Point 123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</si>
</sst>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Nominal!$F$47:$F$155</c:f>
              <c:numCache>
                <c:ptCount val="109"/>
                <c:pt idx="0">
                  <c:v>-0.5891</c:v>
                </c:pt>
                <c:pt idx="1">
                  <c:v>0.0444</c:v>
                </c:pt>
                <c:pt idx="2">
                  <c:v>0.5368</c:v>
                </c:pt>
                <c:pt idx="3">
                  <c:v>-0.1222</c:v>
                </c:pt>
                <c:pt idx="4">
                  <c:v>-0.562</c:v>
                </c:pt>
                <c:pt idx="5">
                  <c:v>-0.4157</c:v>
                </c:pt>
                <c:pt idx="6">
                  <c:v>-0.566</c:v>
                </c:pt>
                <c:pt idx="7">
                  <c:v>-0.411</c:v>
                </c:pt>
                <c:pt idx="8">
                  <c:v>-0.032</c:v>
                </c:pt>
                <c:pt idx="9">
                  <c:v>0.3344</c:v>
                </c:pt>
                <c:pt idx="10">
                  <c:v>0.5252</c:v>
                </c:pt>
                <c:pt idx="11">
                  <c:v>0.133</c:v>
                </c:pt>
                <c:pt idx="12">
                  <c:v>-0.0442</c:v>
                </c:pt>
                <c:pt idx="13">
                  <c:v>0.4611</c:v>
                </c:pt>
                <c:pt idx="14">
                  <c:v>-0.3161</c:v>
                </c:pt>
                <c:pt idx="15">
                  <c:v>-0.6449</c:v>
                </c:pt>
                <c:pt idx="16">
                  <c:v>-0.3159</c:v>
                </c:pt>
                <c:pt idx="17">
                  <c:v>0.5961</c:v>
                </c:pt>
                <c:pt idx="18">
                  <c:v>-0.5138</c:v>
                </c:pt>
                <c:pt idx="19">
                  <c:v>-0.4284</c:v>
                </c:pt>
                <c:pt idx="20">
                  <c:v>-0.2993</c:v>
                </c:pt>
                <c:pt idx="21">
                  <c:v>0.0328</c:v>
                </c:pt>
                <c:pt idx="22">
                  <c:v>0.3643</c:v>
                </c:pt>
                <c:pt idx="23">
                  <c:v>-0.1765</c:v>
                </c:pt>
                <c:pt idx="24">
                  <c:v>0.534</c:v>
                </c:pt>
                <c:pt idx="25">
                  <c:v>0.4902</c:v>
                </c:pt>
                <c:pt idx="26">
                  <c:v>-0.3649</c:v>
                </c:pt>
                <c:pt idx="27">
                  <c:v>-0.4818</c:v>
                </c:pt>
                <c:pt idx="28">
                  <c:v>-0.5283</c:v>
                </c:pt>
                <c:pt idx="29">
                  <c:v>0.176</c:v>
                </c:pt>
                <c:pt idx="30">
                  <c:v>0.6329</c:v>
                </c:pt>
                <c:pt idx="31">
                  <c:v>-0.316</c:v>
                </c:pt>
                <c:pt idx="32">
                  <c:v>0.2707</c:v>
                </c:pt>
                <c:pt idx="33">
                  <c:v>0.7811</c:v>
                </c:pt>
                <c:pt idx="34">
                  <c:v>0.2619</c:v>
                </c:pt>
                <c:pt idx="35">
                  <c:v>-0.727</c:v>
                </c:pt>
                <c:pt idx="36">
                  <c:v>-0.7571</c:v>
                </c:pt>
                <c:pt idx="37">
                  <c:v>-0.4252</c:v>
                </c:pt>
                <c:pt idx="38">
                  <c:v>-0.4255</c:v>
                </c:pt>
                <c:pt idx="39">
                  <c:v>0.5332</c:v>
                </c:pt>
                <c:pt idx="40">
                  <c:v>0.1831</c:v>
                </c:pt>
                <c:pt idx="41">
                  <c:v>-0.2437</c:v>
                </c:pt>
                <c:pt idx="42">
                  <c:v>-0.534</c:v>
                </c:pt>
                <c:pt idx="43">
                  <c:v>0.3053</c:v>
                </c:pt>
                <c:pt idx="44">
                  <c:v>0.3529</c:v>
                </c:pt>
                <c:pt idx="45">
                  <c:v>-0.0496</c:v>
                </c:pt>
                <c:pt idx="46">
                  <c:v>-0.2552</c:v>
                </c:pt>
                <c:pt idx="47">
                  <c:v>-0.3581</c:v>
                </c:pt>
                <c:pt idx="48">
                  <c:v>-0.1707</c:v>
                </c:pt>
                <c:pt idx="49">
                  <c:v>0.1097</c:v>
                </c:pt>
                <c:pt idx="50">
                  <c:v>0.2954</c:v>
                </c:pt>
                <c:pt idx="51">
                  <c:v>0.4107</c:v>
                </c:pt>
                <c:pt idx="52">
                  <c:v>0.2154</c:v>
                </c:pt>
                <c:pt idx="53">
                  <c:v>0.1702</c:v>
                </c:pt>
                <c:pt idx="54">
                  <c:v>-0.523</c:v>
                </c:pt>
                <c:pt idx="55">
                  <c:v>-0.4929</c:v>
                </c:pt>
                <c:pt idx="56">
                  <c:v>-0.0997</c:v>
                </c:pt>
                <c:pt idx="57">
                  <c:v>0.2864</c:v>
                </c:pt>
                <c:pt idx="58">
                  <c:v>-0.4277</c:v>
                </c:pt>
                <c:pt idx="59">
                  <c:v>-0.2409</c:v>
                </c:pt>
                <c:pt idx="60">
                  <c:v>0.3089</c:v>
                </c:pt>
                <c:pt idx="61">
                  <c:v>0.4341</c:v>
                </c:pt>
                <c:pt idx="62">
                  <c:v>-0.4267</c:v>
                </c:pt>
                <c:pt idx="63">
                  <c:v>0.1457</c:v>
                </c:pt>
                <c:pt idx="64">
                  <c:v>-0.5173</c:v>
                </c:pt>
                <c:pt idx="65">
                  <c:v>0.4084</c:v>
                </c:pt>
                <c:pt idx="66">
                  <c:v>-0.0865</c:v>
                </c:pt>
                <c:pt idx="67">
                  <c:v>-0.4097</c:v>
                </c:pt>
                <c:pt idx="68">
                  <c:v>-0.4272</c:v>
                </c:pt>
                <c:pt idx="69">
                  <c:v>0.1817</c:v>
                </c:pt>
                <c:pt idx="70">
                  <c:v>-0.1456</c:v>
                </c:pt>
                <c:pt idx="71">
                  <c:v>0.0892</c:v>
                </c:pt>
                <c:pt idx="72">
                  <c:v>0.0561</c:v>
                </c:pt>
                <c:pt idx="73">
                  <c:v>-0.0578</c:v>
                </c:pt>
                <c:pt idx="74">
                  <c:v>-0.3977</c:v>
                </c:pt>
                <c:pt idx="75">
                  <c:v>-0.502</c:v>
                </c:pt>
                <c:pt idx="76">
                  <c:v>-0.3472</c:v>
                </c:pt>
                <c:pt idx="77">
                  <c:v>-0.3751</c:v>
                </c:pt>
                <c:pt idx="78">
                  <c:v>-0.3789</c:v>
                </c:pt>
                <c:pt idx="79">
                  <c:v>-0.3678</c:v>
                </c:pt>
                <c:pt idx="80">
                  <c:v>0.1387</c:v>
                </c:pt>
                <c:pt idx="81">
                  <c:v>0.1483</c:v>
                </c:pt>
                <c:pt idx="82">
                  <c:v>0.1468</c:v>
                </c:pt>
                <c:pt idx="83">
                  <c:v>0.1717</c:v>
                </c:pt>
                <c:pt idx="84">
                  <c:v>0.2341</c:v>
                </c:pt>
                <c:pt idx="85">
                  <c:v>0.1335</c:v>
                </c:pt>
                <c:pt idx="86">
                  <c:v>0.332</c:v>
                </c:pt>
                <c:pt idx="87">
                  <c:v>-0.2285</c:v>
                </c:pt>
                <c:pt idx="88">
                  <c:v>0.2051</c:v>
                </c:pt>
                <c:pt idx="89">
                  <c:v>0.0874</c:v>
                </c:pt>
                <c:pt idx="90">
                  <c:v>-0.2172</c:v>
                </c:pt>
                <c:pt idx="91">
                  <c:v>-0.2538</c:v>
                </c:pt>
                <c:pt idx="92">
                  <c:v>-0.1091</c:v>
                </c:pt>
                <c:pt idx="93">
                  <c:v>0.0596</c:v>
                </c:pt>
                <c:pt idx="94">
                  <c:v>-0.2698</c:v>
                </c:pt>
                <c:pt idx="95">
                  <c:v>-0.4955</c:v>
                </c:pt>
                <c:pt idx="96">
                  <c:v>-0.0085</c:v>
                </c:pt>
                <c:pt idx="97">
                  <c:v>-0.2109</c:v>
                </c:pt>
                <c:pt idx="98">
                  <c:v>-0.4327</c:v>
                </c:pt>
                <c:pt idx="99">
                  <c:v>-0.5547</c:v>
                </c:pt>
                <c:pt idx="100">
                  <c:v>-0.5007</c:v>
                </c:pt>
                <c:pt idx="101">
                  <c:v>-0.3639</c:v>
                </c:pt>
                <c:pt idx="102">
                  <c:v>0.2381</c:v>
                </c:pt>
                <c:pt idx="103">
                  <c:v>0.4267</c:v>
                </c:pt>
                <c:pt idx="104">
                  <c:v>0.0702</c:v>
                </c:pt>
                <c:pt idx="105">
                  <c:v>0.4751</c:v>
                </c:pt>
                <c:pt idx="106">
                  <c:v>0.4644</c:v>
                </c:pt>
                <c:pt idx="107">
                  <c:v>0.4448</c:v>
                </c:pt>
                <c:pt idx="108">
                  <c:v>0.346</c:v>
                </c:pt>
              </c:numCache>
            </c:numRef>
          </c:val>
          <c:smooth val="0"/>
        </c:ser>
        <c:marker val="1"/>
        <c:axId val="4452408"/>
        <c:axId val="40071673"/>
      </c:lineChart>
      <c:catAx>
        <c:axId val="4452408"/>
        <c:scaling>
          <c:orientation val="minMax"/>
        </c:scaling>
        <c:axPos val="b"/>
        <c:delete val="1"/>
        <c:majorTickMark val="out"/>
        <c:minorTickMark val="none"/>
        <c:tickLblPos val="nextTo"/>
        <c:crossAx val="40071673"/>
        <c:crosses val="autoZero"/>
        <c:auto val="1"/>
        <c:lblOffset val="100"/>
        <c:noMultiLvlLbl val="0"/>
      </c:catAx>
      <c:valAx>
        <c:axId val="40071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240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2310266"/>
        <c:axId val="2235693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115.96747792990084</c:v>
                </c:pt>
                <c:pt idx="1">
                  <c:v>2.0183421521220275</c:v>
                </c:pt>
                <c:pt idx="2">
                  <c:v>2.4224797948877987E-05</c:v>
                </c:pt>
                <c:pt idx="3">
                  <c:v>2.0050828920272569E-13</c:v>
                </c:pt>
                <c:pt idx="4">
                  <c:v>1.1444881344675442E-24</c:v>
                </c:pt>
                <c:pt idx="5">
                  <c:v>4.5050234132325595E-39</c:v>
                </c:pt>
                <c:pt idx="6">
                  <c:v>1.2228962276537505E-56</c:v>
                </c:pt>
                <c:pt idx="7">
                  <c:v>2.2892274936356307E-77</c:v>
                </c:pt>
                <c:pt idx="8">
                  <c:v>2.955255919669461E-101</c:v>
                </c:pt>
                <c:pt idx="9">
                  <c:v>2.6309223702038626E-128</c:v>
                </c:pt>
                <c:pt idx="10">
                  <c:v>1.6152054315940952E-158</c:v>
                </c:pt>
                <c:pt idx="11">
                  <c:v>6.838396749059765E-192</c:v>
                </c:pt>
                <c:pt idx="12">
                  <c:v>1.9965841384979872E-228</c:v>
                </c:pt>
                <c:pt idx="13">
                  <c:v>4.0200155607332647E-268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6994724"/>
        <c:axId val="66081605"/>
      </c:scatterChart>
      <c:valAx>
        <c:axId val="3231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56939"/>
        <c:crosses val="max"/>
        <c:crossBetween val="midCat"/>
        <c:dispUnits/>
      </c:valAx>
      <c:valAx>
        <c:axId val="223569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10266"/>
        <c:crosses val="max"/>
        <c:crossBetween val="midCat"/>
        <c:dispUnits/>
      </c:valAx>
      <c:valAx>
        <c:axId val="66994724"/>
        <c:scaling>
          <c:orientation val="minMax"/>
        </c:scaling>
        <c:axPos val="b"/>
        <c:delete val="1"/>
        <c:majorTickMark val="in"/>
        <c:minorTickMark val="none"/>
        <c:tickLblPos val="nextTo"/>
        <c:crossAx val="66081605"/>
        <c:crosses val="max"/>
        <c:crossBetween val="midCat"/>
        <c:dispUnits/>
      </c:valAx>
      <c:valAx>
        <c:axId val="660816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99472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5100738"/>
        <c:axId val="2458005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115.96747792990084</c:v>
                </c:pt>
                <c:pt idx="1">
                  <c:v>2.0183421521220275</c:v>
                </c:pt>
                <c:pt idx="2">
                  <c:v>2.4224797948877987E-05</c:v>
                </c:pt>
                <c:pt idx="3">
                  <c:v>2.0050828920272569E-13</c:v>
                </c:pt>
                <c:pt idx="4">
                  <c:v>1.1444881344675442E-24</c:v>
                </c:pt>
                <c:pt idx="5">
                  <c:v>4.5050234132325595E-39</c:v>
                </c:pt>
                <c:pt idx="6">
                  <c:v>1.2228962276537505E-56</c:v>
                </c:pt>
                <c:pt idx="7">
                  <c:v>2.2892274936356307E-77</c:v>
                </c:pt>
                <c:pt idx="8">
                  <c:v>2.955255919669461E-101</c:v>
                </c:pt>
                <c:pt idx="9">
                  <c:v>2.6309223702038626E-128</c:v>
                </c:pt>
                <c:pt idx="10">
                  <c:v>1.6152054315940952E-158</c:v>
                </c:pt>
                <c:pt idx="11">
                  <c:v>6.838396749059765E-192</c:v>
                </c:pt>
                <c:pt idx="12">
                  <c:v>1.9965841384979872E-228</c:v>
                </c:pt>
                <c:pt idx="13">
                  <c:v>4.0200155607332647E-268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893868"/>
        <c:axId val="44827085"/>
      </c:lineChart>
      <c:catAx>
        <c:axId val="251007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4580051"/>
        <c:crosses val="autoZero"/>
        <c:auto val="0"/>
        <c:lblOffset val="100"/>
        <c:tickLblSkip val="1"/>
        <c:noMultiLvlLbl val="0"/>
      </c:catAx>
      <c:valAx>
        <c:axId val="245800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100738"/>
        <c:crossesAt val="1"/>
        <c:crossBetween val="between"/>
        <c:dispUnits/>
      </c:valAx>
      <c:catAx>
        <c:axId val="19893868"/>
        <c:scaling>
          <c:orientation val="minMax"/>
        </c:scaling>
        <c:axPos val="b"/>
        <c:delete val="1"/>
        <c:majorTickMark val="in"/>
        <c:minorTickMark val="none"/>
        <c:tickLblPos val="nextTo"/>
        <c:crossAx val="44827085"/>
        <c:crosses val="autoZero"/>
        <c:auto val="0"/>
        <c:lblOffset val="100"/>
        <c:tickLblSkip val="1"/>
        <c:noMultiLvlLbl val="0"/>
      </c:catAx>
      <c:valAx>
        <c:axId val="4482708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89386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Nominal!$F$47:$F$155</c:f>
              <c:numCache>
                <c:ptCount val="109"/>
                <c:pt idx="0">
                  <c:v>-0.5891</c:v>
                </c:pt>
                <c:pt idx="1">
                  <c:v>0.0444</c:v>
                </c:pt>
                <c:pt idx="2">
                  <c:v>0.5368</c:v>
                </c:pt>
                <c:pt idx="3">
                  <c:v>-0.1222</c:v>
                </c:pt>
                <c:pt idx="4">
                  <c:v>-0.562</c:v>
                </c:pt>
                <c:pt idx="5">
                  <c:v>-0.4157</c:v>
                </c:pt>
                <c:pt idx="6">
                  <c:v>-0.566</c:v>
                </c:pt>
                <c:pt idx="7">
                  <c:v>-0.411</c:v>
                </c:pt>
                <c:pt idx="8">
                  <c:v>-0.032</c:v>
                </c:pt>
                <c:pt idx="9">
                  <c:v>0.3344</c:v>
                </c:pt>
                <c:pt idx="10">
                  <c:v>0.5252</c:v>
                </c:pt>
                <c:pt idx="11">
                  <c:v>0.133</c:v>
                </c:pt>
                <c:pt idx="12">
                  <c:v>-0.0442</c:v>
                </c:pt>
                <c:pt idx="13">
                  <c:v>0.4611</c:v>
                </c:pt>
                <c:pt idx="14">
                  <c:v>-0.3161</c:v>
                </c:pt>
                <c:pt idx="15">
                  <c:v>-0.6449</c:v>
                </c:pt>
                <c:pt idx="16">
                  <c:v>-0.3159</c:v>
                </c:pt>
                <c:pt idx="17">
                  <c:v>0.5961</c:v>
                </c:pt>
                <c:pt idx="18">
                  <c:v>-0.5138</c:v>
                </c:pt>
                <c:pt idx="19">
                  <c:v>-0.4284</c:v>
                </c:pt>
                <c:pt idx="20">
                  <c:v>-0.2993</c:v>
                </c:pt>
                <c:pt idx="21">
                  <c:v>0.0328</c:v>
                </c:pt>
                <c:pt idx="22">
                  <c:v>0.3643</c:v>
                </c:pt>
                <c:pt idx="23">
                  <c:v>-0.1765</c:v>
                </c:pt>
                <c:pt idx="24">
                  <c:v>0.534</c:v>
                </c:pt>
                <c:pt idx="25">
                  <c:v>0.4902</c:v>
                </c:pt>
                <c:pt idx="26">
                  <c:v>-0.3649</c:v>
                </c:pt>
                <c:pt idx="27">
                  <c:v>-0.4818</c:v>
                </c:pt>
                <c:pt idx="28">
                  <c:v>-0.5283</c:v>
                </c:pt>
                <c:pt idx="29">
                  <c:v>0.176</c:v>
                </c:pt>
                <c:pt idx="30">
                  <c:v>0.6329</c:v>
                </c:pt>
                <c:pt idx="31">
                  <c:v>-0.316</c:v>
                </c:pt>
                <c:pt idx="32">
                  <c:v>0.2707</c:v>
                </c:pt>
                <c:pt idx="33">
                  <c:v>0.7811</c:v>
                </c:pt>
                <c:pt idx="34">
                  <c:v>0.2619</c:v>
                </c:pt>
                <c:pt idx="35">
                  <c:v>-0.727</c:v>
                </c:pt>
                <c:pt idx="36">
                  <c:v>-0.7571</c:v>
                </c:pt>
                <c:pt idx="37">
                  <c:v>-0.4252</c:v>
                </c:pt>
                <c:pt idx="38">
                  <c:v>-0.4255</c:v>
                </c:pt>
                <c:pt idx="39">
                  <c:v>0.5332</c:v>
                </c:pt>
                <c:pt idx="40">
                  <c:v>0.1831</c:v>
                </c:pt>
                <c:pt idx="41">
                  <c:v>-0.2437</c:v>
                </c:pt>
                <c:pt idx="42">
                  <c:v>-0.534</c:v>
                </c:pt>
                <c:pt idx="43">
                  <c:v>0.3053</c:v>
                </c:pt>
                <c:pt idx="44">
                  <c:v>0.3529</c:v>
                </c:pt>
                <c:pt idx="45">
                  <c:v>-0.0496</c:v>
                </c:pt>
                <c:pt idx="46">
                  <c:v>-0.2552</c:v>
                </c:pt>
                <c:pt idx="47">
                  <c:v>-0.3581</c:v>
                </c:pt>
                <c:pt idx="48">
                  <c:v>-0.1707</c:v>
                </c:pt>
                <c:pt idx="49">
                  <c:v>0.1097</c:v>
                </c:pt>
                <c:pt idx="50">
                  <c:v>0.2954</c:v>
                </c:pt>
                <c:pt idx="51">
                  <c:v>0.4107</c:v>
                </c:pt>
                <c:pt idx="52">
                  <c:v>0.2154</c:v>
                </c:pt>
                <c:pt idx="53">
                  <c:v>0.1702</c:v>
                </c:pt>
                <c:pt idx="54">
                  <c:v>-0.523</c:v>
                </c:pt>
                <c:pt idx="55">
                  <c:v>-0.4929</c:v>
                </c:pt>
                <c:pt idx="56">
                  <c:v>-0.0997</c:v>
                </c:pt>
                <c:pt idx="57">
                  <c:v>0.2864</c:v>
                </c:pt>
                <c:pt idx="58">
                  <c:v>-0.4277</c:v>
                </c:pt>
                <c:pt idx="59">
                  <c:v>-0.2409</c:v>
                </c:pt>
                <c:pt idx="60">
                  <c:v>0.3089</c:v>
                </c:pt>
                <c:pt idx="61">
                  <c:v>0.4341</c:v>
                </c:pt>
                <c:pt idx="62">
                  <c:v>-0.4267</c:v>
                </c:pt>
                <c:pt idx="63">
                  <c:v>0.1457</c:v>
                </c:pt>
                <c:pt idx="64">
                  <c:v>-0.5173</c:v>
                </c:pt>
                <c:pt idx="65">
                  <c:v>0.4084</c:v>
                </c:pt>
                <c:pt idx="66">
                  <c:v>-0.0865</c:v>
                </c:pt>
                <c:pt idx="67">
                  <c:v>-0.4097</c:v>
                </c:pt>
                <c:pt idx="68">
                  <c:v>-0.4272</c:v>
                </c:pt>
                <c:pt idx="69">
                  <c:v>0.1817</c:v>
                </c:pt>
                <c:pt idx="70">
                  <c:v>-0.1456</c:v>
                </c:pt>
                <c:pt idx="71">
                  <c:v>0.0892</c:v>
                </c:pt>
                <c:pt idx="72">
                  <c:v>0.0561</c:v>
                </c:pt>
                <c:pt idx="73">
                  <c:v>-0.0578</c:v>
                </c:pt>
                <c:pt idx="74">
                  <c:v>-0.3977</c:v>
                </c:pt>
                <c:pt idx="75">
                  <c:v>-0.502</c:v>
                </c:pt>
                <c:pt idx="76">
                  <c:v>-0.3472</c:v>
                </c:pt>
                <c:pt idx="77">
                  <c:v>-0.3751</c:v>
                </c:pt>
                <c:pt idx="78">
                  <c:v>-0.3789</c:v>
                </c:pt>
                <c:pt idx="79">
                  <c:v>-0.3678</c:v>
                </c:pt>
                <c:pt idx="80">
                  <c:v>0.1387</c:v>
                </c:pt>
                <c:pt idx="81">
                  <c:v>0.1483</c:v>
                </c:pt>
                <c:pt idx="82">
                  <c:v>0.1468</c:v>
                </c:pt>
                <c:pt idx="83">
                  <c:v>0.1717</c:v>
                </c:pt>
                <c:pt idx="84">
                  <c:v>0.2341</c:v>
                </c:pt>
                <c:pt idx="85">
                  <c:v>0.1335</c:v>
                </c:pt>
                <c:pt idx="86">
                  <c:v>0.332</c:v>
                </c:pt>
                <c:pt idx="87">
                  <c:v>-0.2285</c:v>
                </c:pt>
                <c:pt idx="88">
                  <c:v>0.2051</c:v>
                </c:pt>
                <c:pt idx="89">
                  <c:v>0.0874</c:v>
                </c:pt>
                <c:pt idx="90">
                  <c:v>-0.2172</c:v>
                </c:pt>
                <c:pt idx="91">
                  <c:v>-0.2538</c:v>
                </c:pt>
                <c:pt idx="92">
                  <c:v>-0.1091</c:v>
                </c:pt>
                <c:pt idx="93">
                  <c:v>0.0596</c:v>
                </c:pt>
                <c:pt idx="94">
                  <c:v>-0.2698</c:v>
                </c:pt>
                <c:pt idx="95">
                  <c:v>-0.4955</c:v>
                </c:pt>
                <c:pt idx="96">
                  <c:v>-0.0085</c:v>
                </c:pt>
                <c:pt idx="97">
                  <c:v>-0.2109</c:v>
                </c:pt>
                <c:pt idx="98">
                  <c:v>-0.4327</c:v>
                </c:pt>
                <c:pt idx="99">
                  <c:v>-0.5547</c:v>
                </c:pt>
                <c:pt idx="100">
                  <c:v>-0.5007</c:v>
                </c:pt>
                <c:pt idx="101">
                  <c:v>-0.3639</c:v>
                </c:pt>
                <c:pt idx="102">
                  <c:v>0.2381</c:v>
                </c:pt>
                <c:pt idx="103">
                  <c:v>0.4267</c:v>
                </c:pt>
                <c:pt idx="104">
                  <c:v>0.0702</c:v>
                </c:pt>
                <c:pt idx="105">
                  <c:v>0.4751</c:v>
                </c:pt>
                <c:pt idx="106">
                  <c:v>0.4644</c:v>
                </c:pt>
                <c:pt idx="107">
                  <c:v>0.4448</c:v>
                </c:pt>
                <c:pt idx="108">
                  <c:v>0.346</c:v>
                </c:pt>
              </c:numCache>
            </c:numRef>
          </c:val>
        </c:ser>
        <c:axId val="790582"/>
        <c:axId val="7115239"/>
      </c:areaChart>
      <c:catAx>
        <c:axId val="790582"/>
        <c:scaling>
          <c:orientation val="minMax"/>
        </c:scaling>
        <c:axPos val="b"/>
        <c:delete val="1"/>
        <c:majorTickMark val="out"/>
        <c:minorTickMark val="none"/>
        <c:tickLblPos val="nextTo"/>
        <c:crossAx val="7115239"/>
        <c:crosses val="autoZero"/>
        <c:auto val="1"/>
        <c:lblOffset val="100"/>
        <c:noMultiLvlLbl val="0"/>
      </c:catAx>
      <c:valAx>
        <c:axId val="71152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058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4037152"/>
        <c:axId val="3946345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115.96747792990084</c:v>
                </c:pt>
                <c:pt idx="1">
                  <c:v>2.0183421521220275</c:v>
                </c:pt>
                <c:pt idx="2">
                  <c:v>2.4224797948877987E-05</c:v>
                </c:pt>
                <c:pt idx="3">
                  <c:v>2.0050828920272569E-13</c:v>
                </c:pt>
                <c:pt idx="4">
                  <c:v>1.1444881344675442E-24</c:v>
                </c:pt>
                <c:pt idx="5">
                  <c:v>4.5050234132325595E-39</c:v>
                </c:pt>
                <c:pt idx="6">
                  <c:v>1.2228962276537505E-56</c:v>
                </c:pt>
                <c:pt idx="7">
                  <c:v>2.2892274936356307E-77</c:v>
                </c:pt>
                <c:pt idx="8">
                  <c:v>2.955255919669461E-101</c:v>
                </c:pt>
                <c:pt idx="9">
                  <c:v>2.6309223702038626E-128</c:v>
                </c:pt>
                <c:pt idx="10">
                  <c:v>1.6152054315940952E-158</c:v>
                </c:pt>
                <c:pt idx="11">
                  <c:v>6.838396749059765E-192</c:v>
                </c:pt>
                <c:pt idx="12">
                  <c:v>1.9965841384979872E-228</c:v>
                </c:pt>
                <c:pt idx="13">
                  <c:v>4.0200155607332647E-268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626794"/>
        <c:axId val="42423419"/>
      </c:lineChart>
      <c:catAx>
        <c:axId val="640371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463457"/>
        <c:crosses val="autoZero"/>
        <c:auto val="0"/>
        <c:lblOffset val="100"/>
        <c:tickLblSkip val="1"/>
        <c:noMultiLvlLbl val="0"/>
      </c:catAx>
      <c:valAx>
        <c:axId val="394634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037152"/>
        <c:crossesAt val="1"/>
        <c:crossBetween val="between"/>
        <c:dispUnits/>
      </c:valAx>
      <c:catAx>
        <c:axId val="19626794"/>
        <c:scaling>
          <c:orientation val="minMax"/>
        </c:scaling>
        <c:axPos val="b"/>
        <c:delete val="1"/>
        <c:majorTickMark val="in"/>
        <c:minorTickMark val="none"/>
        <c:tickLblPos val="nextTo"/>
        <c:crossAx val="42423419"/>
        <c:crosses val="autoZero"/>
        <c:auto val="0"/>
        <c:lblOffset val="100"/>
        <c:tickLblSkip val="1"/>
        <c:noMultiLvlLbl val="0"/>
      </c:catAx>
      <c:valAx>
        <c:axId val="4242341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62679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Nominal!$F$47:$F$155</c:f>
              <c:numCache>
                <c:ptCount val="109"/>
                <c:pt idx="0">
                  <c:v>-0.5891</c:v>
                </c:pt>
                <c:pt idx="1">
                  <c:v>0.0444</c:v>
                </c:pt>
                <c:pt idx="2">
                  <c:v>0.5368</c:v>
                </c:pt>
                <c:pt idx="3">
                  <c:v>-0.1222</c:v>
                </c:pt>
                <c:pt idx="4">
                  <c:v>-0.562</c:v>
                </c:pt>
                <c:pt idx="5">
                  <c:v>-0.4157</c:v>
                </c:pt>
                <c:pt idx="6">
                  <c:v>-0.566</c:v>
                </c:pt>
                <c:pt idx="7">
                  <c:v>-0.411</c:v>
                </c:pt>
                <c:pt idx="8">
                  <c:v>-0.032</c:v>
                </c:pt>
                <c:pt idx="9">
                  <c:v>0.3344</c:v>
                </c:pt>
                <c:pt idx="10">
                  <c:v>0.5252</c:v>
                </c:pt>
                <c:pt idx="11">
                  <c:v>0.133</c:v>
                </c:pt>
                <c:pt idx="12">
                  <c:v>-0.0442</c:v>
                </c:pt>
                <c:pt idx="13">
                  <c:v>0.4611</c:v>
                </c:pt>
                <c:pt idx="14">
                  <c:v>-0.3161</c:v>
                </c:pt>
                <c:pt idx="15">
                  <c:v>-0.6449</c:v>
                </c:pt>
                <c:pt idx="16">
                  <c:v>-0.3159</c:v>
                </c:pt>
                <c:pt idx="17">
                  <c:v>0.5961</c:v>
                </c:pt>
                <c:pt idx="18">
                  <c:v>-0.5138</c:v>
                </c:pt>
                <c:pt idx="19">
                  <c:v>-0.4284</c:v>
                </c:pt>
                <c:pt idx="20">
                  <c:v>-0.2993</c:v>
                </c:pt>
                <c:pt idx="21">
                  <c:v>0.0328</c:v>
                </c:pt>
                <c:pt idx="22">
                  <c:v>0.3643</c:v>
                </c:pt>
                <c:pt idx="23">
                  <c:v>-0.1765</c:v>
                </c:pt>
                <c:pt idx="24">
                  <c:v>0.534</c:v>
                </c:pt>
                <c:pt idx="25">
                  <c:v>0.4902</c:v>
                </c:pt>
                <c:pt idx="26">
                  <c:v>-0.3649</c:v>
                </c:pt>
                <c:pt idx="27">
                  <c:v>-0.4818</c:v>
                </c:pt>
                <c:pt idx="28">
                  <c:v>-0.5283</c:v>
                </c:pt>
                <c:pt idx="29">
                  <c:v>0.176</c:v>
                </c:pt>
                <c:pt idx="30">
                  <c:v>0.6329</c:v>
                </c:pt>
                <c:pt idx="31">
                  <c:v>-0.316</c:v>
                </c:pt>
                <c:pt idx="32">
                  <c:v>0.2707</c:v>
                </c:pt>
                <c:pt idx="33">
                  <c:v>0.7811</c:v>
                </c:pt>
                <c:pt idx="34">
                  <c:v>0.2619</c:v>
                </c:pt>
                <c:pt idx="35">
                  <c:v>-0.727</c:v>
                </c:pt>
                <c:pt idx="36">
                  <c:v>-0.7571</c:v>
                </c:pt>
                <c:pt idx="37">
                  <c:v>-0.4252</c:v>
                </c:pt>
                <c:pt idx="38">
                  <c:v>-0.4255</c:v>
                </c:pt>
                <c:pt idx="39">
                  <c:v>0.5332</c:v>
                </c:pt>
                <c:pt idx="40">
                  <c:v>0.1831</c:v>
                </c:pt>
                <c:pt idx="41">
                  <c:v>-0.2437</c:v>
                </c:pt>
                <c:pt idx="42">
                  <c:v>-0.534</c:v>
                </c:pt>
                <c:pt idx="43">
                  <c:v>0.3053</c:v>
                </c:pt>
                <c:pt idx="44">
                  <c:v>0.3529</c:v>
                </c:pt>
                <c:pt idx="45">
                  <c:v>-0.0496</c:v>
                </c:pt>
                <c:pt idx="46">
                  <c:v>-0.2552</c:v>
                </c:pt>
                <c:pt idx="47">
                  <c:v>-0.3581</c:v>
                </c:pt>
                <c:pt idx="48">
                  <c:v>-0.1707</c:v>
                </c:pt>
                <c:pt idx="49">
                  <c:v>0.1097</c:v>
                </c:pt>
                <c:pt idx="50">
                  <c:v>0.2954</c:v>
                </c:pt>
                <c:pt idx="51">
                  <c:v>0.4107</c:v>
                </c:pt>
                <c:pt idx="52">
                  <c:v>0.2154</c:v>
                </c:pt>
                <c:pt idx="53">
                  <c:v>0.1702</c:v>
                </c:pt>
                <c:pt idx="54">
                  <c:v>-0.523</c:v>
                </c:pt>
                <c:pt idx="55">
                  <c:v>-0.4929</c:v>
                </c:pt>
                <c:pt idx="56">
                  <c:v>-0.0997</c:v>
                </c:pt>
                <c:pt idx="57">
                  <c:v>0.2864</c:v>
                </c:pt>
                <c:pt idx="58">
                  <c:v>-0.4277</c:v>
                </c:pt>
                <c:pt idx="59">
                  <c:v>-0.2409</c:v>
                </c:pt>
                <c:pt idx="60">
                  <c:v>0.3089</c:v>
                </c:pt>
                <c:pt idx="61">
                  <c:v>0.4341</c:v>
                </c:pt>
                <c:pt idx="62">
                  <c:v>-0.4267</c:v>
                </c:pt>
                <c:pt idx="63">
                  <c:v>0.1457</c:v>
                </c:pt>
                <c:pt idx="64">
                  <c:v>-0.5173</c:v>
                </c:pt>
                <c:pt idx="65">
                  <c:v>0.4084</c:v>
                </c:pt>
                <c:pt idx="66">
                  <c:v>-0.0865</c:v>
                </c:pt>
                <c:pt idx="67">
                  <c:v>-0.4097</c:v>
                </c:pt>
                <c:pt idx="68">
                  <c:v>-0.4272</c:v>
                </c:pt>
                <c:pt idx="69">
                  <c:v>0.1817</c:v>
                </c:pt>
                <c:pt idx="70">
                  <c:v>-0.1456</c:v>
                </c:pt>
                <c:pt idx="71">
                  <c:v>0.0892</c:v>
                </c:pt>
                <c:pt idx="72">
                  <c:v>0.0561</c:v>
                </c:pt>
                <c:pt idx="73">
                  <c:v>-0.0578</c:v>
                </c:pt>
                <c:pt idx="74">
                  <c:v>-0.3977</c:v>
                </c:pt>
                <c:pt idx="75">
                  <c:v>-0.502</c:v>
                </c:pt>
                <c:pt idx="76">
                  <c:v>-0.3472</c:v>
                </c:pt>
                <c:pt idx="77">
                  <c:v>-0.3751</c:v>
                </c:pt>
                <c:pt idx="78">
                  <c:v>-0.3789</c:v>
                </c:pt>
                <c:pt idx="79">
                  <c:v>-0.3678</c:v>
                </c:pt>
                <c:pt idx="80">
                  <c:v>0.1387</c:v>
                </c:pt>
                <c:pt idx="81">
                  <c:v>0.1483</c:v>
                </c:pt>
                <c:pt idx="82">
                  <c:v>0.1468</c:v>
                </c:pt>
                <c:pt idx="83">
                  <c:v>0.1717</c:v>
                </c:pt>
                <c:pt idx="84">
                  <c:v>0.2341</c:v>
                </c:pt>
                <c:pt idx="85">
                  <c:v>0.1335</c:v>
                </c:pt>
                <c:pt idx="86">
                  <c:v>0.332</c:v>
                </c:pt>
                <c:pt idx="87">
                  <c:v>-0.2285</c:v>
                </c:pt>
                <c:pt idx="88">
                  <c:v>0.2051</c:v>
                </c:pt>
                <c:pt idx="89">
                  <c:v>0.0874</c:v>
                </c:pt>
                <c:pt idx="90">
                  <c:v>-0.2172</c:v>
                </c:pt>
                <c:pt idx="91">
                  <c:v>-0.2538</c:v>
                </c:pt>
                <c:pt idx="92">
                  <c:v>-0.1091</c:v>
                </c:pt>
                <c:pt idx="93">
                  <c:v>0.0596</c:v>
                </c:pt>
                <c:pt idx="94">
                  <c:v>-0.2698</c:v>
                </c:pt>
                <c:pt idx="95">
                  <c:v>-0.4955</c:v>
                </c:pt>
                <c:pt idx="96">
                  <c:v>-0.0085</c:v>
                </c:pt>
                <c:pt idx="97">
                  <c:v>-0.2109</c:v>
                </c:pt>
                <c:pt idx="98">
                  <c:v>-0.4327</c:v>
                </c:pt>
                <c:pt idx="99">
                  <c:v>-0.5547</c:v>
                </c:pt>
                <c:pt idx="100">
                  <c:v>-0.5007</c:v>
                </c:pt>
                <c:pt idx="101">
                  <c:v>-0.3639</c:v>
                </c:pt>
                <c:pt idx="102">
                  <c:v>0.2381</c:v>
                </c:pt>
                <c:pt idx="103">
                  <c:v>0.4267</c:v>
                </c:pt>
                <c:pt idx="104">
                  <c:v>0.0702</c:v>
                </c:pt>
                <c:pt idx="105">
                  <c:v>0.4751</c:v>
                </c:pt>
                <c:pt idx="106">
                  <c:v>0.4644</c:v>
                </c:pt>
                <c:pt idx="107">
                  <c:v>0.4448</c:v>
                </c:pt>
                <c:pt idx="108">
                  <c:v>0.346</c:v>
                </c:pt>
              </c:numCache>
            </c:numRef>
          </c:val>
          <c:smooth val="1"/>
        </c:ser>
        <c:axId val="46266452"/>
        <c:axId val="13744885"/>
      </c:lineChart>
      <c:catAx>
        <c:axId val="4626645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3744885"/>
        <c:crosses val="autoZero"/>
        <c:auto val="0"/>
        <c:lblOffset val="100"/>
        <c:tickLblSkip val="1"/>
        <c:noMultiLvlLbl val="0"/>
      </c:catAx>
      <c:valAx>
        <c:axId val="137448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26645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6595102"/>
        <c:axId val="3959387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115.96747792990084</c:v>
                </c:pt>
                <c:pt idx="1">
                  <c:v>2.0183421521220275</c:v>
                </c:pt>
                <c:pt idx="2">
                  <c:v>2.4224797948877987E-05</c:v>
                </c:pt>
                <c:pt idx="3">
                  <c:v>2.0050828920272569E-13</c:v>
                </c:pt>
                <c:pt idx="4">
                  <c:v>1.1444881344675442E-24</c:v>
                </c:pt>
                <c:pt idx="5">
                  <c:v>4.5050234132325595E-39</c:v>
                </c:pt>
                <c:pt idx="6">
                  <c:v>1.2228962276537505E-56</c:v>
                </c:pt>
                <c:pt idx="7">
                  <c:v>2.2892274936356307E-77</c:v>
                </c:pt>
                <c:pt idx="8">
                  <c:v>2.955255919669461E-101</c:v>
                </c:pt>
                <c:pt idx="9">
                  <c:v>2.6309223702038626E-128</c:v>
                </c:pt>
                <c:pt idx="10">
                  <c:v>1.6152054315940952E-158</c:v>
                </c:pt>
                <c:pt idx="11">
                  <c:v>6.838396749059765E-192</c:v>
                </c:pt>
                <c:pt idx="12">
                  <c:v>1.9965841384979872E-228</c:v>
                </c:pt>
                <c:pt idx="13">
                  <c:v>4.0200155607332647E-268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0800520"/>
        <c:axId val="52986953"/>
      </c:lineChart>
      <c:catAx>
        <c:axId val="565951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593871"/>
        <c:crosses val="autoZero"/>
        <c:auto val="0"/>
        <c:lblOffset val="100"/>
        <c:tickLblSkip val="1"/>
        <c:noMultiLvlLbl val="0"/>
      </c:catAx>
      <c:valAx>
        <c:axId val="395938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595102"/>
        <c:crossesAt val="1"/>
        <c:crossBetween val="between"/>
        <c:dispUnits/>
      </c:valAx>
      <c:catAx>
        <c:axId val="20800520"/>
        <c:scaling>
          <c:orientation val="minMax"/>
        </c:scaling>
        <c:axPos val="b"/>
        <c:delete val="1"/>
        <c:majorTickMark val="in"/>
        <c:minorTickMark val="none"/>
        <c:tickLblPos val="nextTo"/>
        <c:crossAx val="52986953"/>
        <c:crosses val="autoZero"/>
        <c:auto val="0"/>
        <c:lblOffset val="100"/>
        <c:tickLblSkip val="1"/>
        <c:noMultiLvlLbl val="0"/>
      </c:catAx>
      <c:valAx>
        <c:axId val="5298695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8005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Nominal!$F$47:$F$155</c:f>
              <c:numCache>
                <c:ptCount val="109"/>
                <c:pt idx="0">
                  <c:v>-0.5891</c:v>
                </c:pt>
                <c:pt idx="1">
                  <c:v>0.0444</c:v>
                </c:pt>
                <c:pt idx="2">
                  <c:v>0.5368</c:v>
                </c:pt>
                <c:pt idx="3">
                  <c:v>-0.1222</c:v>
                </c:pt>
                <c:pt idx="4">
                  <c:v>-0.562</c:v>
                </c:pt>
                <c:pt idx="5">
                  <c:v>-0.4157</c:v>
                </c:pt>
                <c:pt idx="6">
                  <c:v>-0.566</c:v>
                </c:pt>
                <c:pt idx="7">
                  <c:v>-0.411</c:v>
                </c:pt>
                <c:pt idx="8">
                  <c:v>-0.032</c:v>
                </c:pt>
                <c:pt idx="9">
                  <c:v>0.3344</c:v>
                </c:pt>
                <c:pt idx="10">
                  <c:v>0.5252</c:v>
                </c:pt>
                <c:pt idx="11">
                  <c:v>0.133</c:v>
                </c:pt>
                <c:pt idx="12">
                  <c:v>-0.0442</c:v>
                </c:pt>
                <c:pt idx="13">
                  <c:v>0.4611</c:v>
                </c:pt>
                <c:pt idx="14">
                  <c:v>-0.3161</c:v>
                </c:pt>
                <c:pt idx="15">
                  <c:v>-0.6449</c:v>
                </c:pt>
                <c:pt idx="16">
                  <c:v>-0.3159</c:v>
                </c:pt>
                <c:pt idx="17">
                  <c:v>0.5961</c:v>
                </c:pt>
                <c:pt idx="18">
                  <c:v>-0.5138</c:v>
                </c:pt>
                <c:pt idx="19">
                  <c:v>-0.4284</c:v>
                </c:pt>
                <c:pt idx="20">
                  <c:v>-0.2993</c:v>
                </c:pt>
                <c:pt idx="21">
                  <c:v>0.0328</c:v>
                </c:pt>
                <c:pt idx="22">
                  <c:v>0.3643</c:v>
                </c:pt>
                <c:pt idx="23">
                  <c:v>-0.1765</c:v>
                </c:pt>
                <c:pt idx="24">
                  <c:v>0.534</c:v>
                </c:pt>
                <c:pt idx="25">
                  <c:v>0.4902</c:v>
                </c:pt>
                <c:pt idx="26">
                  <c:v>-0.3649</c:v>
                </c:pt>
                <c:pt idx="27">
                  <c:v>-0.4818</c:v>
                </c:pt>
                <c:pt idx="28">
                  <c:v>-0.5283</c:v>
                </c:pt>
                <c:pt idx="29">
                  <c:v>0.176</c:v>
                </c:pt>
                <c:pt idx="30">
                  <c:v>0.6329</c:v>
                </c:pt>
                <c:pt idx="31">
                  <c:v>-0.316</c:v>
                </c:pt>
                <c:pt idx="32">
                  <c:v>0.2707</c:v>
                </c:pt>
                <c:pt idx="33">
                  <c:v>0.7811</c:v>
                </c:pt>
                <c:pt idx="34">
                  <c:v>0.2619</c:v>
                </c:pt>
                <c:pt idx="35">
                  <c:v>-0.727</c:v>
                </c:pt>
                <c:pt idx="36">
                  <c:v>-0.7571</c:v>
                </c:pt>
                <c:pt idx="37">
                  <c:v>-0.4252</c:v>
                </c:pt>
                <c:pt idx="38">
                  <c:v>-0.4255</c:v>
                </c:pt>
                <c:pt idx="39">
                  <c:v>0.5332</c:v>
                </c:pt>
                <c:pt idx="40">
                  <c:v>0.1831</c:v>
                </c:pt>
                <c:pt idx="41">
                  <c:v>-0.2437</c:v>
                </c:pt>
                <c:pt idx="42">
                  <c:v>-0.534</c:v>
                </c:pt>
                <c:pt idx="43">
                  <c:v>0.3053</c:v>
                </c:pt>
                <c:pt idx="44">
                  <c:v>0.3529</c:v>
                </c:pt>
                <c:pt idx="45">
                  <c:v>-0.0496</c:v>
                </c:pt>
                <c:pt idx="46">
                  <c:v>-0.2552</c:v>
                </c:pt>
                <c:pt idx="47">
                  <c:v>-0.3581</c:v>
                </c:pt>
                <c:pt idx="48">
                  <c:v>-0.1707</c:v>
                </c:pt>
                <c:pt idx="49">
                  <c:v>0.1097</c:v>
                </c:pt>
                <c:pt idx="50">
                  <c:v>0.2954</c:v>
                </c:pt>
                <c:pt idx="51">
                  <c:v>0.4107</c:v>
                </c:pt>
                <c:pt idx="52">
                  <c:v>0.2154</c:v>
                </c:pt>
                <c:pt idx="53">
                  <c:v>0.1702</c:v>
                </c:pt>
                <c:pt idx="54">
                  <c:v>-0.523</c:v>
                </c:pt>
                <c:pt idx="55">
                  <c:v>-0.4929</c:v>
                </c:pt>
                <c:pt idx="56">
                  <c:v>-0.0997</c:v>
                </c:pt>
                <c:pt idx="57">
                  <c:v>0.2864</c:v>
                </c:pt>
                <c:pt idx="58">
                  <c:v>-0.4277</c:v>
                </c:pt>
                <c:pt idx="59">
                  <c:v>-0.2409</c:v>
                </c:pt>
                <c:pt idx="60">
                  <c:v>0.3089</c:v>
                </c:pt>
                <c:pt idx="61">
                  <c:v>0.4341</c:v>
                </c:pt>
                <c:pt idx="62">
                  <c:v>-0.4267</c:v>
                </c:pt>
                <c:pt idx="63">
                  <c:v>0.1457</c:v>
                </c:pt>
                <c:pt idx="64">
                  <c:v>-0.5173</c:v>
                </c:pt>
                <c:pt idx="65">
                  <c:v>0.4084</c:v>
                </c:pt>
                <c:pt idx="66">
                  <c:v>-0.0865</c:v>
                </c:pt>
                <c:pt idx="67">
                  <c:v>-0.4097</c:v>
                </c:pt>
                <c:pt idx="68">
                  <c:v>-0.4272</c:v>
                </c:pt>
                <c:pt idx="69">
                  <c:v>0.1817</c:v>
                </c:pt>
                <c:pt idx="70">
                  <c:v>-0.1456</c:v>
                </c:pt>
                <c:pt idx="71">
                  <c:v>0.0892</c:v>
                </c:pt>
                <c:pt idx="72">
                  <c:v>0.0561</c:v>
                </c:pt>
                <c:pt idx="73">
                  <c:v>-0.0578</c:v>
                </c:pt>
                <c:pt idx="74">
                  <c:v>-0.3977</c:v>
                </c:pt>
                <c:pt idx="75">
                  <c:v>-0.502</c:v>
                </c:pt>
                <c:pt idx="76">
                  <c:v>-0.3472</c:v>
                </c:pt>
                <c:pt idx="77">
                  <c:v>-0.3751</c:v>
                </c:pt>
                <c:pt idx="78">
                  <c:v>-0.3789</c:v>
                </c:pt>
                <c:pt idx="79">
                  <c:v>-0.3678</c:v>
                </c:pt>
                <c:pt idx="80">
                  <c:v>0.1387</c:v>
                </c:pt>
                <c:pt idx="81">
                  <c:v>0.1483</c:v>
                </c:pt>
                <c:pt idx="82">
                  <c:v>0.1468</c:v>
                </c:pt>
                <c:pt idx="83">
                  <c:v>0.1717</c:v>
                </c:pt>
                <c:pt idx="84">
                  <c:v>0.2341</c:v>
                </c:pt>
                <c:pt idx="85">
                  <c:v>0.1335</c:v>
                </c:pt>
                <c:pt idx="86">
                  <c:v>0.332</c:v>
                </c:pt>
                <c:pt idx="87">
                  <c:v>-0.2285</c:v>
                </c:pt>
                <c:pt idx="88">
                  <c:v>0.2051</c:v>
                </c:pt>
                <c:pt idx="89">
                  <c:v>0.0874</c:v>
                </c:pt>
                <c:pt idx="90">
                  <c:v>-0.2172</c:v>
                </c:pt>
                <c:pt idx="91">
                  <c:v>-0.2538</c:v>
                </c:pt>
                <c:pt idx="92">
                  <c:v>-0.1091</c:v>
                </c:pt>
                <c:pt idx="93">
                  <c:v>0.0596</c:v>
                </c:pt>
                <c:pt idx="94">
                  <c:v>-0.2698</c:v>
                </c:pt>
                <c:pt idx="95">
                  <c:v>-0.4955</c:v>
                </c:pt>
                <c:pt idx="96">
                  <c:v>-0.0085</c:v>
                </c:pt>
                <c:pt idx="97">
                  <c:v>-0.2109</c:v>
                </c:pt>
                <c:pt idx="98">
                  <c:v>-0.4327</c:v>
                </c:pt>
                <c:pt idx="99">
                  <c:v>-0.5547</c:v>
                </c:pt>
                <c:pt idx="100">
                  <c:v>-0.5007</c:v>
                </c:pt>
                <c:pt idx="101">
                  <c:v>-0.3639</c:v>
                </c:pt>
                <c:pt idx="102">
                  <c:v>0.2381</c:v>
                </c:pt>
                <c:pt idx="103">
                  <c:v>0.4267</c:v>
                </c:pt>
                <c:pt idx="104">
                  <c:v>0.0702</c:v>
                </c:pt>
                <c:pt idx="105">
                  <c:v>0.4751</c:v>
                </c:pt>
                <c:pt idx="106">
                  <c:v>0.4644</c:v>
                </c:pt>
                <c:pt idx="107">
                  <c:v>0.4448</c:v>
                </c:pt>
                <c:pt idx="108">
                  <c:v>0.346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Gauss!$N$3:$N$111</c:f>
              <c:numCache>
                <c:ptCount val="109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Gauss!$O$3:$O$111</c:f>
              <c:numCache>
                <c:ptCount val="109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Gauss!$P$3:$P$111</c:f>
              <c:numCache>
                <c:ptCount val="109"/>
                <c:pt idx="0">
                  <c:v>-0.05650825688073395</c:v>
                </c:pt>
                <c:pt idx="1">
                  <c:v>-0.05650825688073395</c:v>
                </c:pt>
                <c:pt idx="2">
                  <c:v>-0.05650825688073395</c:v>
                </c:pt>
                <c:pt idx="3">
                  <c:v>-0.05650825688073395</c:v>
                </c:pt>
                <c:pt idx="4">
                  <c:v>-0.05650825688073395</c:v>
                </c:pt>
                <c:pt idx="5">
                  <c:v>-0.05650825688073395</c:v>
                </c:pt>
                <c:pt idx="6">
                  <c:v>-0.05650825688073395</c:v>
                </c:pt>
                <c:pt idx="7">
                  <c:v>-0.05650825688073395</c:v>
                </c:pt>
                <c:pt idx="8">
                  <c:v>-0.05650825688073395</c:v>
                </c:pt>
                <c:pt idx="9">
                  <c:v>-0.05650825688073395</c:v>
                </c:pt>
                <c:pt idx="10">
                  <c:v>-0.05650825688073395</c:v>
                </c:pt>
                <c:pt idx="11">
                  <c:v>-0.05650825688073395</c:v>
                </c:pt>
                <c:pt idx="12">
                  <c:v>-0.05650825688073395</c:v>
                </c:pt>
                <c:pt idx="13">
                  <c:v>-0.05650825688073395</c:v>
                </c:pt>
                <c:pt idx="14">
                  <c:v>-0.05650825688073395</c:v>
                </c:pt>
                <c:pt idx="15">
                  <c:v>-0.05650825688073395</c:v>
                </c:pt>
                <c:pt idx="16">
                  <c:v>-0.05650825688073395</c:v>
                </c:pt>
                <c:pt idx="17">
                  <c:v>-0.05650825688073395</c:v>
                </c:pt>
                <c:pt idx="18">
                  <c:v>-0.05650825688073395</c:v>
                </c:pt>
                <c:pt idx="19">
                  <c:v>-0.05650825688073395</c:v>
                </c:pt>
                <c:pt idx="20">
                  <c:v>-0.05650825688073395</c:v>
                </c:pt>
                <c:pt idx="21">
                  <c:v>-0.05650825688073395</c:v>
                </c:pt>
                <c:pt idx="22">
                  <c:v>-0.05650825688073395</c:v>
                </c:pt>
                <c:pt idx="23">
                  <c:v>-0.05650825688073395</c:v>
                </c:pt>
                <c:pt idx="24">
                  <c:v>-0.05650825688073395</c:v>
                </c:pt>
                <c:pt idx="25">
                  <c:v>-0.05650825688073395</c:v>
                </c:pt>
                <c:pt idx="26">
                  <c:v>-0.05650825688073395</c:v>
                </c:pt>
                <c:pt idx="27">
                  <c:v>-0.05650825688073395</c:v>
                </c:pt>
                <c:pt idx="28">
                  <c:v>-0.05650825688073395</c:v>
                </c:pt>
                <c:pt idx="29">
                  <c:v>-0.05650825688073395</c:v>
                </c:pt>
                <c:pt idx="30">
                  <c:v>-0.05650825688073395</c:v>
                </c:pt>
                <c:pt idx="31">
                  <c:v>-0.05650825688073395</c:v>
                </c:pt>
                <c:pt idx="32">
                  <c:v>-0.05650825688073395</c:v>
                </c:pt>
                <c:pt idx="33">
                  <c:v>-0.05650825688073395</c:v>
                </c:pt>
                <c:pt idx="34">
                  <c:v>-0.05650825688073395</c:v>
                </c:pt>
                <c:pt idx="35">
                  <c:v>-0.05650825688073395</c:v>
                </c:pt>
                <c:pt idx="36">
                  <c:v>-0.05650825688073395</c:v>
                </c:pt>
                <c:pt idx="37">
                  <c:v>-0.05650825688073395</c:v>
                </c:pt>
                <c:pt idx="38">
                  <c:v>-0.05650825688073395</c:v>
                </c:pt>
                <c:pt idx="39">
                  <c:v>-0.05650825688073395</c:v>
                </c:pt>
                <c:pt idx="40">
                  <c:v>-0.05650825688073395</c:v>
                </c:pt>
                <c:pt idx="41">
                  <c:v>-0.05650825688073395</c:v>
                </c:pt>
                <c:pt idx="42">
                  <c:v>-0.05650825688073395</c:v>
                </c:pt>
                <c:pt idx="43">
                  <c:v>-0.05650825688073395</c:v>
                </c:pt>
                <c:pt idx="44">
                  <c:v>-0.05650825688073395</c:v>
                </c:pt>
                <c:pt idx="45">
                  <c:v>-0.05650825688073395</c:v>
                </c:pt>
                <c:pt idx="46">
                  <c:v>-0.05650825688073395</c:v>
                </c:pt>
                <c:pt idx="47">
                  <c:v>-0.05650825688073395</c:v>
                </c:pt>
                <c:pt idx="48">
                  <c:v>-0.05650825688073395</c:v>
                </c:pt>
                <c:pt idx="49">
                  <c:v>-0.05650825688073395</c:v>
                </c:pt>
                <c:pt idx="50">
                  <c:v>-0.05650825688073395</c:v>
                </c:pt>
                <c:pt idx="51">
                  <c:v>-0.05650825688073395</c:v>
                </c:pt>
                <c:pt idx="52">
                  <c:v>-0.05650825688073395</c:v>
                </c:pt>
                <c:pt idx="53">
                  <c:v>-0.05650825688073395</c:v>
                </c:pt>
                <c:pt idx="54">
                  <c:v>-0.05650825688073395</c:v>
                </c:pt>
                <c:pt idx="55">
                  <c:v>-0.05650825688073395</c:v>
                </c:pt>
                <c:pt idx="56">
                  <c:v>-0.05650825688073395</c:v>
                </c:pt>
                <c:pt idx="57">
                  <c:v>-0.05650825688073395</c:v>
                </c:pt>
                <c:pt idx="58">
                  <c:v>-0.05650825688073395</c:v>
                </c:pt>
                <c:pt idx="59">
                  <c:v>-0.05650825688073395</c:v>
                </c:pt>
                <c:pt idx="60">
                  <c:v>-0.05650825688073395</c:v>
                </c:pt>
                <c:pt idx="61">
                  <c:v>-0.05650825688073395</c:v>
                </c:pt>
                <c:pt idx="62">
                  <c:v>-0.05650825688073395</c:v>
                </c:pt>
                <c:pt idx="63">
                  <c:v>-0.05650825688073395</c:v>
                </c:pt>
                <c:pt idx="64">
                  <c:v>-0.05650825688073395</c:v>
                </c:pt>
                <c:pt idx="65">
                  <c:v>-0.05650825688073395</c:v>
                </c:pt>
                <c:pt idx="66">
                  <c:v>-0.05650825688073395</c:v>
                </c:pt>
                <c:pt idx="67">
                  <c:v>-0.05650825688073395</c:v>
                </c:pt>
                <c:pt idx="68">
                  <c:v>-0.05650825688073395</c:v>
                </c:pt>
                <c:pt idx="69">
                  <c:v>-0.05650825688073395</c:v>
                </c:pt>
                <c:pt idx="70">
                  <c:v>-0.05650825688073395</c:v>
                </c:pt>
                <c:pt idx="71">
                  <c:v>-0.05650825688073395</c:v>
                </c:pt>
                <c:pt idx="72">
                  <c:v>-0.05650825688073395</c:v>
                </c:pt>
                <c:pt idx="73">
                  <c:v>-0.05650825688073395</c:v>
                </c:pt>
                <c:pt idx="74">
                  <c:v>-0.05650825688073395</c:v>
                </c:pt>
                <c:pt idx="75">
                  <c:v>-0.05650825688073395</c:v>
                </c:pt>
                <c:pt idx="76">
                  <c:v>-0.05650825688073395</c:v>
                </c:pt>
                <c:pt idx="77">
                  <c:v>-0.05650825688073395</c:v>
                </c:pt>
                <c:pt idx="78">
                  <c:v>-0.05650825688073395</c:v>
                </c:pt>
                <c:pt idx="79">
                  <c:v>-0.05650825688073395</c:v>
                </c:pt>
                <c:pt idx="80">
                  <c:v>-0.05650825688073395</c:v>
                </c:pt>
                <c:pt idx="81">
                  <c:v>-0.05650825688073395</c:v>
                </c:pt>
                <c:pt idx="82">
                  <c:v>-0.05650825688073395</c:v>
                </c:pt>
                <c:pt idx="83">
                  <c:v>-0.05650825688073395</c:v>
                </c:pt>
                <c:pt idx="84">
                  <c:v>-0.05650825688073395</c:v>
                </c:pt>
                <c:pt idx="85">
                  <c:v>-0.05650825688073395</c:v>
                </c:pt>
                <c:pt idx="86">
                  <c:v>-0.05650825688073395</c:v>
                </c:pt>
                <c:pt idx="87">
                  <c:v>-0.05650825688073395</c:v>
                </c:pt>
                <c:pt idx="88">
                  <c:v>-0.05650825688073395</c:v>
                </c:pt>
                <c:pt idx="89">
                  <c:v>-0.05650825688073395</c:v>
                </c:pt>
                <c:pt idx="90">
                  <c:v>-0.05650825688073395</c:v>
                </c:pt>
                <c:pt idx="91">
                  <c:v>-0.05650825688073395</c:v>
                </c:pt>
                <c:pt idx="92">
                  <c:v>-0.05650825688073395</c:v>
                </c:pt>
                <c:pt idx="93">
                  <c:v>-0.05650825688073395</c:v>
                </c:pt>
                <c:pt idx="94">
                  <c:v>-0.05650825688073395</c:v>
                </c:pt>
                <c:pt idx="95">
                  <c:v>-0.05650825688073395</c:v>
                </c:pt>
                <c:pt idx="96">
                  <c:v>-0.05650825688073395</c:v>
                </c:pt>
                <c:pt idx="97">
                  <c:v>-0.05650825688073395</c:v>
                </c:pt>
                <c:pt idx="98">
                  <c:v>-0.05650825688073395</c:v>
                </c:pt>
                <c:pt idx="99">
                  <c:v>-0.05650825688073395</c:v>
                </c:pt>
                <c:pt idx="100">
                  <c:v>-0.05650825688073395</c:v>
                </c:pt>
                <c:pt idx="101">
                  <c:v>-0.05650825688073395</c:v>
                </c:pt>
                <c:pt idx="102">
                  <c:v>-0.05650825688073395</c:v>
                </c:pt>
                <c:pt idx="103">
                  <c:v>-0.05650825688073395</c:v>
                </c:pt>
                <c:pt idx="104">
                  <c:v>-0.05650825688073395</c:v>
                </c:pt>
                <c:pt idx="105">
                  <c:v>-0.05650825688073395</c:v>
                </c:pt>
                <c:pt idx="106">
                  <c:v>-0.05650825688073395</c:v>
                </c:pt>
                <c:pt idx="107">
                  <c:v>-0.05650825688073395</c:v>
                </c:pt>
                <c:pt idx="108">
                  <c:v>-0.05650825688073395</c:v>
                </c:pt>
              </c:numCache>
            </c:numRef>
          </c:val>
          <c:smooth val="0"/>
        </c:ser>
        <c:marker val="1"/>
        <c:axId val="7120530"/>
        <c:axId val="64084771"/>
      </c:lineChart>
      <c:catAx>
        <c:axId val="7120530"/>
        <c:scaling>
          <c:orientation val="minMax"/>
        </c:scaling>
        <c:axPos val="b"/>
        <c:delete val="1"/>
        <c:majorTickMark val="out"/>
        <c:minorTickMark val="none"/>
        <c:tickLblPos val="nextTo"/>
        <c:crossAx val="64084771"/>
        <c:crosses val="autoZero"/>
        <c:auto val="1"/>
        <c:lblOffset val="100"/>
        <c:noMultiLvlLbl val="0"/>
      </c:catAx>
      <c:valAx>
        <c:axId val="64084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7120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9892028"/>
        <c:axId val="2348393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028806"/>
        <c:axId val="23150391"/>
      </c:lineChart>
      <c:catAx>
        <c:axId val="39892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483933"/>
        <c:crosses val="autoZero"/>
        <c:auto val="0"/>
        <c:lblOffset val="100"/>
        <c:tickLblSkip val="1"/>
        <c:noMultiLvlLbl val="0"/>
      </c:catAx>
      <c:valAx>
        <c:axId val="23483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892028"/>
        <c:crossesAt val="1"/>
        <c:crossBetween val="between"/>
        <c:dispUnits/>
      </c:valAx>
      <c:catAx>
        <c:axId val="10028806"/>
        <c:scaling>
          <c:orientation val="minMax"/>
        </c:scaling>
        <c:axPos val="b"/>
        <c:delete val="1"/>
        <c:majorTickMark val="in"/>
        <c:minorTickMark val="none"/>
        <c:tickLblPos val="nextTo"/>
        <c:crossAx val="23150391"/>
        <c:crosses val="autoZero"/>
        <c:auto val="0"/>
        <c:lblOffset val="100"/>
        <c:tickLblSkip val="1"/>
        <c:noMultiLvlLbl val="0"/>
      </c:catAx>
      <c:valAx>
        <c:axId val="2315039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0288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7026928"/>
        <c:axId val="63242353"/>
      </c:scatterChart>
      <c:valAx>
        <c:axId val="7026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42353"/>
        <c:crosses val="max"/>
        <c:crossBetween val="midCat"/>
        <c:dispUnits/>
      </c:valAx>
      <c:valAx>
        <c:axId val="63242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2692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38840.469664351855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109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78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-0.05650825688073395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0.7811</v>
      </c>
      <c r="H8" s="5"/>
    </row>
    <row r="9" spans="5:8" ht="13.5">
      <c r="E9" s="63" t="s">
        <v>13</v>
      </c>
      <c r="F9" s="63"/>
      <c r="G9" s="35">
        <v>-0.7571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1.5382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12</v>
      </c>
      <c r="L12" s="44">
        <v>0</v>
      </c>
      <c r="M12" s="44">
        <v>19</v>
      </c>
      <c r="N12" s="44">
        <v>31</v>
      </c>
      <c r="O12" s="45">
        <v>28.440366972477065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47</v>
      </c>
      <c r="L13" s="44"/>
      <c r="M13" s="44">
        <v>31</v>
      </c>
      <c r="N13" s="44">
        <v>78</v>
      </c>
      <c r="O13" s="45">
        <v>71.55963302752293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59</v>
      </c>
      <c r="L15" s="44">
        <v>0</v>
      </c>
      <c r="M15" s="44">
        <v>50</v>
      </c>
      <c r="N15" s="44">
        <v>109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0.8222248620096266</v>
      </c>
      <c r="L18" s="42">
        <v>0.4489498438733648</v>
      </c>
      <c r="M18" s="42">
        <v>0.5019704839643104</v>
      </c>
      <c r="N18" s="51">
        <v>0.7811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-0.6869511625044424</v>
      </c>
      <c r="L19" s="42">
        <v>-0.6869511625044424</v>
      </c>
      <c r="M19" s="42">
        <v>-0.6869511625044424</v>
      </c>
      <c r="N19" s="51">
        <v>-0.7571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1.509176024514069</v>
      </c>
      <c r="L20" s="42">
        <v>1.2213781466255682</v>
      </c>
      <c r="M20" s="42">
        <v>1.0135805866429173</v>
      </c>
      <c r="N20" s="51">
        <v>1.5382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-0.059071904058442704</v>
      </c>
      <c r="L22" s="42">
        <v>-0.06473908963969353</v>
      </c>
      <c r="M22" s="42">
        <v>0.010689601858872898</v>
      </c>
      <c r="N22" s="51">
        <v>-0.05650825688073395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0.2403157289380566</v>
      </c>
      <c r="L23" s="42">
        <v>0.25135451659348956</v>
      </c>
      <c r="M23" s="42">
        <v>0.18111358112793724</v>
      </c>
      <c r="N23" s="51">
        <v>0.37324301693181455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0.23401834785078168</v>
      </c>
      <c r="L24" s="42">
        <v>0.24399616379077127</v>
      </c>
      <c r="M24" s="42">
        <v>0.18163294598453403</v>
      </c>
      <c r="N24" s="51">
        <v>0.3706405211923154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61.17691955014007</v>
      </c>
      <c r="D47" s="24">
        <v>-45.31338021737165</v>
      </c>
      <c r="E47" s="24">
        <v>2.5523580186761183</v>
      </c>
      <c r="F47" s="60">
        <v>-0.5891</v>
      </c>
      <c r="G47" s="60">
        <v>-0.40159999999999996</v>
      </c>
    </row>
    <row r="48" spans="2:6" ht="13.5">
      <c r="B48" s="27" t="s">
        <v>56</v>
      </c>
      <c r="C48" s="24">
        <v>61.95640005928264</v>
      </c>
      <c r="D48" s="24">
        <v>-44.600031692604084</v>
      </c>
      <c r="E48" s="24">
        <v>5.186739897349671</v>
      </c>
      <c r="F48" s="60">
        <v>0.0444</v>
      </c>
    </row>
    <row r="49" spans="2:7" ht="13.5">
      <c r="B49" s="27" t="s">
        <v>57</v>
      </c>
      <c r="C49" s="24">
        <v>63.12673534148109</v>
      </c>
      <c r="D49" s="24">
        <v>-43.25238943888026</v>
      </c>
      <c r="E49" s="24">
        <v>4.756660545248725</v>
      </c>
      <c r="F49" s="60">
        <v>0.5368</v>
      </c>
      <c r="G49" s="60">
        <v>0.34930000000000005</v>
      </c>
    </row>
    <row r="50" spans="2:6" ht="13.5">
      <c r="B50" s="27" t="s">
        <v>58</v>
      </c>
      <c r="C50" s="24">
        <v>62.617826401155554</v>
      </c>
      <c r="D50" s="24">
        <v>-43.704515176813594</v>
      </c>
      <c r="E50" s="24">
        <v>1.8593090464002922</v>
      </c>
      <c r="F50" s="60">
        <v>-0.1222</v>
      </c>
    </row>
    <row r="51" spans="2:7" ht="13.5">
      <c r="B51" s="27" t="s">
        <v>59</v>
      </c>
      <c r="C51" s="24">
        <v>61.48881210345374</v>
      </c>
      <c r="D51" s="24">
        <v>-45.01878995883608</v>
      </c>
      <c r="E51" s="24">
        <v>2.034007491980848</v>
      </c>
      <c r="F51" s="60">
        <v>-0.562</v>
      </c>
      <c r="G51" s="60">
        <v>-0.37450000000000006</v>
      </c>
    </row>
    <row r="52" spans="2:7" ht="13.5">
      <c r="B52" s="27" t="s">
        <v>60</v>
      </c>
      <c r="C52" s="24">
        <v>55.142002349442166</v>
      </c>
      <c r="D52" s="24">
        <v>-45.42401210490204</v>
      </c>
      <c r="E52" s="24">
        <v>-7.656530769273529</v>
      </c>
      <c r="F52" s="60">
        <v>-0.4157</v>
      </c>
      <c r="G52" s="60">
        <v>-0.22820000000000001</v>
      </c>
    </row>
    <row r="53" spans="2:7" ht="13.5">
      <c r="B53" s="27" t="s">
        <v>61</v>
      </c>
      <c r="C53" s="24">
        <v>54.77680231005339</v>
      </c>
      <c r="D53" s="24">
        <v>-42.754366542446895</v>
      </c>
      <c r="E53" s="24">
        <v>-10.349283608135828</v>
      </c>
      <c r="F53" s="60">
        <v>-0.566</v>
      </c>
      <c r="G53" s="60">
        <v>-0.37849999999999995</v>
      </c>
    </row>
    <row r="54" spans="2:7" ht="13.5">
      <c r="B54" s="27" t="s">
        <v>62</v>
      </c>
      <c r="C54" s="24">
        <v>57.27376251130375</v>
      </c>
      <c r="D54" s="24">
        <v>-39.80006188971771</v>
      </c>
      <c r="E54" s="24">
        <v>-11.180788528944522</v>
      </c>
      <c r="F54" s="60">
        <v>-0.411</v>
      </c>
      <c r="G54" s="60">
        <v>-0.22349999999999998</v>
      </c>
    </row>
    <row r="55" spans="2:6" ht="13.5">
      <c r="B55" s="27" t="s">
        <v>63</v>
      </c>
      <c r="C55" s="24">
        <v>60.99393177808075</v>
      </c>
      <c r="D55" s="24">
        <v>-38.85349972018924</v>
      </c>
      <c r="E55" s="24">
        <v>-9.595544152993853</v>
      </c>
      <c r="F55" s="60">
        <v>-0.032</v>
      </c>
    </row>
    <row r="56" spans="2:7" ht="13.5">
      <c r="B56" s="27" t="s">
        <v>64</v>
      </c>
      <c r="C56" s="24">
        <v>63.11725142528402</v>
      </c>
      <c r="D56" s="24">
        <v>-39.85679378214362</v>
      </c>
      <c r="E56" s="24">
        <v>-6.140778752028525</v>
      </c>
      <c r="F56" s="60">
        <v>0.3344</v>
      </c>
      <c r="G56" s="60">
        <v>0.14689999999999998</v>
      </c>
    </row>
    <row r="57" spans="2:7" ht="13.5">
      <c r="B57" s="27" t="s">
        <v>65</v>
      </c>
      <c r="C57" s="24">
        <v>61.59712068203673</v>
      </c>
      <c r="D57" s="24">
        <v>-42.3878376255376</v>
      </c>
      <c r="E57" s="24">
        <v>-3.26244262060262</v>
      </c>
      <c r="F57" s="60">
        <v>0.5252</v>
      </c>
      <c r="G57" s="60">
        <v>0.3377</v>
      </c>
    </row>
    <row r="58" spans="2:6" ht="13.5">
      <c r="B58" s="27" t="s">
        <v>66</v>
      </c>
      <c r="C58" s="24">
        <v>57.80329520855078</v>
      </c>
      <c r="D58" s="24">
        <v>-45.64541441058917</v>
      </c>
      <c r="E58" s="24">
        <v>-4.128320108835053</v>
      </c>
      <c r="F58" s="60">
        <v>0.133</v>
      </c>
    </row>
    <row r="59" spans="2:6" ht="13.5">
      <c r="B59" s="27" t="s">
        <v>67</v>
      </c>
      <c r="C59" s="24">
        <v>49.858801885627834</v>
      </c>
      <c r="D59" s="24">
        <v>-40.944636322432196</v>
      </c>
      <c r="E59" s="24">
        <v>-14.749251414290942</v>
      </c>
      <c r="F59" s="60">
        <v>-0.0442</v>
      </c>
    </row>
    <row r="60" spans="2:7" ht="13.5">
      <c r="B60" s="27" t="s">
        <v>68</v>
      </c>
      <c r="C60" s="24">
        <v>52.07684688598954</v>
      </c>
      <c r="D60" s="24">
        <v>-38.82433848252944</v>
      </c>
      <c r="E60" s="24">
        <v>-14.799438463736616</v>
      </c>
      <c r="F60" s="60">
        <v>0.4611</v>
      </c>
      <c r="G60" s="60">
        <v>0.2736</v>
      </c>
    </row>
    <row r="61" spans="2:7" ht="13.5">
      <c r="B61" s="27" t="s">
        <v>69</v>
      </c>
      <c r="C61" s="24">
        <v>50.79484473819695</v>
      </c>
      <c r="D61" s="24">
        <v>-38.08273820302384</v>
      </c>
      <c r="E61" s="24">
        <v>-16.03966533024813</v>
      </c>
      <c r="F61" s="60">
        <v>-0.3161</v>
      </c>
      <c r="G61" s="60">
        <v>-0.1286</v>
      </c>
    </row>
    <row r="62" spans="2:7" ht="13.5">
      <c r="B62" s="27" t="s">
        <v>70</v>
      </c>
      <c r="C62" s="24">
        <v>48.98839384900712</v>
      </c>
      <c r="D62" s="24">
        <v>-39.54959741844539</v>
      </c>
      <c r="E62" s="24">
        <v>-15.877493262526936</v>
      </c>
      <c r="F62" s="60">
        <v>-0.6449</v>
      </c>
      <c r="G62" s="60">
        <v>-0.45740000000000003</v>
      </c>
    </row>
    <row r="63" spans="2:7" ht="13.5">
      <c r="B63" s="27" t="s">
        <v>71</v>
      </c>
      <c r="C63" s="24">
        <v>42.48591478488707</v>
      </c>
      <c r="D63" s="24">
        <v>-61.92871085234667</v>
      </c>
      <c r="E63" s="24">
        <v>0.01623165776030191</v>
      </c>
      <c r="F63" s="60">
        <v>-0.3159</v>
      </c>
      <c r="G63" s="60">
        <v>-0.12840000000000001</v>
      </c>
    </row>
    <row r="64" spans="2:7" ht="13.5">
      <c r="B64" s="27" t="s">
        <v>72</v>
      </c>
      <c r="C64" s="24">
        <v>43.429632551836704</v>
      </c>
      <c r="D64" s="24">
        <v>-61.13189630567268</v>
      </c>
      <c r="E64" s="24">
        <v>0.8689585875809613</v>
      </c>
      <c r="F64" s="60">
        <v>0.5961</v>
      </c>
      <c r="G64" s="60">
        <v>0.40859999999999996</v>
      </c>
    </row>
    <row r="65" spans="2:7" ht="13.5">
      <c r="B65" s="27" t="s">
        <v>73</v>
      </c>
      <c r="C65" s="24">
        <v>43.93041786388915</v>
      </c>
      <c r="D65" s="24">
        <v>-60.129417104094685</v>
      </c>
      <c r="E65" s="24">
        <v>-2.153519657686175</v>
      </c>
      <c r="F65" s="60">
        <v>-0.5138</v>
      </c>
      <c r="G65" s="60">
        <v>-0.32630000000000003</v>
      </c>
    </row>
    <row r="66" spans="2:7" ht="13.5">
      <c r="B66" s="27" t="s">
        <v>74</v>
      </c>
      <c r="C66" s="24">
        <v>54.7269883453099</v>
      </c>
      <c r="D66" s="24">
        <v>-25.45432024268103</v>
      </c>
      <c r="E66" s="24">
        <v>-23.288527282567642</v>
      </c>
      <c r="F66" s="60">
        <v>-0.4284</v>
      </c>
      <c r="G66" s="60">
        <v>-0.2409</v>
      </c>
    </row>
    <row r="67" spans="2:7" ht="13.5">
      <c r="B67" s="27" t="s">
        <v>75</v>
      </c>
      <c r="C67" s="24">
        <v>56.93596394599627</v>
      </c>
      <c r="D67" s="24">
        <v>-23.08961969818492</v>
      </c>
      <c r="E67" s="24">
        <v>-24.765341027829585</v>
      </c>
      <c r="F67" s="60">
        <v>-0.2993</v>
      </c>
      <c r="G67" s="60">
        <v>-0.11180000000000001</v>
      </c>
    </row>
    <row r="68" spans="2:6" ht="13.5">
      <c r="B68" s="27" t="s">
        <v>76</v>
      </c>
      <c r="C68" s="24">
        <v>59.12870182285992</v>
      </c>
      <c r="D68" s="24">
        <v>-23.346219049921366</v>
      </c>
      <c r="E68" s="24">
        <v>-23.664774436258625</v>
      </c>
      <c r="F68" s="60">
        <v>0.0328</v>
      </c>
    </row>
    <row r="69" spans="2:7" ht="13.5">
      <c r="B69" s="27" t="s">
        <v>77</v>
      </c>
      <c r="C69" s="24">
        <v>60.106194232922796</v>
      </c>
      <c r="D69" s="24">
        <v>-25.792097585076277</v>
      </c>
      <c r="E69" s="24">
        <v>-21.694879328269568</v>
      </c>
      <c r="F69" s="60">
        <v>0.3643</v>
      </c>
      <c r="G69" s="60">
        <v>0.1768</v>
      </c>
    </row>
    <row r="70" spans="2:6" ht="13.5">
      <c r="B70" s="27" t="s">
        <v>78</v>
      </c>
      <c r="C70" s="24">
        <v>52.188076617729045</v>
      </c>
      <c r="D70" s="24">
        <v>-46.50500730765272</v>
      </c>
      <c r="E70" s="24">
        <v>19.6957253980387</v>
      </c>
      <c r="F70" s="60">
        <v>-0.1765</v>
      </c>
    </row>
    <row r="71" spans="2:7" ht="13.5">
      <c r="B71" s="27" t="s">
        <v>79</v>
      </c>
      <c r="C71" s="24">
        <v>57.431637306370405</v>
      </c>
      <c r="D71" s="24">
        <v>-43.98499586190354</v>
      </c>
      <c r="E71" s="24">
        <v>19.66165897890646</v>
      </c>
      <c r="F71" s="60">
        <v>0.534</v>
      </c>
      <c r="G71" s="60">
        <v>0.34650000000000003</v>
      </c>
    </row>
    <row r="72" spans="2:7" ht="13.5">
      <c r="B72" s="27" t="s">
        <v>80</v>
      </c>
      <c r="C72" s="24">
        <v>59.49460625477505</v>
      </c>
      <c r="D72" s="24">
        <v>-45.11368490227902</v>
      </c>
      <c r="E72" s="24">
        <v>15.329576595989032</v>
      </c>
      <c r="F72" s="60">
        <v>0.4902</v>
      </c>
      <c r="G72" s="60">
        <v>0.3027</v>
      </c>
    </row>
    <row r="73" spans="2:7" ht="13.5">
      <c r="B73" s="27" t="s">
        <v>81</v>
      </c>
      <c r="C73" s="24">
        <v>56.09225838181859</v>
      </c>
      <c r="D73" s="24">
        <v>-50.019105685592955</v>
      </c>
      <c r="E73" s="24">
        <v>12.247133799101826</v>
      </c>
      <c r="F73" s="60">
        <v>-0.3649</v>
      </c>
      <c r="G73" s="60">
        <v>-0.1774</v>
      </c>
    </row>
    <row r="74" spans="2:7" ht="13.5">
      <c r="B74" s="27" t="s">
        <v>82</v>
      </c>
      <c r="C74" s="24">
        <v>74.35551647506621</v>
      </c>
      <c r="D74" s="24">
        <v>-30.198245532381346</v>
      </c>
      <c r="E74" s="24">
        <v>-6.02910113310279</v>
      </c>
      <c r="F74" s="60">
        <v>-0.4818</v>
      </c>
      <c r="G74" s="60">
        <v>-0.2943</v>
      </c>
    </row>
    <row r="75" spans="2:7" ht="13.5">
      <c r="B75" s="27" t="s">
        <v>83</v>
      </c>
      <c r="C75" s="24">
        <v>75.90617819716329</v>
      </c>
      <c r="D75" s="24">
        <v>-31.13061425732269</v>
      </c>
      <c r="E75" s="24">
        <v>2.6811946862835865</v>
      </c>
      <c r="F75" s="60">
        <v>-0.5283</v>
      </c>
      <c r="G75" s="60">
        <v>-0.3408</v>
      </c>
    </row>
    <row r="76" spans="2:6" ht="13.5">
      <c r="B76" s="27" t="s">
        <v>84</v>
      </c>
      <c r="C76" s="24">
        <v>76.49244616465145</v>
      </c>
      <c r="D76" s="24">
        <v>-24.870165678050533</v>
      </c>
      <c r="E76" s="24">
        <v>17.32405013336398</v>
      </c>
      <c r="F76" s="60">
        <v>0.176</v>
      </c>
    </row>
    <row r="77" spans="2:7" ht="13.5">
      <c r="B77" s="27" t="s">
        <v>85</v>
      </c>
      <c r="C77" s="24">
        <v>82.1128643402843</v>
      </c>
      <c r="D77" s="24">
        <v>-20.335809692622544</v>
      </c>
      <c r="E77" s="24">
        <v>12.792402577218182</v>
      </c>
      <c r="F77" s="60">
        <v>0.6329</v>
      </c>
      <c r="G77" s="60">
        <v>0.4454</v>
      </c>
    </row>
    <row r="78" spans="2:7" ht="13.5">
      <c r="B78" s="27" t="s">
        <v>86</v>
      </c>
      <c r="C78" s="24">
        <v>51.37205261795544</v>
      </c>
      <c r="D78" s="24">
        <v>-19.463477633967873</v>
      </c>
      <c r="E78" s="24">
        <v>35.12901779268399</v>
      </c>
      <c r="F78" s="60">
        <v>-0.316</v>
      </c>
      <c r="G78" s="60">
        <v>-0.1285</v>
      </c>
    </row>
    <row r="79" spans="2:7" ht="13.5">
      <c r="B79" s="27" t="s">
        <v>87</v>
      </c>
      <c r="C79" s="24">
        <v>53.3547849638945</v>
      </c>
      <c r="D79" s="24">
        <v>-18.318047685599858</v>
      </c>
      <c r="E79" s="24">
        <v>35.924146665442805</v>
      </c>
      <c r="F79" s="60">
        <v>0.2707</v>
      </c>
      <c r="G79" s="60">
        <v>0.0832</v>
      </c>
    </row>
    <row r="80" spans="2:7" ht="13.5">
      <c r="B80" s="27" t="s">
        <v>88</v>
      </c>
      <c r="C80" s="24">
        <v>57.72349866461484</v>
      </c>
      <c r="D80" s="24">
        <v>-19.770390486212435</v>
      </c>
      <c r="E80" s="24">
        <v>34.9487572709473</v>
      </c>
      <c r="F80" s="60">
        <v>0.7811</v>
      </c>
      <c r="G80" s="60">
        <v>0.5936</v>
      </c>
    </row>
    <row r="81" spans="2:7" ht="13.5">
      <c r="B81" s="27" t="s">
        <v>89</v>
      </c>
      <c r="C81" s="24">
        <v>57.74309178644307</v>
      </c>
      <c r="D81" s="24">
        <v>-23.432396453985604</v>
      </c>
      <c r="E81" s="24">
        <v>33.590977837566506</v>
      </c>
      <c r="F81" s="60">
        <v>0.2619</v>
      </c>
      <c r="G81" s="60">
        <v>0.07440000000000002</v>
      </c>
    </row>
    <row r="82" spans="2:7" ht="13.5">
      <c r="B82" s="27" t="s">
        <v>90</v>
      </c>
      <c r="C82" s="24">
        <v>52.908065391785996</v>
      </c>
      <c r="D82" s="24">
        <v>-25.060239361404157</v>
      </c>
      <c r="E82" s="24">
        <v>32.779829615113655</v>
      </c>
      <c r="F82" s="60">
        <v>-0.727</v>
      </c>
      <c r="G82" s="60">
        <v>-0.5395</v>
      </c>
    </row>
    <row r="83" spans="2:7" ht="13.5">
      <c r="B83" s="27" t="s">
        <v>91</v>
      </c>
      <c r="C83" s="24">
        <v>45.107272283574105</v>
      </c>
      <c r="D83" s="24">
        <v>-37.64046671598985</v>
      </c>
      <c r="E83" s="24">
        <v>19.370791088799084</v>
      </c>
      <c r="F83" s="60">
        <v>-0.7571</v>
      </c>
      <c r="G83" s="60">
        <v>-0.5696</v>
      </c>
    </row>
    <row r="84" spans="2:7" ht="13.5">
      <c r="B84" s="27" t="s">
        <v>92</v>
      </c>
      <c r="C84" s="24">
        <v>54.921369611513946</v>
      </c>
      <c r="D84" s="24">
        <v>24.70591796996678</v>
      </c>
      <c r="E84" s="24">
        <v>23.594718450390694</v>
      </c>
      <c r="F84" s="60">
        <v>-0.4252</v>
      </c>
      <c r="G84" s="60">
        <v>-0.23770000000000002</v>
      </c>
    </row>
    <row r="85" spans="2:7" ht="13.5">
      <c r="B85" s="27" t="s">
        <v>93</v>
      </c>
      <c r="C85" s="24">
        <v>58.486355744297484</v>
      </c>
      <c r="D85" s="24">
        <v>22.656079739280308</v>
      </c>
      <c r="E85" s="24">
        <v>24.25864054216172</v>
      </c>
      <c r="F85" s="60">
        <v>-0.4255</v>
      </c>
      <c r="G85" s="60">
        <v>-0.238</v>
      </c>
    </row>
    <row r="86" spans="2:7" ht="13.5">
      <c r="B86" s="27" t="s">
        <v>94</v>
      </c>
      <c r="C86" s="24">
        <v>59.86651753474886</v>
      </c>
      <c r="D86" s="24">
        <v>25.85446667934061</v>
      </c>
      <c r="E86" s="24">
        <v>21.275108954851174</v>
      </c>
      <c r="F86" s="60">
        <v>0.5332</v>
      </c>
      <c r="G86" s="60">
        <v>0.3457</v>
      </c>
    </row>
    <row r="87" spans="2:6" ht="13.5">
      <c r="B87" s="27" t="s">
        <v>95</v>
      </c>
      <c r="C87" s="24">
        <v>55.46719936739692</v>
      </c>
      <c r="D87" s="24">
        <v>27.095171635599996</v>
      </c>
      <c r="E87" s="24">
        <v>21.49062519970006</v>
      </c>
      <c r="F87" s="60">
        <v>0.1831</v>
      </c>
    </row>
    <row r="88" spans="2:7" ht="13.5">
      <c r="B88" s="27" t="s">
        <v>96</v>
      </c>
      <c r="C88" s="24">
        <v>49.238993893570736</v>
      </c>
      <c r="D88" s="24">
        <v>39.45929040355297</v>
      </c>
      <c r="E88" s="24">
        <v>15.49266309458026</v>
      </c>
      <c r="F88" s="60">
        <v>-0.2437</v>
      </c>
      <c r="G88" s="60">
        <v>-0.0562</v>
      </c>
    </row>
    <row r="89" spans="2:7" ht="13.5">
      <c r="B89" s="27" t="s">
        <v>97</v>
      </c>
      <c r="C89" s="24">
        <v>50.75144054272855</v>
      </c>
      <c r="D89" s="24">
        <v>37.691554563406925</v>
      </c>
      <c r="E89" s="24">
        <v>15.826543858864175</v>
      </c>
      <c r="F89" s="60">
        <v>-0.534</v>
      </c>
      <c r="G89" s="60">
        <v>-0.34650000000000003</v>
      </c>
    </row>
    <row r="90" spans="2:7" ht="13.5">
      <c r="B90" s="27" t="s">
        <v>98</v>
      </c>
      <c r="C90" s="24">
        <v>52.3300943521078</v>
      </c>
      <c r="D90" s="24">
        <v>39.45034908052973</v>
      </c>
      <c r="E90" s="24">
        <v>14.05475347238178</v>
      </c>
      <c r="F90" s="60">
        <v>0.3053</v>
      </c>
      <c r="G90" s="60">
        <v>0.11780000000000002</v>
      </c>
    </row>
    <row r="91" spans="2:7" ht="13.5">
      <c r="B91" s="27" t="s">
        <v>99</v>
      </c>
      <c r="C91" s="24">
        <v>50.31131970409218</v>
      </c>
      <c r="D91" s="24">
        <v>40.665974743210455</v>
      </c>
      <c r="E91" s="24">
        <v>14.187975636488915</v>
      </c>
      <c r="F91" s="60">
        <v>0.3529</v>
      </c>
      <c r="G91" s="60">
        <v>0.1654</v>
      </c>
    </row>
    <row r="92" spans="2:6" ht="13.5">
      <c r="B92" s="27" t="s">
        <v>100</v>
      </c>
      <c r="C92" s="24">
        <v>23.204075834213672</v>
      </c>
      <c r="D92" s="24">
        <v>38.26950968347809</v>
      </c>
      <c r="E92" s="24">
        <v>15.600180584554197</v>
      </c>
      <c r="F92" s="60">
        <v>-0.0496</v>
      </c>
    </row>
    <row r="93" spans="2:7" ht="13.5">
      <c r="B93" s="27" t="s">
        <v>101</v>
      </c>
      <c r="C93" s="24">
        <v>22.09374136565208</v>
      </c>
      <c r="D93" s="24">
        <v>33.07483175274982</v>
      </c>
      <c r="E93" s="24">
        <v>15.684968473800565</v>
      </c>
      <c r="F93" s="60">
        <v>-0.2552</v>
      </c>
      <c r="G93" s="60">
        <v>-0.06769999999999998</v>
      </c>
    </row>
    <row r="94" spans="2:7" ht="13.5">
      <c r="B94" s="27" t="s">
        <v>102</v>
      </c>
      <c r="C94" s="24">
        <v>30.182098441641784</v>
      </c>
      <c r="D94" s="24">
        <v>26.113222029000234</v>
      </c>
      <c r="E94" s="24">
        <v>22.017753422689776</v>
      </c>
      <c r="F94" s="60">
        <v>-0.3581</v>
      </c>
      <c r="G94" s="60">
        <v>-0.17059999999999997</v>
      </c>
    </row>
    <row r="95" spans="2:6" ht="13.5">
      <c r="B95" s="27" t="s">
        <v>103</v>
      </c>
      <c r="C95" s="24">
        <v>34.75229125632336</v>
      </c>
      <c r="D95" s="24">
        <v>27.670117900761003</v>
      </c>
      <c r="E95" s="24">
        <v>22.04599954830275</v>
      </c>
      <c r="F95" s="60">
        <v>-0.1707</v>
      </c>
    </row>
    <row r="96" spans="2:6" ht="13.5">
      <c r="B96" s="27" t="s">
        <v>104</v>
      </c>
      <c r="C96" s="24">
        <v>38.4245908474834</v>
      </c>
      <c r="D96" s="24">
        <v>32.47446593158482</v>
      </c>
      <c r="E96" s="24">
        <v>20.39924396477101</v>
      </c>
      <c r="F96" s="60">
        <v>0.1097</v>
      </c>
    </row>
    <row r="97" spans="2:7" ht="13.5">
      <c r="B97" s="27" t="s">
        <v>105</v>
      </c>
      <c r="C97" s="24">
        <v>38.100377766214656</v>
      </c>
      <c r="D97" s="24">
        <v>37.67747650194472</v>
      </c>
      <c r="E97" s="24">
        <v>18.904978446258177</v>
      </c>
      <c r="F97" s="60">
        <v>0.2954</v>
      </c>
      <c r="G97" s="60">
        <v>0.1079</v>
      </c>
    </row>
    <row r="98" spans="2:7" ht="13.5">
      <c r="B98" s="27" t="s">
        <v>106</v>
      </c>
      <c r="C98" s="24">
        <v>34.36140769671416</v>
      </c>
      <c r="D98" s="24">
        <v>41.648027752312714</v>
      </c>
      <c r="E98" s="24">
        <v>17.724302542206193</v>
      </c>
      <c r="F98" s="60">
        <v>0.4107</v>
      </c>
      <c r="G98" s="60">
        <v>0.2232</v>
      </c>
    </row>
    <row r="99" spans="2:7" ht="13.5">
      <c r="B99" s="27" t="s">
        <v>107</v>
      </c>
      <c r="C99" s="24">
        <v>27.44265192091767</v>
      </c>
      <c r="D99" s="24">
        <v>42.06398442014308</v>
      </c>
      <c r="E99" s="24">
        <v>16.502484673254045</v>
      </c>
      <c r="F99" s="60">
        <v>0.2154</v>
      </c>
      <c r="G99" s="60">
        <v>0.027900000000000008</v>
      </c>
    </row>
    <row r="100" spans="2:6" ht="13.5">
      <c r="B100" s="27" t="s">
        <v>108</v>
      </c>
      <c r="C100" s="24">
        <v>62.803307022370426</v>
      </c>
      <c r="D100" s="24">
        <v>41.37853321663696</v>
      </c>
      <c r="E100" s="24">
        <v>3.7992008019433445</v>
      </c>
      <c r="F100" s="60">
        <v>0.1702</v>
      </c>
    </row>
    <row r="101" spans="2:7" ht="13.5">
      <c r="B101" s="27" t="s">
        <v>109</v>
      </c>
      <c r="C101" s="24">
        <v>61.72542346999199</v>
      </c>
      <c r="D101" s="24">
        <v>38.37315369188555</v>
      </c>
      <c r="E101" s="24">
        <v>9.297420052027901</v>
      </c>
      <c r="F101" s="60">
        <v>-0.523</v>
      </c>
      <c r="G101" s="60">
        <v>-0.3355</v>
      </c>
    </row>
    <row r="102" spans="2:7" ht="13.5">
      <c r="B102" s="27" t="s">
        <v>110</v>
      </c>
      <c r="C102" s="24">
        <v>57.108932016794995</v>
      </c>
      <c r="D102" s="24">
        <v>39.66768774658325</v>
      </c>
      <c r="E102" s="24">
        <v>11.204998428030905</v>
      </c>
      <c r="F102" s="60">
        <v>-0.4929</v>
      </c>
      <c r="G102" s="60">
        <v>-0.3054</v>
      </c>
    </row>
    <row r="103" spans="2:6" ht="13.5">
      <c r="B103" s="27" t="s">
        <v>111</v>
      </c>
      <c r="C103" s="24">
        <v>55.12531782425301</v>
      </c>
      <c r="D103" s="24">
        <v>43.48919335188184</v>
      </c>
      <c r="E103" s="24">
        <v>9.578824193944707</v>
      </c>
      <c r="F103" s="60">
        <v>-0.0997</v>
      </c>
    </row>
    <row r="104" spans="2:7" ht="13.5">
      <c r="B104" s="27" t="s">
        <v>112</v>
      </c>
      <c r="C104" s="24">
        <v>63.36055759353737</v>
      </c>
      <c r="D104" s="24">
        <v>43.50539081683366</v>
      </c>
      <c r="E104" s="24">
        <v>-5.240296336720574</v>
      </c>
      <c r="F104" s="60">
        <v>0.2864</v>
      </c>
      <c r="G104" s="60">
        <v>0.09889999999999999</v>
      </c>
    </row>
    <row r="105" spans="2:7" ht="13.5">
      <c r="B105" s="27" t="s">
        <v>113</v>
      </c>
      <c r="C105" s="24">
        <v>63.753079521030145</v>
      </c>
      <c r="D105" s="24">
        <v>43.003968096622344</v>
      </c>
      <c r="E105" s="24">
        <v>-2.204188784666975</v>
      </c>
      <c r="F105" s="60">
        <v>-0.4277</v>
      </c>
      <c r="G105" s="60">
        <v>-0.24020000000000002</v>
      </c>
    </row>
    <row r="106" spans="2:7" ht="13.5">
      <c r="B106" s="27" t="s">
        <v>114</v>
      </c>
      <c r="C106" s="24">
        <v>62.2986812515959</v>
      </c>
      <c r="D106" s="24">
        <v>44.90854283281825</v>
      </c>
      <c r="E106" s="24">
        <v>-2.1917213876100345</v>
      </c>
      <c r="F106" s="60">
        <v>-0.2409</v>
      </c>
      <c r="G106" s="60">
        <v>-0.0534</v>
      </c>
    </row>
    <row r="107" spans="2:7" ht="13.5">
      <c r="B107" s="27" t="s">
        <v>115</v>
      </c>
      <c r="C107" s="24">
        <v>62.11221688791132</v>
      </c>
      <c r="D107" s="24">
        <v>45.07637635028211</v>
      </c>
      <c r="E107" s="24">
        <v>-4.470326845636022</v>
      </c>
      <c r="F107" s="60">
        <v>0.3089</v>
      </c>
      <c r="G107" s="60">
        <v>0.12140000000000001</v>
      </c>
    </row>
    <row r="108" spans="2:7" ht="13.5">
      <c r="B108" s="27" t="s">
        <v>116</v>
      </c>
      <c r="C108" s="24">
        <v>43.45700926020523</v>
      </c>
      <c r="D108" s="24">
        <v>61.80254367059144</v>
      </c>
      <c r="E108" s="24">
        <v>-0.6351305823665234</v>
      </c>
      <c r="F108" s="60">
        <v>0.4341</v>
      </c>
      <c r="G108" s="60">
        <v>0.24659999999999999</v>
      </c>
    </row>
    <row r="109" spans="2:7" ht="13.5">
      <c r="B109" s="27" t="s">
        <v>117</v>
      </c>
      <c r="C109" s="24">
        <v>43.68672600584495</v>
      </c>
      <c r="D109" s="24">
        <v>60.639355226275974</v>
      </c>
      <c r="E109" s="24">
        <v>2.0463121823862336</v>
      </c>
      <c r="F109" s="60">
        <v>-0.4267</v>
      </c>
      <c r="G109" s="60">
        <v>-0.23920000000000002</v>
      </c>
    </row>
    <row r="110" spans="2:6" ht="13.5">
      <c r="B110" s="27" t="s">
        <v>118</v>
      </c>
      <c r="C110" s="24">
        <v>45.46507413246713</v>
      </c>
      <c r="D110" s="24">
        <v>60.15573585704814</v>
      </c>
      <c r="E110" s="24">
        <v>-0.7650591270924736</v>
      </c>
      <c r="F110" s="60">
        <v>0.1457</v>
      </c>
    </row>
    <row r="111" spans="2:7" ht="13.5">
      <c r="B111" s="27" t="s">
        <v>119</v>
      </c>
      <c r="C111" s="24">
        <v>44.93193276445358</v>
      </c>
      <c r="D111" s="24">
        <v>59.49041279049115</v>
      </c>
      <c r="E111" s="24">
        <v>1.682446307476388</v>
      </c>
      <c r="F111" s="60">
        <v>-0.5173</v>
      </c>
      <c r="G111" s="60">
        <v>-0.3298</v>
      </c>
    </row>
    <row r="112" spans="2:7" ht="13.5">
      <c r="B112" s="27" t="s">
        <v>120</v>
      </c>
      <c r="C112" s="24">
        <v>52.7494651854747</v>
      </c>
      <c r="D112" s="24">
        <v>46.914898472156835</v>
      </c>
      <c r="E112" s="24">
        <v>-18.811482862444493</v>
      </c>
      <c r="F112" s="60">
        <v>0.4084</v>
      </c>
      <c r="G112" s="60">
        <v>0.22089999999999999</v>
      </c>
    </row>
    <row r="113" spans="2:6" ht="13.5">
      <c r="B113" s="27" t="s">
        <v>121</v>
      </c>
      <c r="C113" s="24">
        <v>53.87485085854966</v>
      </c>
      <c r="D113" s="24">
        <v>50.889475488759935</v>
      </c>
      <c r="E113" s="24">
        <v>-14.771062183331667</v>
      </c>
      <c r="F113" s="60">
        <v>-0.0865</v>
      </c>
    </row>
    <row r="114" spans="2:7" ht="13.5">
      <c r="B114" s="27" t="s">
        <v>122</v>
      </c>
      <c r="C114" s="24">
        <v>57.75904374627725</v>
      </c>
      <c r="D114" s="24">
        <v>48.994243840251364</v>
      </c>
      <c r="E114" s="24">
        <v>-12.08256910618414</v>
      </c>
      <c r="F114" s="60">
        <v>-0.4097</v>
      </c>
      <c r="G114" s="60">
        <v>-0.2222</v>
      </c>
    </row>
    <row r="115" spans="2:7" ht="13.5">
      <c r="B115" s="27" t="s">
        <v>123</v>
      </c>
      <c r="C115" s="24">
        <v>60.389373297090025</v>
      </c>
      <c r="D115" s="24">
        <v>45.17932996759162</v>
      </c>
      <c r="E115" s="24">
        <v>-14.801217703742712</v>
      </c>
      <c r="F115" s="60">
        <v>-0.4272</v>
      </c>
      <c r="G115" s="60">
        <v>-0.23970000000000002</v>
      </c>
    </row>
    <row r="116" spans="2:6" ht="13.5">
      <c r="B116" s="27" t="s">
        <v>124</v>
      </c>
      <c r="C116" s="24">
        <v>57.01903545273361</v>
      </c>
      <c r="D116" s="24">
        <v>43.81097247696768</v>
      </c>
      <c r="E116" s="24">
        <v>-20.17035258792834</v>
      </c>
      <c r="F116" s="60">
        <v>0.1817</v>
      </c>
    </row>
    <row r="117" spans="2:6" ht="13.5">
      <c r="B117" s="27" t="s">
        <v>125</v>
      </c>
      <c r="C117" s="24">
        <v>75.74478016542123</v>
      </c>
      <c r="D117" s="24">
        <v>22.10232683178786</v>
      </c>
      <c r="E117" s="24">
        <v>-22.413727080555443</v>
      </c>
      <c r="F117" s="60">
        <v>-0.1456</v>
      </c>
    </row>
    <row r="118" spans="2:6" ht="13.5">
      <c r="B118" s="27" t="s">
        <v>126</v>
      </c>
      <c r="C118" s="24">
        <v>72.3690185546462</v>
      </c>
      <c r="D118" s="24">
        <v>23.845280736222644</v>
      </c>
      <c r="E118" s="24">
        <v>-25.19015510155727</v>
      </c>
      <c r="F118" s="60">
        <v>0.0892</v>
      </c>
    </row>
    <row r="119" spans="2:6" ht="13.5">
      <c r="B119" s="27" t="s">
        <v>127</v>
      </c>
      <c r="C119" s="24">
        <v>72.57691718851102</v>
      </c>
      <c r="D119" s="24">
        <v>26.662826776202277</v>
      </c>
      <c r="E119" s="24">
        <v>-23.06819210114674</v>
      </c>
      <c r="F119" s="60">
        <v>0.0561</v>
      </c>
    </row>
    <row r="120" spans="2:6" ht="13.5">
      <c r="B120" s="27" t="s">
        <v>128</v>
      </c>
      <c r="C120" s="24">
        <v>74.62541157983742</v>
      </c>
      <c r="D120" s="24">
        <v>26.0021552806122</v>
      </c>
      <c r="E120" s="24">
        <v>-20.56753913105163</v>
      </c>
      <c r="F120" s="60">
        <v>-0.0578</v>
      </c>
    </row>
    <row r="121" spans="2:7" ht="13.5">
      <c r="B121" s="27" t="s">
        <v>129</v>
      </c>
      <c r="C121" s="24">
        <v>71.3122995248745</v>
      </c>
      <c r="D121" s="24">
        <v>21.591787734531195</v>
      </c>
      <c r="E121" s="24">
        <v>17.813450334270847</v>
      </c>
      <c r="F121" s="60">
        <v>-0.3977</v>
      </c>
      <c r="G121" s="60">
        <v>-0.2102</v>
      </c>
    </row>
    <row r="122" spans="2:7" ht="13.5">
      <c r="B122" s="27" t="s">
        <v>130</v>
      </c>
      <c r="C122" s="24">
        <v>75.7706494297042</v>
      </c>
      <c r="D122" s="24">
        <v>17.870978081145342</v>
      </c>
      <c r="E122" s="24">
        <v>17.934107499801584</v>
      </c>
      <c r="F122" s="60">
        <v>-0.502</v>
      </c>
      <c r="G122" s="60">
        <v>-0.3145</v>
      </c>
    </row>
    <row r="123" spans="2:7" ht="13.5">
      <c r="B123" s="27" t="s">
        <v>131</v>
      </c>
      <c r="C123" s="24">
        <v>79.24308490145312</v>
      </c>
      <c r="D123" s="24">
        <v>16.5294273403788</v>
      </c>
      <c r="E123" s="24">
        <v>16.15520962267332</v>
      </c>
      <c r="F123" s="60">
        <v>-0.3472</v>
      </c>
      <c r="G123" s="60">
        <v>-0.1597</v>
      </c>
    </row>
    <row r="124" spans="2:7" ht="13.5">
      <c r="B124" s="27" t="s">
        <v>132</v>
      </c>
      <c r="C124" s="24">
        <v>81.24319091351475</v>
      </c>
      <c r="D124" s="24">
        <v>17.464005522564005</v>
      </c>
      <c r="E124" s="24">
        <v>12.847841367257358</v>
      </c>
      <c r="F124" s="60">
        <v>-0.3751</v>
      </c>
      <c r="G124" s="60">
        <v>-0.1876</v>
      </c>
    </row>
    <row r="125" spans="2:7" ht="13.5">
      <c r="B125" s="27" t="s">
        <v>133</v>
      </c>
      <c r="C125" s="24">
        <v>82.30021222291735</v>
      </c>
      <c r="D125" s="24">
        <v>18.887226693340658</v>
      </c>
      <c r="E125" s="24">
        <v>9.9731798988464</v>
      </c>
      <c r="F125" s="60">
        <v>-0.3789</v>
      </c>
      <c r="G125" s="60">
        <v>-0.19140000000000001</v>
      </c>
    </row>
    <row r="126" spans="2:7" ht="13.5">
      <c r="B126" s="27" t="s">
        <v>134</v>
      </c>
      <c r="C126" s="24">
        <v>83.81775361459266</v>
      </c>
      <c r="D126" s="24">
        <v>20.95862137120487</v>
      </c>
      <c r="E126" s="24">
        <v>3.874441301539079</v>
      </c>
      <c r="F126" s="60">
        <v>-0.3678</v>
      </c>
      <c r="G126" s="60">
        <v>-0.18030000000000002</v>
      </c>
    </row>
    <row r="127" spans="2:6" ht="13.5">
      <c r="B127" s="27" t="s">
        <v>135</v>
      </c>
      <c r="C127" s="24">
        <v>75.63702637571191</v>
      </c>
      <c r="D127" s="24">
        <v>30.211318835889735</v>
      </c>
      <c r="E127" s="24">
        <v>3.572673610613112</v>
      </c>
      <c r="F127" s="60">
        <v>0.1387</v>
      </c>
    </row>
    <row r="128" spans="2:6" ht="13.5">
      <c r="B128" s="27" t="s">
        <v>136</v>
      </c>
      <c r="C128" s="24">
        <v>76.39500426705682</v>
      </c>
      <c r="D128" s="24">
        <v>30.6298769284736</v>
      </c>
      <c r="E128" s="24">
        <v>-1.8737534862440495</v>
      </c>
      <c r="F128" s="60">
        <v>0.1483</v>
      </c>
    </row>
    <row r="129" spans="2:6" ht="13.5">
      <c r="B129" s="27" t="s">
        <v>137</v>
      </c>
      <c r="C129" s="24">
        <v>74.83169597641299</v>
      </c>
      <c r="D129" s="24">
        <v>29.745533429561878</v>
      </c>
      <c r="E129" s="24">
        <v>5.824982911815595</v>
      </c>
      <c r="F129" s="60">
        <v>0.1468</v>
      </c>
    </row>
    <row r="130" spans="2:6" ht="13.5">
      <c r="B130" s="27" t="s">
        <v>138</v>
      </c>
      <c r="C130" s="24">
        <v>73.83513119289476</v>
      </c>
      <c r="D130" s="24">
        <v>29.15208943278292</v>
      </c>
      <c r="E130" s="24">
        <v>8.203927140794073</v>
      </c>
      <c r="F130" s="60">
        <v>0.1717</v>
      </c>
    </row>
    <row r="131" spans="2:7" ht="13.5">
      <c r="B131" s="27" t="s">
        <v>139</v>
      </c>
      <c r="C131" s="24">
        <v>71.71877005158844</v>
      </c>
      <c r="D131" s="24">
        <v>27.88085384166151</v>
      </c>
      <c r="E131" s="24">
        <v>12.248195946971752</v>
      </c>
      <c r="F131" s="60">
        <v>0.2341</v>
      </c>
      <c r="G131" s="60">
        <v>0.0466</v>
      </c>
    </row>
    <row r="132" spans="2:6" ht="13.5">
      <c r="B132" s="27" t="s">
        <v>140</v>
      </c>
      <c r="C132" s="24">
        <v>76.20666896690656</v>
      </c>
      <c r="D132" s="24">
        <v>30.540156499443096</v>
      </c>
      <c r="E132" s="24">
        <v>-6.475494388751869</v>
      </c>
      <c r="F132" s="60">
        <v>0.1335</v>
      </c>
    </row>
    <row r="133" spans="2:7" ht="13.5">
      <c r="B133" s="27" t="s">
        <v>141</v>
      </c>
      <c r="C133" s="24">
        <v>76.54610613023057</v>
      </c>
      <c r="D133" s="24">
        <v>25.361915163258654</v>
      </c>
      <c r="E133" s="24">
        <v>-17.167915097205476</v>
      </c>
      <c r="F133" s="60">
        <v>0.332</v>
      </c>
      <c r="G133" s="60">
        <v>0.14450000000000002</v>
      </c>
    </row>
    <row r="134" spans="2:7" ht="13.5">
      <c r="B134" s="27" t="s">
        <v>142</v>
      </c>
      <c r="C134" s="24">
        <v>82.8629994477894</v>
      </c>
      <c r="D134" s="24">
        <v>19.90023637838403</v>
      </c>
      <c r="E134" s="24">
        <v>-11.271915806721406</v>
      </c>
      <c r="F134" s="60">
        <v>-0.2285</v>
      </c>
      <c r="G134" s="60">
        <v>-0.04100000000000001</v>
      </c>
    </row>
    <row r="135" spans="2:7" ht="13.5">
      <c r="B135" s="27" t="s">
        <v>143</v>
      </c>
      <c r="C135" s="24">
        <v>53.792514197173105</v>
      </c>
      <c r="D135" s="24">
        <v>17.839963173564243</v>
      </c>
      <c r="E135" s="24">
        <v>-36.21897076459606</v>
      </c>
      <c r="F135" s="60">
        <v>0.2051</v>
      </c>
      <c r="G135" s="60">
        <v>0.017600000000000005</v>
      </c>
    </row>
    <row r="136" spans="2:6" ht="13.5">
      <c r="B136" s="27" t="s">
        <v>144</v>
      </c>
      <c r="C136" s="24">
        <v>51.42472342923322</v>
      </c>
      <c r="D136" s="24">
        <v>20.893820796802824</v>
      </c>
      <c r="E136" s="24">
        <v>-34.210569782556426</v>
      </c>
      <c r="F136" s="60">
        <v>0.0874</v>
      </c>
    </row>
    <row r="137" spans="2:7" ht="13.5">
      <c r="B137" s="27" t="s">
        <v>145</v>
      </c>
      <c r="C137" s="24">
        <v>54.348922149200106</v>
      </c>
      <c r="D137" s="24">
        <v>25.046163399716153</v>
      </c>
      <c r="E137" s="24">
        <v>-32.85513908834432</v>
      </c>
      <c r="F137" s="60">
        <v>-0.2172</v>
      </c>
      <c r="G137" s="60">
        <v>-0.029700000000000004</v>
      </c>
    </row>
    <row r="138" spans="2:7" ht="13.5">
      <c r="B138" s="27" t="s">
        <v>146</v>
      </c>
      <c r="C138" s="24">
        <v>58.14358142189246</v>
      </c>
      <c r="D138" s="24">
        <v>23.723396499915786</v>
      </c>
      <c r="E138" s="24">
        <v>-33.24070303997782</v>
      </c>
      <c r="F138" s="60">
        <v>-0.2538</v>
      </c>
      <c r="G138" s="60">
        <v>-0.06630000000000003</v>
      </c>
    </row>
    <row r="139" spans="2:6" ht="13.5">
      <c r="B139" s="27" t="s">
        <v>147</v>
      </c>
      <c r="C139" s="24">
        <v>58.91512360217185</v>
      </c>
      <c r="D139" s="24">
        <v>20.66973427254996</v>
      </c>
      <c r="E139" s="24">
        <v>-34.23370238005969</v>
      </c>
      <c r="F139" s="60">
        <v>-0.1091</v>
      </c>
    </row>
    <row r="140" spans="2:6" ht="13.5">
      <c r="B140" s="27" t="s">
        <v>148</v>
      </c>
      <c r="C140" s="24">
        <v>57.69121583745229</v>
      </c>
      <c r="D140" s="24">
        <v>18.53196642104994</v>
      </c>
      <c r="E140" s="24">
        <v>-35.15493774600978</v>
      </c>
      <c r="F140" s="60">
        <v>0.0596</v>
      </c>
    </row>
    <row r="141" spans="2:7" ht="13.5">
      <c r="B141" s="27" t="s">
        <v>149</v>
      </c>
      <c r="C141" s="24">
        <v>46.46668540539497</v>
      </c>
      <c r="D141" s="24">
        <v>37.878568246903164</v>
      </c>
      <c r="E141" s="24">
        <v>-19.8180368113561</v>
      </c>
      <c r="F141" s="60">
        <v>-0.2698</v>
      </c>
      <c r="G141" s="60">
        <v>-0.08229999999999998</v>
      </c>
    </row>
    <row r="142" spans="2:7" ht="13.5">
      <c r="B142" s="27" t="s">
        <v>150</v>
      </c>
      <c r="C142" s="24">
        <v>47.619974016600395</v>
      </c>
      <c r="D142" s="24">
        <v>37.99149743362153</v>
      </c>
      <c r="E142" s="24">
        <v>-21.001322984069095</v>
      </c>
      <c r="F142" s="60">
        <v>-0.4955</v>
      </c>
      <c r="G142" s="60">
        <v>-0.308</v>
      </c>
    </row>
    <row r="143" spans="2:6" ht="13.5">
      <c r="B143" s="27" t="s">
        <v>151</v>
      </c>
      <c r="C143" s="24">
        <v>47.2815695833838</v>
      </c>
      <c r="D143" s="24">
        <v>35.448621479034564</v>
      </c>
      <c r="E143" s="24">
        <v>-20.319049417203356</v>
      </c>
      <c r="F143" s="60">
        <v>-0.0085</v>
      </c>
    </row>
    <row r="144" spans="2:7" ht="13.5">
      <c r="B144" s="27" t="s">
        <v>152</v>
      </c>
      <c r="C144" s="24">
        <v>22.530868511671073</v>
      </c>
      <c r="D144" s="24">
        <v>-37.33793243049242</v>
      </c>
      <c r="E144" s="24">
        <v>-15.884887354218716</v>
      </c>
      <c r="F144" s="60">
        <v>-0.2109</v>
      </c>
      <c r="G144" s="60">
        <v>-0.023400000000000004</v>
      </c>
    </row>
    <row r="145" spans="2:7" ht="13.5">
      <c r="B145" s="27" t="s">
        <v>153</v>
      </c>
      <c r="C145" s="24">
        <v>21.89831865555468</v>
      </c>
      <c r="D145" s="24">
        <v>-32.841416841151364</v>
      </c>
      <c r="E145" s="24">
        <v>-15.990571502255776</v>
      </c>
      <c r="F145" s="60">
        <v>-0.4327</v>
      </c>
      <c r="G145" s="60">
        <v>-0.24519999999999997</v>
      </c>
    </row>
    <row r="146" spans="2:7" ht="13.5">
      <c r="B146" s="27" t="s">
        <v>154</v>
      </c>
      <c r="C146" s="24">
        <v>23.364739174820386</v>
      </c>
      <c r="D146" s="24">
        <v>-28.8205616615573</v>
      </c>
      <c r="E146" s="24">
        <v>-17.783333759495267</v>
      </c>
      <c r="F146" s="60">
        <v>-0.5547</v>
      </c>
      <c r="G146" s="60">
        <v>-0.36719999999999997</v>
      </c>
    </row>
    <row r="147" spans="2:7" ht="13.5">
      <c r="B147" s="27" t="s">
        <v>155</v>
      </c>
      <c r="C147" s="24">
        <v>26.282756671019595</v>
      </c>
      <c r="D147" s="24">
        <v>-26.612755531888954</v>
      </c>
      <c r="E147" s="24">
        <v>-20.322257974379163</v>
      </c>
      <c r="F147" s="60">
        <v>-0.5007</v>
      </c>
      <c r="G147" s="60">
        <v>-0.31320000000000003</v>
      </c>
    </row>
    <row r="148" spans="2:7" ht="13.5">
      <c r="B148" s="27" t="s">
        <v>156</v>
      </c>
      <c r="C148" s="24">
        <v>32.16265681220564</v>
      </c>
      <c r="D148" s="24">
        <v>-26.407313886958505</v>
      </c>
      <c r="E148" s="24">
        <v>-22.268197880841285</v>
      </c>
      <c r="F148" s="60">
        <v>-0.3639</v>
      </c>
      <c r="G148" s="60">
        <v>-0.1764</v>
      </c>
    </row>
    <row r="149" spans="2:7" ht="13.5">
      <c r="B149" s="27" t="s">
        <v>157</v>
      </c>
      <c r="C149" s="24">
        <v>38.4462469453868</v>
      </c>
      <c r="D149" s="24">
        <v>-33.60779809174423</v>
      </c>
      <c r="E149" s="24">
        <v>-20.71257625289089</v>
      </c>
      <c r="F149" s="60">
        <v>0.2381</v>
      </c>
      <c r="G149" s="60">
        <v>0.050600000000000006</v>
      </c>
    </row>
    <row r="150" spans="2:7" ht="13.5">
      <c r="B150" s="27" t="s">
        <v>158</v>
      </c>
      <c r="C150" s="24">
        <v>37.81759071945366</v>
      </c>
      <c r="D150" s="24">
        <v>-37.966046741265636</v>
      </c>
      <c r="E150" s="24">
        <v>-19.048585846354225</v>
      </c>
      <c r="F150" s="60">
        <v>0.4267</v>
      </c>
      <c r="G150" s="60">
        <v>0.23920000000000002</v>
      </c>
    </row>
    <row r="151" spans="2:6" ht="13.5">
      <c r="B151" s="27" t="s">
        <v>159</v>
      </c>
      <c r="C151" s="24">
        <v>24.580381089206185</v>
      </c>
      <c r="D151" s="24">
        <v>-40.39795576259226</v>
      </c>
      <c r="E151" s="24">
        <v>-16.60046031610761</v>
      </c>
      <c r="F151" s="60">
        <v>0.0702</v>
      </c>
    </row>
    <row r="152" spans="2:7" ht="13.5">
      <c r="B152" s="27" t="s">
        <v>160</v>
      </c>
      <c r="C152" s="24">
        <v>35.520987578820744</v>
      </c>
      <c r="D152" s="24">
        <v>-40.84110197720563</v>
      </c>
      <c r="E152" s="24">
        <v>-18.253265192268902</v>
      </c>
      <c r="F152" s="60">
        <v>0.4751</v>
      </c>
      <c r="G152" s="60">
        <v>0.2876</v>
      </c>
    </row>
    <row r="153" spans="2:7" ht="13.5">
      <c r="B153" s="27" t="s">
        <v>161</v>
      </c>
      <c r="C153" s="24">
        <v>33.99612689537869</v>
      </c>
      <c r="D153" s="24">
        <v>-41.80648237139858</v>
      </c>
      <c r="E153" s="24">
        <v>-17.95545266542323</v>
      </c>
      <c r="F153" s="60">
        <v>0.4644</v>
      </c>
      <c r="G153" s="60">
        <v>0.2769</v>
      </c>
    </row>
    <row r="154" spans="2:7" ht="13.5">
      <c r="B154" s="27" t="s">
        <v>162</v>
      </c>
      <c r="C154" s="24">
        <v>32.107526817993566</v>
      </c>
      <c r="D154" s="24">
        <v>-42.46014611719544</v>
      </c>
      <c r="E154" s="24">
        <v>-17.718208446952197</v>
      </c>
      <c r="F154" s="60">
        <v>0.4448</v>
      </c>
      <c r="G154" s="60">
        <v>0.2573</v>
      </c>
    </row>
    <row r="155" spans="2:7" ht="13.5">
      <c r="B155" s="27" t="s">
        <v>163</v>
      </c>
      <c r="C155" s="24">
        <v>28.710083911484023</v>
      </c>
      <c r="D155" s="24">
        <v>-42.457766631282304</v>
      </c>
      <c r="E155" s="24">
        <v>-17.08986578161207</v>
      </c>
      <c r="F155" s="60">
        <v>0.346</v>
      </c>
      <c r="G155" s="60">
        <v>0.15849999999999997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5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38840.469664351855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109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-0.05650825688073395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0.7811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-0.7571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1.5382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0.3706405211923154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61.44430191001087</v>
      </c>
      <c r="D47" s="24">
        <v>-44.86478412861916</v>
      </c>
      <c r="E47" s="24">
        <v>2.8249070316048</v>
      </c>
      <c r="F47" s="60">
        <v>-0.5891</v>
      </c>
      <c r="G47" s="39">
        <v>-0.40159999999999996</v>
      </c>
    </row>
    <row r="48" spans="2:6" ht="13.5">
      <c r="B48" s="27" t="s">
        <v>56</v>
      </c>
      <c r="C48" s="24">
        <v>61.91201981243912</v>
      </c>
      <c r="D48" s="24">
        <v>-44.65714384096639</v>
      </c>
      <c r="E48" s="24">
        <v>5.18918083231916</v>
      </c>
      <c r="F48" s="60">
        <v>0.0444</v>
      </c>
    </row>
    <row r="49" spans="2:7" ht="13.5">
      <c r="B49" s="27" t="s">
        <v>57</v>
      </c>
      <c r="C49" s="24">
        <v>63.243402599338815</v>
      </c>
      <c r="D49" s="24">
        <v>-42.89503914881341</v>
      </c>
      <c r="E49" s="24">
        <v>5.139922395953885</v>
      </c>
      <c r="F49" s="60">
        <v>0.5368</v>
      </c>
      <c r="G49" s="39">
        <v>0.34930000000000005</v>
      </c>
    </row>
    <row r="50" spans="2:6" ht="13.5">
      <c r="B50" s="27" t="s">
        <v>58</v>
      </c>
      <c r="C50" s="24">
        <v>62.591084832446164</v>
      </c>
      <c r="D50" s="24">
        <v>-43.698418370111945</v>
      </c>
      <c r="E50" s="24">
        <v>1.978387187361272</v>
      </c>
      <c r="F50" s="60">
        <v>-0.1222</v>
      </c>
    </row>
    <row r="51" spans="2:7" ht="13.5">
      <c r="B51" s="27" t="s">
        <v>59</v>
      </c>
      <c r="C51" s="24">
        <v>61.665249156664856</v>
      </c>
      <c r="D51" s="24">
        <v>-44.65439247795677</v>
      </c>
      <c r="E51" s="24">
        <v>2.423745027658262</v>
      </c>
      <c r="F51" s="60">
        <v>-0.562</v>
      </c>
      <c r="G51" s="39">
        <v>-0.37450000000000006</v>
      </c>
    </row>
    <row r="52" spans="2:7" ht="13.5">
      <c r="B52" s="27" t="s">
        <v>60</v>
      </c>
      <c r="C52" s="24">
        <v>55.40196809731671</v>
      </c>
      <c r="D52" s="24">
        <v>-45.11320551698079</v>
      </c>
      <c r="E52" s="24">
        <v>-7.563580578960734</v>
      </c>
      <c r="F52" s="60">
        <v>-0.4157</v>
      </c>
      <c r="G52" s="39">
        <v>-0.22820000000000001</v>
      </c>
    </row>
    <row r="53" spans="2:7" ht="13.5">
      <c r="B53" s="27" t="s">
        <v>61</v>
      </c>
      <c r="C53" s="24">
        <v>55.06881173008832</v>
      </c>
      <c r="D53" s="24">
        <v>-42.56816849269776</v>
      </c>
      <c r="E53" s="24">
        <v>-9.901564016583054</v>
      </c>
      <c r="F53" s="60">
        <v>-0.566</v>
      </c>
      <c r="G53" s="39">
        <v>-0.37849999999999995</v>
      </c>
    </row>
    <row r="54" spans="2:7" ht="13.5">
      <c r="B54" s="27" t="s">
        <v>62</v>
      </c>
      <c r="C54" s="24">
        <v>57.3261342681363</v>
      </c>
      <c r="D54" s="24">
        <v>-39.92332184734293</v>
      </c>
      <c r="E54" s="24">
        <v>-10.792264597744978</v>
      </c>
      <c r="F54" s="60">
        <v>-0.411</v>
      </c>
      <c r="G54" s="39">
        <v>-0.22349999999999998</v>
      </c>
    </row>
    <row r="55" spans="2:6" ht="13.5">
      <c r="B55" s="27" t="s">
        <v>63</v>
      </c>
      <c r="C55" s="24">
        <v>60.983465658397876</v>
      </c>
      <c r="D55" s="24">
        <v>-38.87759093224795</v>
      </c>
      <c r="E55" s="24">
        <v>-9.57734317250534</v>
      </c>
      <c r="F55" s="60">
        <v>-0.032</v>
      </c>
    </row>
    <row r="56" spans="2:7" ht="13.5">
      <c r="B56" s="27" t="s">
        <v>64</v>
      </c>
      <c r="C56" s="24">
        <v>63.32249649729457</v>
      </c>
      <c r="D56" s="24">
        <v>-39.60646979665834</v>
      </c>
      <c r="E56" s="24">
        <v>-6.056805215720412</v>
      </c>
      <c r="F56" s="60">
        <v>0.3344</v>
      </c>
      <c r="G56" s="39">
        <v>0.14689999999999998</v>
      </c>
    </row>
    <row r="57" spans="2:7" ht="13.5">
      <c r="B57" s="27" t="s">
        <v>65</v>
      </c>
      <c r="C57" s="24">
        <v>61.8006504815375</v>
      </c>
      <c r="D57" s="24">
        <v>-42.34088444686875</v>
      </c>
      <c r="E57" s="24">
        <v>-2.780552047460374</v>
      </c>
      <c r="F57" s="60">
        <v>0.5252</v>
      </c>
      <c r="G57" s="39">
        <v>0.3377</v>
      </c>
    </row>
    <row r="58" spans="2:6" ht="13.5">
      <c r="B58" s="27" t="s">
        <v>66</v>
      </c>
      <c r="C58" s="24">
        <v>57.75924740878301</v>
      </c>
      <c r="D58" s="24">
        <v>-45.74274773564991</v>
      </c>
      <c r="E58" s="24">
        <v>-4.049162618786843</v>
      </c>
      <c r="F58" s="60">
        <v>0.133</v>
      </c>
    </row>
    <row r="59" spans="2:6" ht="13.5">
      <c r="B59" s="27" t="s">
        <v>67</v>
      </c>
      <c r="C59" s="24">
        <v>49.89099564488728</v>
      </c>
      <c r="D59" s="24">
        <v>-40.91449291356498</v>
      </c>
      <c r="E59" s="24">
        <v>-14.751747750133758</v>
      </c>
      <c r="F59" s="60">
        <v>-0.0442</v>
      </c>
    </row>
    <row r="60" spans="2:7" ht="13.5">
      <c r="B60" s="27" t="s">
        <v>68</v>
      </c>
      <c r="C60" s="24">
        <v>52.38804990008356</v>
      </c>
      <c r="D60" s="24">
        <v>-38.48607525458473</v>
      </c>
      <c r="E60" s="24">
        <v>-14.763115378399974</v>
      </c>
      <c r="F60" s="60">
        <v>0.4611</v>
      </c>
      <c r="G60" s="39">
        <v>0.2736</v>
      </c>
    </row>
    <row r="61" spans="2:7" ht="13.5">
      <c r="B61" s="27" t="s">
        <v>69</v>
      </c>
      <c r="C61" s="24">
        <v>50.85360386332647</v>
      </c>
      <c r="D61" s="24">
        <v>-38.33858469260436</v>
      </c>
      <c r="E61" s="24">
        <v>-15.863642019257364</v>
      </c>
      <c r="F61" s="60">
        <v>-0.3161</v>
      </c>
      <c r="G61" s="39">
        <v>-0.1286</v>
      </c>
    </row>
    <row r="62" spans="2:7" ht="13.5">
      <c r="B62" s="27" t="s">
        <v>70</v>
      </c>
      <c r="C62" s="24">
        <v>49.540470368676296</v>
      </c>
      <c r="D62" s="24">
        <v>-39.56064039792713</v>
      </c>
      <c r="E62" s="24">
        <v>-15.544287622813535</v>
      </c>
      <c r="F62" s="60">
        <v>-0.6449</v>
      </c>
      <c r="G62" s="39">
        <v>-0.45740000000000003</v>
      </c>
    </row>
    <row r="63" spans="2:7" ht="13.5">
      <c r="B63" s="27" t="s">
        <v>71</v>
      </c>
      <c r="C63" s="24">
        <v>42.74168970993411</v>
      </c>
      <c r="D63" s="24">
        <v>-61.74374251311291</v>
      </c>
      <c r="E63" s="24">
        <v>0.027540028371078648</v>
      </c>
      <c r="F63" s="60">
        <v>-0.3159</v>
      </c>
      <c r="G63" s="39">
        <v>-0.12840000000000001</v>
      </c>
    </row>
    <row r="64" spans="2:7" ht="13.5">
      <c r="B64" s="27" t="s">
        <v>72</v>
      </c>
      <c r="C64" s="24">
        <v>43.07812136416128</v>
      </c>
      <c r="D64" s="24">
        <v>-61.36878040695438</v>
      </c>
      <c r="E64" s="24">
        <v>1.2880363448676984</v>
      </c>
      <c r="F64" s="60">
        <v>0.5961</v>
      </c>
      <c r="G64" s="39">
        <v>0.40859999999999996</v>
      </c>
    </row>
    <row r="65" spans="2:7" ht="13.5">
      <c r="B65" s="27" t="s">
        <v>73</v>
      </c>
      <c r="C65" s="24">
        <v>43.884829532733185</v>
      </c>
      <c r="D65" s="24">
        <v>-60.14327479541727</v>
      </c>
      <c r="E65" s="24">
        <v>-1.6419095550075682</v>
      </c>
      <c r="F65" s="60">
        <v>-0.5138</v>
      </c>
      <c r="G65" s="39">
        <v>-0.32630000000000003</v>
      </c>
    </row>
    <row r="66" spans="2:7" ht="13.5">
      <c r="B66" s="27" t="s">
        <v>74</v>
      </c>
      <c r="C66" s="24">
        <v>55.14742672269808</v>
      </c>
      <c r="D66" s="24">
        <v>-25.50353320377061</v>
      </c>
      <c r="E66" s="24">
        <v>-23.222591325325805</v>
      </c>
      <c r="F66" s="60">
        <v>-0.4284</v>
      </c>
      <c r="G66" s="39">
        <v>-0.2409</v>
      </c>
    </row>
    <row r="67" spans="2:7" ht="13.5">
      <c r="B67" s="27" t="s">
        <v>75</v>
      </c>
      <c r="C67" s="24">
        <v>57.053632799776395</v>
      </c>
      <c r="D67" s="24">
        <v>-23.363383304719058</v>
      </c>
      <c r="E67" s="24">
        <v>-24.73739544253102</v>
      </c>
      <c r="F67" s="60">
        <v>-0.2993</v>
      </c>
      <c r="G67" s="39">
        <v>-0.11180000000000001</v>
      </c>
    </row>
    <row r="68" spans="2:6" ht="13.5">
      <c r="B68" s="27" t="s">
        <v>76</v>
      </c>
      <c r="C68" s="24">
        <v>59.14162430926946</v>
      </c>
      <c r="D68" s="24">
        <v>-23.316034713996803</v>
      </c>
      <c r="E68" s="24">
        <v>-23.664218324954625</v>
      </c>
      <c r="F68" s="60">
        <v>0.0328</v>
      </c>
    </row>
    <row r="69" spans="2:7" ht="13.5">
      <c r="B69" s="27" t="s">
        <v>77</v>
      </c>
      <c r="C69" s="24">
        <v>60.462267142362194</v>
      </c>
      <c r="D69" s="24">
        <v>-25.790374855644068</v>
      </c>
      <c r="E69" s="24">
        <v>-21.617758841786983</v>
      </c>
      <c r="F69" s="60">
        <v>0.3643</v>
      </c>
      <c r="G69" s="39">
        <v>0.1768</v>
      </c>
    </row>
    <row r="70" spans="2:6" ht="13.5">
      <c r="B70" s="27" t="s">
        <v>78</v>
      </c>
      <c r="C70" s="24">
        <v>52.32607541110025</v>
      </c>
      <c r="D70" s="24">
        <v>-46.52217261917833</v>
      </c>
      <c r="E70" s="24">
        <v>19.587046520213143</v>
      </c>
      <c r="F70" s="60">
        <v>-0.1765</v>
      </c>
    </row>
    <row r="71" spans="2:7" ht="13.5">
      <c r="B71" s="27" t="s">
        <v>79</v>
      </c>
      <c r="C71" s="24">
        <v>57.50805214406295</v>
      </c>
      <c r="D71" s="24">
        <v>-43.509657386596096</v>
      </c>
      <c r="E71" s="24">
        <v>19.892761603417657</v>
      </c>
      <c r="F71" s="60">
        <v>0.534</v>
      </c>
      <c r="G71" s="39">
        <v>0.34650000000000003</v>
      </c>
    </row>
    <row r="72" spans="2:7" ht="13.5">
      <c r="B72" s="27" t="s">
        <v>80</v>
      </c>
      <c r="C72" s="24">
        <v>59.90179884371698</v>
      </c>
      <c r="D72" s="24">
        <v>-44.893932155594214</v>
      </c>
      <c r="E72" s="24">
        <v>15.167742961976401</v>
      </c>
      <c r="F72" s="60">
        <v>0.4902</v>
      </c>
      <c r="G72" s="39">
        <v>0.3027</v>
      </c>
    </row>
    <row r="73" spans="2:7" ht="13.5">
      <c r="B73" s="27" t="s">
        <v>81</v>
      </c>
      <c r="C73" s="24">
        <v>56.01508166849028</v>
      </c>
      <c r="D73" s="24">
        <v>-49.740840984641785</v>
      </c>
      <c r="E73" s="24">
        <v>12.470186045063787</v>
      </c>
      <c r="F73" s="60">
        <v>-0.3649</v>
      </c>
      <c r="G73" s="39">
        <v>-0.1774</v>
      </c>
    </row>
    <row r="74" spans="2:7" ht="13.5">
      <c r="B74" s="27" t="s">
        <v>82</v>
      </c>
      <c r="C74" s="24">
        <v>74.59309055426216</v>
      </c>
      <c r="D74" s="24">
        <v>-29.779078419279323</v>
      </c>
      <c r="E74" s="24">
        <v>-6.0291019982906615</v>
      </c>
      <c r="F74" s="60">
        <v>-0.4818</v>
      </c>
      <c r="G74" s="39">
        <v>-0.2943</v>
      </c>
    </row>
    <row r="75" spans="2:7" ht="13.5">
      <c r="B75" s="27" t="s">
        <v>83</v>
      </c>
      <c r="C75" s="24">
        <v>76.16669562635474</v>
      </c>
      <c r="D75" s="24">
        <v>-30.670962756234054</v>
      </c>
      <c r="E75" s="24">
        <v>2.6811956535439174</v>
      </c>
      <c r="F75" s="60">
        <v>-0.5283</v>
      </c>
      <c r="G75" s="39">
        <v>-0.3408</v>
      </c>
    </row>
    <row r="76" spans="2:6" ht="13.5">
      <c r="B76" s="27" t="s">
        <v>84</v>
      </c>
      <c r="C76" s="24">
        <v>76.49245896405392</v>
      </c>
      <c r="D76" s="24">
        <v>-24.870194427176866</v>
      </c>
      <c r="E76" s="24">
        <v>17.500076488724307</v>
      </c>
      <c r="F76" s="60">
        <v>0.176</v>
      </c>
    </row>
    <row r="77" spans="2:7" ht="13.5">
      <c r="B77" s="27" t="s">
        <v>85</v>
      </c>
      <c r="C77" s="24">
        <v>82.62178238186581</v>
      </c>
      <c r="D77" s="24">
        <v>-19.959581645426987</v>
      </c>
      <c r="E77" s="24">
        <v>12.792542446209296</v>
      </c>
      <c r="F77" s="60">
        <v>0.6329</v>
      </c>
      <c r="G77" s="39">
        <v>0.4454</v>
      </c>
    </row>
    <row r="78" spans="2:7" ht="13.5">
      <c r="B78" s="27" t="s">
        <v>86</v>
      </c>
      <c r="C78" s="24">
        <v>51.673700130138705</v>
      </c>
      <c r="D78" s="24">
        <v>-19.562427987008235</v>
      </c>
      <c r="E78" s="24">
        <v>35.13506926207046</v>
      </c>
      <c r="F78" s="60">
        <v>-0.316</v>
      </c>
      <c r="G78" s="39">
        <v>-0.1285</v>
      </c>
    </row>
    <row r="79" spans="2:7" ht="13.5">
      <c r="B79" s="27" t="s">
        <v>87</v>
      </c>
      <c r="C79" s="24">
        <v>53.65897747593099</v>
      </c>
      <c r="D79" s="24">
        <v>-17.672624445794273</v>
      </c>
      <c r="E79" s="24">
        <v>35.92124400800118</v>
      </c>
      <c r="F79" s="60">
        <v>0.2707</v>
      </c>
      <c r="G79" s="39">
        <v>0.0832</v>
      </c>
    </row>
    <row r="80" spans="2:7" ht="13.5">
      <c r="B80" s="27" t="s">
        <v>88</v>
      </c>
      <c r="C80" s="24">
        <v>58.41044982711928</v>
      </c>
      <c r="D80" s="24">
        <v>-19.39942491539067</v>
      </c>
      <c r="E80" s="24">
        <v>34.92465836475191</v>
      </c>
      <c r="F80" s="60">
        <v>0.7811</v>
      </c>
      <c r="G80" s="39">
        <v>0.5936</v>
      </c>
    </row>
    <row r="81" spans="2:7" ht="13.5">
      <c r="B81" s="27" t="s">
        <v>89</v>
      </c>
      <c r="C81" s="24">
        <v>57.9440657173154</v>
      </c>
      <c r="D81" s="24">
        <v>-23.599666730047787</v>
      </c>
      <c r="E81" s="24">
        <v>33.57555814264393</v>
      </c>
      <c r="F81" s="60">
        <v>0.2619</v>
      </c>
      <c r="G81" s="39">
        <v>0.07440000000000002</v>
      </c>
    </row>
    <row r="82" spans="2:7" ht="13.5">
      <c r="B82" s="27" t="s">
        <v>90</v>
      </c>
      <c r="C82" s="24">
        <v>53.26126423204463</v>
      </c>
      <c r="D82" s="24">
        <v>-24.42484502152243</v>
      </c>
      <c r="E82" s="24">
        <v>32.7892522690536</v>
      </c>
      <c r="F82" s="60">
        <v>-0.727</v>
      </c>
      <c r="G82" s="39">
        <v>-0.5395</v>
      </c>
    </row>
    <row r="83" spans="2:7" ht="13.5">
      <c r="B83" s="27" t="s">
        <v>91</v>
      </c>
      <c r="C83" s="24">
        <v>45.687645936312</v>
      </c>
      <c r="D83" s="24">
        <v>-37.155072494123935</v>
      </c>
      <c r="E83" s="24">
        <v>19.34410302087846</v>
      </c>
      <c r="F83" s="60">
        <v>-0.7571</v>
      </c>
      <c r="G83" s="39">
        <v>-0.5696</v>
      </c>
    </row>
    <row r="84" spans="2:7" ht="13.5">
      <c r="B84" s="27" t="s">
        <v>92</v>
      </c>
      <c r="C84" s="24">
        <v>55.29894766970193</v>
      </c>
      <c r="D84" s="24">
        <v>24.90083735026937</v>
      </c>
      <c r="E84" s="24">
        <v>23.609889121463254</v>
      </c>
      <c r="F84" s="60">
        <v>-0.4252</v>
      </c>
      <c r="G84" s="39">
        <v>-0.23770000000000002</v>
      </c>
    </row>
    <row r="85" spans="2:7" ht="13.5">
      <c r="B85" s="27" t="s">
        <v>93</v>
      </c>
      <c r="C85" s="24">
        <v>58.46576205009661</v>
      </c>
      <c r="D85" s="24">
        <v>23.07542298246475</v>
      </c>
      <c r="E85" s="24">
        <v>24.327727533468455</v>
      </c>
      <c r="F85" s="60">
        <v>-0.4255</v>
      </c>
      <c r="G85" s="39">
        <v>-0.238</v>
      </c>
    </row>
    <row r="86" spans="2:7" ht="13.5">
      <c r="B86" s="27" t="s">
        <v>94</v>
      </c>
      <c r="C86" s="24">
        <v>60.36901830331159</v>
      </c>
      <c r="D86" s="24">
        <v>25.81528028048772</v>
      </c>
      <c r="E86" s="24">
        <v>21.1012221011428</v>
      </c>
      <c r="F86" s="60">
        <v>0.5332</v>
      </c>
      <c r="G86" s="39">
        <v>0.3457</v>
      </c>
    </row>
    <row r="87" spans="2:6" ht="13.5">
      <c r="B87" s="27" t="s">
        <v>95</v>
      </c>
      <c r="C87" s="24">
        <v>55.343502386949474</v>
      </c>
      <c r="D87" s="24">
        <v>27.260151792166276</v>
      </c>
      <c r="E87" s="24">
        <v>21.462984955324902</v>
      </c>
      <c r="F87" s="60">
        <v>0.1831</v>
      </c>
    </row>
    <row r="88" spans="2:7" ht="13.5">
      <c r="B88" s="27" t="s">
        <v>96</v>
      </c>
      <c r="C88" s="24">
        <v>49.43938139961538</v>
      </c>
      <c r="D88" s="24">
        <v>39.45276263199547</v>
      </c>
      <c r="E88" s="24">
        <v>15.354078473114363</v>
      </c>
      <c r="F88" s="60">
        <v>-0.2437</v>
      </c>
      <c r="G88" s="39">
        <v>-0.0562</v>
      </c>
    </row>
    <row r="89" spans="2:7" ht="13.5">
      <c r="B89" s="27" t="s">
        <v>97</v>
      </c>
      <c r="C89" s="24">
        <v>50.79491698671641</v>
      </c>
      <c r="D89" s="24">
        <v>38.11889555411509</v>
      </c>
      <c r="E89" s="24">
        <v>15.509312143913872</v>
      </c>
      <c r="F89" s="60">
        <v>-0.534</v>
      </c>
      <c r="G89" s="39">
        <v>-0.34650000000000003</v>
      </c>
    </row>
    <row r="90" spans="2:7" ht="13.5">
      <c r="B90" s="27" t="s">
        <v>98</v>
      </c>
      <c r="C90" s="24">
        <v>52.58734135383452</v>
      </c>
      <c r="D90" s="24">
        <v>39.39883638982445</v>
      </c>
      <c r="E90" s="24">
        <v>13.898638653812833</v>
      </c>
      <c r="F90" s="60">
        <v>0.3053</v>
      </c>
      <c r="G90" s="39">
        <v>0.11780000000000002</v>
      </c>
    </row>
    <row r="91" spans="2:7" ht="13.5">
      <c r="B91" s="27" t="s">
        <v>99</v>
      </c>
      <c r="C91" s="24">
        <v>50.146390230240314</v>
      </c>
      <c r="D91" s="24">
        <v>40.96554357963748</v>
      </c>
      <c r="E91" s="24">
        <v>14.100800157120498</v>
      </c>
      <c r="F91" s="60">
        <v>0.3529</v>
      </c>
      <c r="G91" s="39">
        <v>0.1654</v>
      </c>
    </row>
    <row r="92" spans="2:6" ht="13.5">
      <c r="B92" s="27" t="s">
        <v>100</v>
      </c>
      <c r="C92" s="24">
        <v>23.246655853405684</v>
      </c>
      <c r="D92" s="24">
        <v>38.247205887133426</v>
      </c>
      <c r="E92" s="24">
        <v>15.612456896319683</v>
      </c>
      <c r="F92" s="60">
        <v>-0.0496</v>
      </c>
    </row>
    <row r="93" spans="2:7" ht="13.5">
      <c r="B93" s="27" t="s">
        <v>101</v>
      </c>
      <c r="C93" s="24">
        <v>22.34309001652177</v>
      </c>
      <c r="D93" s="24">
        <v>33.10986667481272</v>
      </c>
      <c r="E93" s="24">
        <v>15.726627364004624</v>
      </c>
      <c r="F93" s="60">
        <v>-0.2552</v>
      </c>
      <c r="G93" s="39">
        <v>-0.06769999999999998</v>
      </c>
    </row>
    <row r="94" spans="2:7" ht="13.5">
      <c r="B94" s="27" t="s">
        <v>102</v>
      </c>
      <c r="C94" s="24">
        <v>30.178131035683343</v>
      </c>
      <c r="D94" s="24">
        <v>26.46532720471273</v>
      </c>
      <c r="E94" s="24">
        <v>21.95259314769075</v>
      </c>
      <c r="F94" s="60">
        <v>-0.3581</v>
      </c>
      <c r="G94" s="39">
        <v>-0.17059999999999997</v>
      </c>
    </row>
    <row r="95" spans="2:6" ht="13.5">
      <c r="B95" s="27" t="s">
        <v>103</v>
      </c>
      <c r="C95" s="24">
        <v>34.66287783562345</v>
      </c>
      <c r="D95" s="24">
        <v>27.80894788527962</v>
      </c>
      <c r="E95" s="24">
        <v>22.002719632477163</v>
      </c>
      <c r="F95" s="60">
        <v>-0.1707</v>
      </c>
    </row>
    <row r="96" spans="2:6" ht="13.5">
      <c r="B96" s="27" t="s">
        <v>104</v>
      </c>
      <c r="C96" s="24">
        <v>38.52805115174594</v>
      </c>
      <c r="D96" s="24">
        <v>32.447730680384694</v>
      </c>
      <c r="E96" s="24">
        <v>20.42388859088615</v>
      </c>
      <c r="F96" s="60">
        <v>0.1097</v>
      </c>
    </row>
    <row r="97" spans="2:7" ht="13.5">
      <c r="B97" s="27" t="s">
        <v>105</v>
      </c>
      <c r="C97" s="24">
        <v>38.37063574216751</v>
      </c>
      <c r="D97" s="24">
        <v>37.79296446285881</v>
      </c>
      <c r="E97" s="24">
        <v>18.934547709955478</v>
      </c>
      <c r="F97" s="60">
        <v>0.2954</v>
      </c>
      <c r="G97" s="39">
        <v>0.1079</v>
      </c>
    </row>
    <row r="98" spans="2:7" ht="13.5">
      <c r="B98" s="27" t="s">
        <v>106</v>
      </c>
      <c r="C98" s="24">
        <v>34.558727894017764</v>
      </c>
      <c r="D98" s="24">
        <v>42.007070757845355</v>
      </c>
      <c r="E98" s="24">
        <v>17.69499284712872</v>
      </c>
      <c r="F98" s="60">
        <v>0.4107</v>
      </c>
      <c r="G98" s="39">
        <v>0.2232</v>
      </c>
    </row>
    <row r="99" spans="2:7" ht="13.5">
      <c r="B99" s="27" t="s">
        <v>107</v>
      </c>
      <c r="C99" s="24">
        <v>27.364826599543115</v>
      </c>
      <c r="D99" s="24">
        <v>42.25806712158468</v>
      </c>
      <c r="E99" s="24">
        <v>16.450782872510768</v>
      </c>
      <c r="F99" s="60">
        <v>0.2154</v>
      </c>
      <c r="G99" s="39">
        <v>0.027900000000000008</v>
      </c>
    </row>
    <row r="100" spans="2:6" ht="13.5">
      <c r="B100" s="27" t="s">
        <v>108</v>
      </c>
      <c r="C100" s="24">
        <v>62.89389182567832</v>
      </c>
      <c r="D100" s="24">
        <v>41.314044932222</v>
      </c>
      <c r="E100" s="24">
        <v>3.6703518135578874</v>
      </c>
      <c r="F100" s="60">
        <v>0.1702</v>
      </c>
    </row>
    <row r="101" spans="2:7" ht="13.5">
      <c r="B101" s="27" t="s">
        <v>109</v>
      </c>
      <c r="C101" s="24">
        <v>61.51344371899112</v>
      </c>
      <c r="D101" s="24">
        <v>38.78927184731622</v>
      </c>
      <c r="E101" s="24">
        <v>9.061883254049627</v>
      </c>
      <c r="F101" s="60">
        <v>-0.523</v>
      </c>
      <c r="G101" s="39">
        <v>-0.3355</v>
      </c>
    </row>
    <row r="102" spans="2:7" ht="13.5">
      <c r="B102" s="27" t="s">
        <v>110</v>
      </c>
      <c r="C102" s="24">
        <v>57.17001452033531</v>
      </c>
      <c r="D102" s="24">
        <v>39.813543700031296</v>
      </c>
      <c r="E102" s="24">
        <v>10.738150891922615</v>
      </c>
      <c r="F102" s="60">
        <v>-0.4929</v>
      </c>
      <c r="G102" s="39">
        <v>-0.3054</v>
      </c>
    </row>
    <row r="103" spans="2:6" ht="13.5">
      <c r="B103" s="27" t="s">
        <v>111</v>
      </c>
      <c r="C103" s="24">
        <v>55.18242518995007</v>
      </c>
      <c r="D103" s="24">
        <v>43.44304369582144</v>
      </c>
      <c r="E103" s="24">
        <v>9.511375291191229</v>
      </c>
      <c r="F103" s="60">
        <v>-0.0997</v>
      </c>
    </row>
    <row r="104" spans="2:7" ht="13.5">
      <c r="B104" s="27" t="s">
        <v>112</v>
      </c>
      <c r="C104" s="24">
        <v>63.39697442189898</v>
      </c>
      <c r="D104" s="24">
        <v>43.33161367507002</v>
      </c>
      <c r="E104" s="24">
        <v>-5.466238042661304</v>
      </c>
      <c r="F104" s="60">
        <v>0.2864</v>
      </c>
      <c r="G104" s="39">
        <v>0.09889999999999999</v>
      </c>
    </row>
    <row r="105" spans="2:7" ht="13.5">
      <c r="B105" s="27" t="s">
        <v>113</v>
      </c>
      <c r="C105" s="24">
        <v>63.52045187860149</v>
      </c>
      <c r="D105" s="24">
        <v>43.16759974147986</v>
      </c>
      <c r="E105" s="24">
        <v>-2.5236466856499766</v>
      </c>
      <c r="F105" s="60">
        <v>-0.4277</v>
      </c>
      <c r="G105" s="39">
        <v>-0.24020000000000002</v>
      </c>
    </row>
    <row r="106" spans="2:7" ht="13.5">
      <c r="B106" s="27" t="s">
        <v>114</v>
      </c>
      <c r="C106" s="24">
        <v>62.32643364148889</v>
      </c>
      <c r="D106" s="24">
        <v>44.770191495922326</v>
      </c>
      <c r="E106" s="24">
        <v>-2.38702733585829</v>
      </c>
      <c r="F106" s="60">
        <v>-0.2409</v>
      </c>
      <c r="G106" s="39">
        <v>-0.0534</v>
      </c>
    </row>
    <row r="107" spans="2:7" ht="13.5">
      <c r="B107" s="27" t="s">
        <v>115</v>
      </c>
      <c r="C107" s="24">
        <v>61.918749891080935</v>
      </c>
      <c r="D107" s="24">
        <v>45.28990158882883</v>
      </c>
      <c r="E107" s="24">
        <v>-4.581743040002164</v>
      </c>
      <c r="F107" s="60">
        <v>0.3089</v>
      </c>
      <c r="G107" s="39">
        <v>0.12140000000000001</v>
      </c>
    </row>
    <row r="108" spans="2:7" ht="13.5">
      <c r="B108" s="27" t="s">
        <v>116</v>
      </c>
      <c r="C108" s="24">
        <v>43.13227566740351</v>
      </c>
      <c r="D108" s="24">
        <v>62.02462161476341</v>
      </c>
      <c r="E108" s="24">
        <v>-0.8185507118335089</v>
      </c>
      <c r="F108" s="60">
        <v>0.4341</v>
      </c>
      <c r="G108" s="39">
        <v>0.24659999999999999</v>
      </c>
    </row>
    <row r="109" spans="2:7" ht="13.5">
      <c r="B109" s="27" t="s">
        <v>117</v>
      </c>
      <c r="C109" s="24">
        <v>43.728205848757966</v>
      </c>
      <c r="D109" s="24">
        <v>60.59520943911973</v>
      </c>
      <c r="E109" s="24">
        <v>1.6239371636050635</v>
      </c>
      <c r="F109" s="60">
        <v>-0.4267</v>
      </c>
      <c r="G109" s="39">
        <v>-0.23920000000000002</v>
      </c>
    </row>
    <row r="110" spans="2:6" ht="13.5">
      <c r="B110" s="27" t="s">
        <v>118</v>
      </c>
      <c r="C110" s="24">
        <v>45.570389216775986</v>
      </c>
      <c r="D110" s="24">
        <v>60.07478682789674</v>
      </c>
      <c r="E110" s="24">
        <v>-0.824887036686506</v>
      </c>
      <c r="F110" s="60">
        <v>0.1457</v>
      </c>
    </row>
    <row r="111" spans="2:7" ht="13.5">
      <c r="B111" s="27" t="s">
        <v>119</v>
      </c>
      <c r="C111" s="24">
        <v>44.66935649787461</v>
      </c>
      <c r="D111" s="24">
        <v>59.668099006746914</v>
      </c>
      <c r="E111" s="24">
        <v>1.2737069108086538</v>
      </c>
      <c r="F111" s="60">
        <v>-0.5173</v>
      </c>
      <c r="G111" s="39">
        <v>-0.3298</v>
      </c>
    </row>
    <row r="112" spans="2:7" ht="13.5">
      <c r="B112" s="27" t="s">
        <v>120</v>
      </c>
      <c r="C112" s="24">
        <v>51.92724032346507</v>
      </c>
      <c r="D112" s="24">
        <v>47.68732677490904</v>
      </c>
      <c r="E112" s="24">
        <v>-18.93697069884423</v>
      </c>
      <c r="F112" s="60">
        <v>0.4084</v>
      </c>
      <c r="G112" s="39">
        <v>0.22089999999999999</v>
      </c>
    </row>
    <row r="113" spans="2:6" ht="13.5">
      <c r="B113" s="27" t="s">
        <v>121</v>
      </c>
      <c r="C113" s="24">
        <v>53.90512370718244</v>
      </c>
      <c r="D113" s="24">
        <v>50.81233539828031</v>
      </c>
      <c r="E113" s="24">
        <v>-14.795777729701982</v>
      </c>
      <c r="F113" s="60">
        <v>-0.0865</v>
      </c>
    </row>
    <row r="114" spans="2:7" ht="13.5">
      <c r="B114" s="27" t="s">
        <v>122</v>
      </c>
      <c r="C114" s="24">
        <v>57.5513944613991</v>
      </c>
      <c r="D114" s="24">
        <v>48.777740024431765</v>
      </c>
      <c r="E114" s="24">
        <v>-12.361573595127851</v>
      </c>
      <c r="F114" s="60">
        <v>-0.4097</v>
      </c>
      <c r="G114" s="39">
        <v>-0.2222</v>
      </c>
    </row>
    <row r="115" spans="2:7" ht="13.5">
      <c r="B115" s="27" t="s">
        <v>123</v>
      </c>
      <c r="C115" s="24">
        <v>60.02742747835228</v>
      </c>
      <c r="D115" s="24">
        <v>45.33416490812877</v>
      </c>
      <c r="E115" s="24">
        <v>-14.967126150302748</v>
      </c>
      <c r="F115" s="60">
        <v>-0.4272</v>
      </c>
      <c r="G115" s="39">
        <v>-0.23970000000000002</v>
      </c>
    </row>
    <row r="116" spans="2:6" ht="13.5">
      <c r="B116" s="27" t="s">
        <v>124</v>
      </c>
      <c r="C116" s="24">
        <v>57.02529505201893</v>
      </c>
      <c r="D116" s="24">
        <v>43.653156675344924</v>
      </c>
      <c r="E116" s="24">
        <v>-20.260145066852626</v>
      </c>
      <c r="F116" s="60">
        <v>0.1817</v>
      </c>
    </row>
    <row r="117" spans="2:6" ht="13.5">
      <c r="B117" s="27" t="s">
        <v>125</v>
      </c>
      <c r="C117" s="24">
        <v>75.65230896037889</v>
      </c>
      <c r="D117" s="24">
        <v>22.212613866661552</v>
      </c>
      <c r="E117" s="24">
        <v>-22.435561174180243</v>
      </c>
      <c r="F117" s="60">
        <v>-0.1456</v>
      </c>
    </row>
    <row r="118" spans="2:6" ht="13.5">
      <c r="B118" s="27" t="s">
        <v>126</v>
      </c>
      <c r="C118" s="24">
        <v>72.3010313972951</v>
      </c>
      <c r="D118" s="24">
        <v>23.820138661839227</v>
      </c>
      <c r="E118" s="24">
        <v>-25.242137953027857</v>
      </c>
      <c r="F118" s="60">
        <v>0.0892</v>
      </c>
    </row>
    <row r="119" spans="2:6" ht="13.5">
      <c r="B119" s="27" t="s">
        <v>127</v>
      </c>
      <c r="C119" s="24">
        <v>72.54542153394195</v>
      </c>
      <c r="D119" s="24">
        <v>26.709292299834924</v>
      </c>
      <c r="E119" s="24">
        <v>-23.067793903927583</v>
      </c>
      <c r="F119" s="60">
        <v>0.0561</v>
      </c>
    </row>
    <row r="120" spans="2:6" ht="13.5">
      <c r="B120" s="27" t="s">
        <v>128</v>
      </c>
      <c r="C120" s="24">
        <v>74.60188867516737</v>
      </c>
      <c r="D120" s="24">
        <v>25.961924408645928</v>
      </c>
      <c r="E120" s="24">
        <v>-20.601755043464685</v>
      </c>
      <c r="F120" s="60">
        <v>-0.0578</v>
      </c>
    </row>
    <row r="121" spans="2:7" ht="13.5">
      <c r="B121" s="27" t="s">
        <v>129</v>
      </c>
      <c r="C121" s="24">
        <v>71.31430175797186</v>
      </c>
      <c r="D121" s="24">
        <v>21.592615379392484</v>
      </c>
      <c r="E121" s="24">
        <v>17.41578674974888</v>
      </c>
      <c r="F121" s="60">
        <v>-0.3977</v>
      </c>
      <c r="G121" s="39">
        <v>-0.2102</v>
      </c>
    </row>
    <row r="122" spans="2:7" ht="13.5">
      <c r="B122" s="27" t="s">
        <v>130</v>
      </c>
      <c r="C122" s="24">
        <v>75.7733933506781</v>
      </c>
      <c r="D122" s="24">
        <v>17.87193463059856</v>
      </c>
      <c r="E122" s="24">
        <v>17.432137015837274</v>
      </c>
      <c r="F122" s="60">
        <v>-0.502</v>
      </c>
      <c r="G122" s="39">
        <v>-0.3145</v>
      </c>
    </row>
    <row r="123" spans="2:7" ht="13.5">
      <c r="B123" s="27" t="s">
        <v>131</v>
      </c>
      <c r="C123" s="24">
        <v>79.01981633361382</v>
      </c>
      <c r="D123" s="24">
        <v>16.695115212641603</v>
      </c>
      <c r="E123" s="24">
        <v>15.947258589561615</v>
      </c>
      <c r="F123" s="60">
        <v>-0.3472</v>
      </c>
      <c r="G123" s="39">
        <v>-0.1597</v>
      </c>
    </row>
    <row r="124" spans="2:7" ht="13.5">
      <c r="B124" s="27" t="s">
        <v>132</v>
      </c>
      <c r="C124" s="24">
        <v>80.94161186124128</v>
      </c>
      <c r="D124" s="24">
        <v>17.68706391856788</v>
      </c>
      <c r="E124" s="24">
        <v>12.848680323279693</v>
      </c>
      <c r="F124" s="60">
        <v>-0.3751</v>
      </c>
      <c r="G124" s="39">
        <v>-0.1876</v>
      </c>
    </row>
    <row r="125" spans="2:7" ht="13.5">
      <c r="B125" s="27" t="s">
        <v>133</v>
      </c>
      <c r="C125" s="24">
        <v>81.99551782750336</v>
      </c>
      <c r="D125" s="24">
        <v>19.112484457407515</v>
      </c>
      <c r="E125" s="24">
        <v>9.973179437089804</v>
      </c>
      <c r="F125" s="60">
        <v>-0.3789</v>
      </c>
      <c r="G125" s="39">
        <v>-0.19140000000000001</v>
      </c>
    </row>
    <row r="126" spans="2:7" ht="13.5">
      <c r="B126" s="27" t="s">
        <v>134</v>
      </c>
      <c r="C126" s="24">
        <v>83.52198543047632</v>
      </c>
      <c r="D126" s="24">
        <v>21.17723161451789</v>
      </c>
      <c r="E126" s="24">
        <v>3.874429466340744</v>
      </c>
      <c r="F126" s="60">
        <v>-0.3678</v>
      </c>
      <c r="G126" s="39">
        <v>-0.18030000000000002</v>
      </c>
    </row>
    <row r="127" spans="2:6" ht="13.5">
      <c r="B127" s="27" t="s">
        <v>135</v>
      </c>
      <c r="C127" s="24">
        <v>75.56863189984833</v>
      </c>
      <c r="D127" s="24">
        <v>30.33199204414931</v>
      </c>
      <c r="E127" s="24">
        <v>3.5726740398600376</v>
      </c>
      <c r="F127" s="60">
        <v>0.1387</v>
      </c>
    </row>
    <row r="128" spans="2:6" ht="13.5">
      <c r="B128" s="27" t="s">
        <v>136</v>
      </c>
      <c r="C128" s="24">
        <v>76.32187045227305</v>
      </c>
      <c r="D128" s="24">
        <v>30.758911255209224</v>
      </c>
      <c r="E128" s="24">
        <v>-1.8737544785892897</v>
      </c>
      <c r="F128" s="60">
        <v>0.1483</v>
      </c>
    </row>
    <row r="129" spans="2:6" ht="13.5">
      <c r="B129" s="27" t="s">
        <v>137</v>
      </c>
      <c r="C129" s="24">
        <v>74.75929470568954</v>
      </c>
      <c r="D129" s="24">
        <v>29.873277035458777</v>
      </c>
      <c r="E129" s="24">
        <v>5.824983806529599</v>
      </c>
      <c r="F129" s="60">
        <v>0.1468</v>
      </c>
    </row>
    <row r="130" spans="2:6" ht="13.5">
      <c r="B130" s="27" t="s">
        <v>138</v>
      </c>
      <c r="C130" s="24">
        <v>73.7504554272098</v>
      </c>
      <c r="D130" s="24">
        <v>29.301488124000343</v>
      </c>
      <c r="E130" s="24">
        <v>8.203927569715724</v>
      </c>
      <c r="F130" s="60">
        <v>0.1717</v>
      </c>
    </row>
    <row r="131" spans="2:7" ht="13.5">
      <c r="B131" s="27" t="s">
        <v>139</v>
      </c>
      <c r="C131" s="24">
        <v>71.6033199546914</v>
      </c>
      <c r="D131" s="24">
        <v>28.08454791370399</v>
      </c>
      <c r="E131" s="24">
        <v>12.2481942246346</v>
      </c>
      <c r="F131" s="60">
        <v>0.2341</v>
      </c>
      <c r="G131" s="39">
        <v>0.0466</v>
      </c>
    </row>
    <row r="132" spans="2:6" ht="13.5">
      <c r="B132" s="27" t="s">
        <v>140</v>
      </c>
      <c r="C132" s="24">
        <v>76.14084034198534</v>
      </c>
      <c r="D132" s="24">
        <v>30.6563113242279</v>
      </c>
      <c r="E132" s="24">
        <v>-6.4754941960187615</v>
      </c>
      <c r="F132" s="60">
        <v>0.1335</v>
      </c>
    </row>
    <row r="133" spans="2:7" ht="13.5">
      <c r="B133" s="27" t="s">
        <v>141</v>
      </c>
      <c r="C133" s="24">
        <v>76.54650937034599</v>
      </c>
      <c r="D133" s="24">
        <v>25.362163777940275</v>
      </c>
      <c r="E133" s="24">
        <v>-17.499920092532427</v>
      </c>
      <c r="F133" s="60">
        <v>0.332</v>
      </c>
      <c r="G133" s="39">
        <v>0.14450000000000002</v>
      </c>
    </row>
    <row r="134" spans="2:7" ht="13.5">
      <c r="B134" s="27" t="s">
        <v>142</v>
      </c>
      <c r="C134" s="24">
        <v>82.6791004440685</v>
      </c>
      <c r="D134" s="24">
        <v>20.035884603306418</v>
      </c>
      <c r="E134" s="24">
        <v>-11.271865738478873</v>
      </c>
      <c r="F134" s="60">
        <v>-0.2285</v>
      </c>
      <c r="G134" s="39">
        <v>-0.04100000000000001</v>
      </c>
    </row>
    <row r="135" spans="2:7" ht="13.5">
      <c r="B135" s="27" t="s">
        <v>143</v>
      </c>
      <c r="C135" s="24">
        <v>53.71859896096345</v>
      </c>
      <c r="D135" s="24">
        <v>17.648630266862135</v>
      </c>
      <c r="E135" s="24">
        <v>-36.21899634440229</v>
      </c>
      <c r="F135" s="60">
        <v>0.2051</v>
      </c>
      <c r="G135" s="39">
        <v>0.017600000000000005</v>
      </c>
    </row>
    <row r="136" spans="2:6" ht="13.5">
      <c r="B136" s="27" t="s">
        <v>144</v>
      </c>
      <c r="C136" s="24">
        <v>51.337498631859965</v>
      </c>
      <c r="D136" s="24">
        <v>20.887815456623247</v>
      </c>
      <c r="E136" s="24">
        <v>-34.21058610706437</v>
      </c>
      <c r="F136" s="60">
        <v>0.0874</v>
      </c>
    </row>
    <row r="137" spans="2:7" ht="13.5">
      <c r="B137" s="27" t="s">
        <v>145</v>
      </c>
      <c r="C137" s="24">
        <v>54.38901366499013</v>
      </c>
      <c r="D137" s="24">
        <v>24.83267072193276</v>
      </c>
      <c r="E137" s="24">
        <v>-32.85552614549013</v>
      </c>
      <c r="F137" s="60">
        <v>-0.2172</v>
      </c>
      <c r="G137" s="39">
        <v>-0.029700000000000004</v>
      </c>
    </row>
    <row r="138" spans="2:7" ht="13.5">
      <c r="B138" s="27" t="s">
        <v>146</v>
      </c>
      <c r="C138" s="24">
        <v>57.94997139918556</v>
      </c>
      <c r="D138" s="24">
        <v>23.55922588760787</v>
      </c>
      <c r="E138" s="24">
        <v>-33.240232600643246</v>
      </c>
      <c r="F138" s="60">
        <v>-0.2538</v>
      </c>
      <c r="G138" s="39">
        <v>-0.06630000000000003</v>
      </c>
    </row>
    <row r="139" spans="2:6" ht="13.5">
      <c r="B139" s="27" t="s">
        <v>147</v>
      </c>
      <c r="C139" s="24">
        <v>58.806886092412704</v>
      </c>
      <c r="D139" s="24">
        <v>20.6833265813473</v>
      </c>
      <c r="E139" s="24">
        <v>-34.23405789016379</v>
      </c>
      <c r="F139" s="60">
        <v>-0.1091</v>
      </c>
    </row>
    <row r="140" spans="2:6" ht="13.5">
      <c r="B140" s="27" t="s">
        <v>148</v>
      </c>
      <c r="C140" s="24">
        <v>57.73342995147248</v>
      </c>
      <c r="D140" s="24">
        <v>18.489876607970036</v>
      </c>
      <c r="E140" s="24">
        <v>-35.1549862498959</v>
      </c>
      <c r="F140" s="60">
        <v>0.0596</v>
      </c>
    </row>
    <row r="141" spans="2:7" ht="13.5">
      <c r="B141" s="27" t="s">
        <v>149</v>
      </c>
      <c r="C141" s="24">
        <v>46.50447268125203</v>
      </c>
      <c r="D141" s="24">
        <v>37.61186447937536</v>
      </c>
      <c r="E141" s="24">
        <v>-19.832758639424718</v>
      </c>
      <c r="F141" s="60">
        <v>-0.2698</v>
      </c>
      <c r="G141" s="39">
        <v>-0.08229999999999998</v>
      </c>
    </row>
    <row r="142" spans="2:7" ht="13.5">
      <c r="B142" s="27" t="s">
        <v>150</v>
      </c>
      <c r="C142" s="24">
        <v>47.375449981086426</v>
      </c>
      <c r="D142" s="24">
        <v>37.56467448585131</v>
      </c>
      <c r="E142" s="24">
        <v>-21.061276117469056</v>
      </c>
      <c r="F142" s="60">
        <v>-0.4955</v>
      </c>
      <c r="G142" s="39">
        <v>-0.308</v>
      </c>
    </row>
    <row r="143" spans="2:6" ht="13.5">
      <c r="B143" s="27" t="s">
        <v>151</v>
      </c>
      <c r="C143" s="24">
        <v>47.277475113872946</v>
      </c>
      <c r="D143" s="24">
        <v>35.45604171735848</v>
      </c>
      <c r="E143" s="24">
        <v>-20.318760980418624</v>
      </c>
      <c r="F143" s="60">
        <v>-0.0085</v>
      </c>
    </row>
    <row r="144" spans="2:7" ht="13.5">
      <c r="B144" s="27" t="s">
        <v>152</v>
      </c>
      <c r="C144" s="24">
        <v>22.722882946760816</v>
      </c>
      <c r="D144" s="24">
        <v>-37.268418002792444</v>
      </c>
      <c r="E144" s="24">
        <v>-15.937641482638313</v>
      </c>
      <c r="F144" s="60">
        <v>-0.2109</v>
      </c>
      <c r="G144" s="39">
        <v>-0.023400000000000004</v>
      </c>
    </row>
    <row r="145" spans="2:7" ht="13.5">
      <c r="B145" s="27" t="s">
        <v>153</v>
      </c>
      <c r="C145" s="24">
        <v>22.319500439268626</v>
      </c>
      <c r="D145" s="24">
        <v>-32.91348865682003</v>
      </c>
      <c r="E145" s="24">
        <v>-16.05884173164475</v>
      </c>
      <c r="F145" s="60">
        <v>-0.4327</v>
      </c>
      <c r="G145" s="39">
        <v>-0.24519999999999997</v>
      </c>
    </row>
    <row r="146" spans="2:7" ht="13.5">
      <c r="B146" s="27" t="s">
        <v>154</v>
      </c>
      <c r="C146" s="24">
        <v>23.799511902149067</v>
      </c>
      <c r="D146" s="24">
        <v>-29.164441145987784</v>
      </c>
      <c r="E146" s="24">
        <v>-17.803961395923007</v>
      </c>
      <c r="F146" s="60">
        <v>-0.5547</v>
      </c>
      <c r="G146" s="39">
        <v>-0.36719999999999997</v>
      </c>
    </row>
    <row r="147" spans="2:7" ht="13.5">
      <c r="B147" s="27" t="s">
        <v>155</v>
      </c>
      <c r="C147" s="24">
        <v>26.500877370246034</v>
      </c>
      <c r="D147" s="24">
        <v>-27.06170537576232</v>
      </c>
      <c r="E147" s="24">
        <v>-20.282276252494622</v>
      </c>
      <c r="F147" s="60">
        <v>-0.5007</v>
      </c>
      <c r="G147" s="39">
        <v>-0.31320000000000003</v>
      </c>
    </row>
    <row r="148" spans="2:7" ht="13.5">
      <c r="B148" s="27" t="s">
        <v>156</v>
      </c>
      <c r="C148" s="24">
        <v>32.07768013895052</v>
      </c>
      <c r="D148" s="24">
        <v>-26.752635709769336</v>
      </c>
      <c r="E148" s="24">
        <v>-22.190816446700218</v>
      </c>
      <c r="F148" s="60">
        <v>-0.3639</v>
      </c>
      <c r="G148" s="39">
        <v>-0.1764</v>
      </c>
    </row>
    <row r="149" spans="2:7" ht="13.5">
      <c r="B149" s="27" t="s">
        <v>157</v>
      </c>
      <c r="C149" s="24">
        <v>38.67792481529841</v>
      </c>
      <c r="D149" s="24">
        <v>-33.576232350203334</v>
      </c>
      <c r="E149" s="24">
        <v>-20.75744202418784</v>
      </c>
      <c r="F149" s="60">
        <v>0.2381</v>
      </c>
      <c r="G149" s="39">
        <v>0.050600000000000006</v>
      </c>
    </row>
    <row r="150" spans="2:7" ht="13.5">
      <c r="B150" s="27" t="s">
        <v>158</v>
      </c>
      <c r="C150" s="24">
        <v>38.202702300633355</v>
      </c>
      <c r="D150" s="24">
        <v>-38.147155804680146</v>
      </c>
      <c r="E150" s="24">
        <v>-19.080146172099806</v>
      </c>
      <c r="F150" s="60">
        <v>0.4267</v>
      </c>
      <c r="G150" s="39">
        <v>0.23920000000000002</v>
      </c>
    </row>
    <row r="151" spans="2:6" ht="13.5">
      <c r="B151" s="27" t="s">
        <v>159</v>
      </c>
      <c r="C151" s="24">
        <v>24.532811971182262</v>
      </c>
      <c r="D151" s="24">
        <v>-40.445706518596346</v>
      </c>
      <c r="E151" s="24">
        <v>-16.580761323214148</v>
      </c>
      <c r="F151" s="60">
        <v>0.0702</v>
      </c>
    </row>
    <row r="152" spans="2:7" ht="13.5">
      <c r="B152" s="27" t="s">
        <v>160</v>
      </c>
      <c r="C152" s="24">
        <v>35.81879452837569</v>
      </c>
      <c r="D152" s="24">
        <v>-41.21064558276231</v>
      </c>
      <c r="E152" s="24">
        <v>-18.230908907299867</v>
      </c>
      <c r="F152" s="60">
        <v>0.4751</v>
      </c>
      <c r="G152" s="39">
        <v>0.2876</v>
      </c>
    </row>
    <row r="153" spans="2:7" ht="13.5">
      <c r="B153" s="27" t="s">
        <v>161</v>
      </c>
      <c r="C153" s="24">
        <v>34.20063229211698</v>
      </c>
      <c r="D153" s="24">
        <v>-42.22059129594358</v>
      </c>
      <c r="E153" s="24">
        <v>-17.90681894256722</v>
      </c>
      <c r="F153" s="60">
        <v>0.4644</v>
      </c>
      <c r="G153" s="39">
        <v>0.2769</v>
      </c>
    </row>
    <row r="154" spans="2:7" ht="13.5">
      <c r="B154" s="27" t="s">
        <v>162</v>
      </c>
      <c r="C154" s="24">
        <v>32.20421085527688</v>
      </c>
      <c r="D154" s="24">
        <v>-42.888658527857864</v>
      </c>
      <c r="E154" s="24">
        <v>-17.6480717975055</v>
      </c>
      <c r="F154" s="60">
        <v>0.4448</v>
      </c>
      <c r="G154" s="39">
        <v>0.2573</v>
      </c>
    </row>
    <row r="155" spans="2:7" ht="13.5">
      <c r="B155" s="27" t="s">
        <v>163</v>
      </c>
      <c r="C155" s="24">
        <v>28.640955379749517</v>
      </c>
      <c r="D155" s="24">
        <v>-42.78687964078547</v>
      </c>
      <c r="E155" s="24">
        <v>-17.008558669277996</v>
      </c>
      <c r="F155" s="60">
        <v>0.346</v>
      </c>
      <c r="G155" s="39">
        <v>0.15849999999999997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5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38840.469664351855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109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-0.05650825688073395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0.7811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-0.7571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1.5382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0.3706405211923154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-0.26738235987080117</v>
      </c>
      <c r="D47" s="24">
        <v>-0.44859608875248824</v>
      </c>
      <c r="E47" s="24">
        <v>-0.27254901292868183</v>
      </c>
      <c r="F47" s="60">
        <v>-0.5891</v>
      </c>
      <c r="G47" s="39">
        <v>-0.40159999999999996</v>
      </c>
    </row>
    <row r="48" spans="2:6" ht="13.5">
      <c r="B48" s="27" t="s">
        <v>56</v>
      </c>
      <c r="C48" s="24">
        <v>0.04438024684352371</v>
      </c>
      <c r="D48" s="24">
        <v>0.05711214836230738</v>
      </c>
      <c r="E48" s="24">
        <v>-0.002440934969488495</v>
      </c>
      <c r="F48" s="60">
        <v>0.0444</v>
      </c>
    </row>
    <row r="49" spans="2:7" ht="13.5">
      <c r="B49" s="27" t="s">
        <v>57</v>
      </c>
      <c r="C49" s="24">
        <v>-0.11666725785772769</v>
      </c>
      <c r="D49" s="24">
        <v>-0.35735029006684726</v>
      </c>
      <c r="E49" s="24">
        <v>-0.3832618507051597</v>
      </c>
      <c r="F49" s="60">
        <v>0.5368</v>
      </c>
      <c r="G49" s="39">
        <v>0.34930000000000005</v>
      </c>
    </row>
    <row r="50" spans="2:6" ht="13.5">
      <c r="B50" s="27" t="s">
        <v>58</v>
      </c>
      <c r="C50" s="24">
        <v>0.02674156870939015</v>
      </c>
      <c r="D50" s="24">
        <v>-0.006096806701648916</v>
      </c>
      <c r="E50" s="24">
        <v>-0.1190781409609798</v>
      </c>
      <c r="F50" s="60">
        <v>-0.1222</v>
      </c>
    </row>
    <row r="51" spans="2:7" ht="13.5">
      <c r="B51" s="27" t="s">
        <v>59</v>
      </c>
      <c r="C51" s="24">
        <v>-0.17643705321111725</v>
      </c>
      <c r="D51" s="24">
        <v>-0.3643974808793118</v>
      </c>
      <c r="E51" s="24">
        <v>-0.3897375356774142</v>
      </c>
      <c r="F51" s="60">
        <v>-0.562</v>
      </c>
      <c r="G51" s="39">
        <v>-0.37450000000000006</v>
      </c>
    </row>
    <row r="52" spans="2:7" ht="13.5">
      <c r="B52" s="27" t="s">
        <v>60</v>
      </c>
      <c r="C52" s="24">
        <v>-0.2599657478745456</v>
      </c>
      <c r="D52" s="24">
        <v>-0.31080658792124893</v>
      </c>
      <c r="E52" s="24">
        <v>-0.09295019031279494</v>
      </c>
      <c r="F52" s="60">
        <v>-0.4157</v>
      </c>
      <c r="G52" s="39">
        <v>-0.22820000000000001</v>
      </c>
    </row>
    <row r="53" spans="2:7" ht="13.5">
      <c r="B53" s="27" t="s">
        <v>61</v>
      </c>
      <c r="C53" s="24">
        <v>-0.2920094200349297</v>
      </c>
      <c r="D53" s="24">
        <v>-0.18619804974913734</v>
      </c>
      <c r="E53" s="24">
        <v>-0.4477195915527741</v>
      </c>
      <c r="F53" s="60">
        <v>-0.566</v>
      </c>
      <c r="G53" s="39">
        <v>-0.37849999999999995</v>
      </c>
    </row>
    <row r="54" spans="2:7" ht="13.5">
      <c r="B54" s="27" t="s">
        <v>62</v>
      </c>
      <c r="C54" s="24">
        <v>-0.052371756832549465</v>
      </c>
      <c r="D54" s="24">
        <v>0.12325995762522268</v>
      </c>
      <c r="E54" s="24">
        <v>-0.3885239311995434</v>
      </c>
      <c r="F54" s="60">
        <v>-0.411</v>
      </c>
      <c r="G54" s="39">
        <v>-0.22349999999999998</v>
      </c>
    </row>
    <row r="55" spans="2:6" ht="13.5">
      <c r="B55" s="27" t="s">
        <v>63</v>
      </c>
      <c r="C55" s="24">
        <v>0.010466119682874364</v>
      </c>
      <c r="D55" s="24">
        <v>0.0240912120587069</v>
      </c>
      <c r="E55" s="24">
        <v>-0.01820098048851193</v>
      </c>
      <c r="F55" s="60">
        <v>-0.032</v>
      </c>
    </row>
    <row r="56" spans="2:7" ht="13.5">
      <c r="B56" s="27" t="s">
        <v>64</v>
      </c>
      <c r="C56" s="24">
        <v>-0.20524507201055542</v>
      </c>
      <c r="D56" s="24">
        <v>-0.2503239854852808</v>
      </c>
      <c r="E56" s="24">
        <v>-0.08397353630811288</v>
      </c>
      <c r="F56" s="60">
        <v>0.3344</v>
      </c>
      <c r="G56" s="39">
        <v>0.14689999999999998</v>
      </c>
    </row>
    <row r="57" spans="2:7" ht="13.5">
      <c r="B57" s="27" t="s">
        <v>65</v>
      </c>
      <c r="C57" s="24">
        <v>-0.203529799500771</v>
      </c>
      <c r="D57" s="24">
        <v>-0.046953178668850626</v>
      </c>
      <c r="E57" s="24">
        <v>-0.48189057314224604</v>
      </c>
      <c r="F57" s="60">
        <v>0.5252</v>
      </c>
      <c r="G57" s="39">
        <v>0.3377</v>
      </c>
    </row>
    <row r="58" spans="2:6" ht="13.5">
      <c r="B58" s="27" t="s">
        <v>66</v>
      </c>
      <c r="C58" s="24">
        <v>0.044047799767767515</v>
      </c>
      <c r="D58" s="24">
        <v>0.09733332506073822</v>
      </c>
      <c r="E58" s="24">
        <v>-0.07915749004821038</v>
      </c>
      <c r="F58" s="60">
        <v>0.133</v>
      </c>
    </row>
    <row r="59" spans="2:6" ht="13.5">
      <c r="B59" s="27" t="s">
        <v>67</v>
      </c>
      <c r="C59" s="24">
        <v>-0.03219375925944945</v>
      </c>
      <c r="D59" s="24">
        <v>-0.030143408867218113</v>
      </c>
      <c r="E59" s="24">
        <v>0.0024963358428156113</v>
      </c>
      <c r="F59" s="60">
        <v>-0.0442</v>
      </c>
    </row>
    <row r="60" spans="2:7" ht="13.5">
      <c r="B60" s="27" t="s">
        <v>68</v>
      </c>
      <c r="C60" s="24">
        <v>-0.3112030140940192</v>
      </c>
      <c r="D60" s="24">
        <v>-0.338263227944708</v>
      </c>
      <c r="E60" s="24">
        <v>-0.03632308533664208</v>
      </c>
      <c r="F60" s="60">
        <v>0.4611</v>
      </c>
      <c r="G60" s="39">
        <v>0.2736</v>
      </c>
    </row>
    <row r="61" spans="2:7" ht="13.5">
      <c r="B61" s="27" t="s">
        <v>69</v>
      </c>
      <c r="C61" s="24">
        <v>-0.05875912512951942</v>
      </c>
      <c r="D61" s="24">
        <v>0.25584648958052014</v>
      </c>
      <c r="E61" s="24">
        <v>-0.1760233109907663</v>
      </c>
      <c r="F61" s="60">
        <v>-0.3161</v>
      </c>
      <c r="G61" s="39">
        <v>-0.1286</v>
      </c>
    </row>
    <row r="62" spans="2:7" ht="13.5">
      <c r="B62" s="27" t="s">
        <v>70</v>
      </c>
      <c r="C62" s="24">
        <v>-0.5520765196691784</v>
      </c>
      <c r="D62" s="24">
        <v>0.011042979481743487</v>
      </c>
      <c r="E62" s="24">
        <v>-0.3332056397134018</v>
      </c>
      <c r="F62" s="60">
        <v>-0.6449</v>
      </c>
      <c r="G62" s="39">
        <v>-0.45740000000000003</v>
      </c>
    </row>
    <row r="63" spans="2:7" ht="13.5">
      <c r="B63" s="27" t="s">
        <v>71</v>
      </c>
      <c r="C63" s="24">
        <v>-0.25577492504703514</v>
      </c>
      <c r="D63" s="24">
        <v>-0.18496833923375533</v>
      </c>
      <c r="E63" s="24">
        <v>-0.01130837061077674</v>
      </c>
      <c r="F63" s="60">
        <v>-0.3159</v>
      </c>
      <c r="G63" s="39">
        <v>-0.12840000000000001</v>
      </c>
    </row>
    <row r="64" spans="2:7" ht="13.5">
      <c r="B64" s="27" t="s">
        <v>72</v>
      </c>
      <c r="C64" s="24">
        <v>0.35151118767542755</v>
      </c>
      <c r="D64" s="24">
        <v>0.2368841012816958</v>
      </c>
      <c r="E64" s="24">
        <v>-0.419077757286737</v>
      </c>
      <c r="F64" s="60">
        <v>0.5961</v>
      </c>
      <c r="G64" s="39">
        <v>0.40859999999999996</v>
      </c>
    </row>
    <row r="65" spans="2:7" ht="13.5">
      <c r="B65" s="27" t="s">
        <v>73</v>
      </c>
      <c r="C65" s="24">
        <v>0.045588331155961725</v>
      </c>
      <c r="D65" s="24">
        <v>0.013857691322584742</v>
      </c>
      <c r="E65" s="24">
        <v>-0.5116101026786068</v>
      </c>
      <c r="F65" s="60">
        <v>-0.5138</v>
      </c>
      <c r="G65" s="39">
        <v>-0.32630000000000003</v>
      </c>
    </row>
    <row r="66" spans="2:7" ht="13.5">
      <c r="B66" s="27" t="s">
        <v>74</v>
      </c>
      <c r="C66" s="24">
        <v>-0.42043837738818013</v>
      </c>
      <c r="D66" s="24">
        <v>0.04921296108957662</v>
      </c>
      <c r="E66" s="24">
        <v>-0.06593595724183743</v>
      </c>
      <c r="F66" s="60">
        <v>-0.4284</v>
      </c>
      <c r="G66" s="39">
        <v>-0.2409</v>
      </c>
    </row>
    <row r="67" spans="2:7" ht="13.5">
      <c r="B67" s="27" t="s">
        <v>75</v>
      </c>
      <c r="C67" s="24">
        <v>-0.11766885378012404</v>
      </c>
      <c r="D67" s="24">
        <v>0.2737636065341391</v>
      </c>
      <c r="E67" s="24">
        <v>-0.02794558529856417</v>
      </c>
      <c r="F67" s="60">
        <v>-0.2993</v>
      </c>
      <c r="G67" s="39">
        <v>-0.11180000000000001</v>
      </c>
    </row>
    <row r="68" spans="2:6" ht="13.5">
      <c r="B68" s="27" t="s">
        <v>76</v>
      </c>
      <c r="C68" s="24">
        <v>-0.01292248640954341</v>
      </c>
      <c r="D68" s="24">
        <v>-0.030184335924563044</v>
      </c>
      <c r="E68" s="24">
        <v>-0.0005561113040002397</v>
      </c>
      <c r="F68" s="60">
        <v>0.0328</v>
      </c>
    </row>
    <row r="69" spans="2:7" ht="13.5">
      <c r="B69" s="27" t="s">
        <v>77</v>
      </c>
      <c r="C69" s="24">
        <v>-0.35607290943939773</v>
      </c>
      <c r="D69" s="24">
        <v>-0.0017227294322097464</v>
      </c>
      <c r="E69" s="24">
        <v>-0.07712048648258474</v>
      </c>
      <c r="F69" s="60">
        <v>0.3643</v>
      </c>
      <c r="G69" s="39">
        <v>0.1768</v>
      </c>
    </row>
    <row r="70" spans="2:6" ht="13.5">
      <c r="B70" s="27" t="s">
        <v>78</v>
      </c>
      <c r="C70" s="24">
        <v>-0.13799879337120302</v>
      </c>
      <c r="D70" s="24">
        <v>0.017165311525609184</v>
      </c>
      <c r="E70" s="24">
        <v>0.10867887782555741</v>
      </c>
      <c r="F70" s="60">
        <v>-0.1765</v>
      </c>
    </row>
    <row r="71" spans="2:7" ht="13.5">
      <c r="B71" s="27" t="s">
        <v>79</v>
      </c>
      <c r="C71" s="24">
        <v>-0.0764148376925462</v>
      </c>
      <c r="D71" s="24">
        <v>-0.47533847530744566</v>
      </c>
      <c r="E71" s="24">
        <v>-0.23110262451119823</v>
      </c>
      <c r="F71" s="60">
        <v>0.534</v>
      </c>
      <c r="G71" s="39">
        <v>0.34650000000000003</v>
      </c>
    </row>
    <row r="72" spans="2:7" ht="13.5">
      <c r="B72" s="27" t="s">
        <v>80</v>
      </c>
      <c r="C72" s="24">
        <v>-0.4071925889419319</v>
      </c>
      <c r="D72" s="24">
        <v>-0.21975274668480438</v>
      </c>
      <c r="E72" s="24">
        <v>0.1618336340126305</v>
      </c>
      <c r="F72" s="60">
        <v>0.4902</v>
      </c>
      <c r="G72" s="39">
        <v>0.3027</v>
      </c>
    </row>
    <row r="73" spans="2:7" ht="13.5">
      <c r="B73" s="27" t="s">
        <v>81</v>
      </c>
      <c r="C73" s="24">
        <v>0.07717671332830633</v>
      </c>
      <c r="D73" s="24">
        <v>-0.2782647009511692</v>
      </c>
      <c r="E73" s="24">
        <v>-0.22305224596196105</v>
      </c>
      <c r="F73" s="60">
        <v>-0.3649</v>
      </c>
      <c r="G73" s="39">
        <v>-0.1774</v>
      </c>
    </row>
    <row r="74" spans="2:7" ht="13.5">
      <c r="B74" s="27" t="s">
        <v>82</v>
      </c>
      <c r="C74" s="24">
        <v>-0.23757407919595153</v>
      </c>
      <c r="D74" s="24">
        <v>-0.4191671131020236</v>
      </c>
      <c r="E74" s="24">
        <v>8.65187871568196E-07</v>
      </c>
      <c r="F74" s="60">
        <v>-0.4818</v>
      </c>
      <c r="G74" s="39">
        <v>-0.2943</v>
      </c>
    </row>
    <row r="75" spans="2:7" ht="13.5">
      <c r="B75" s="27" t="s">
        <v>83</v>
      </c>
      <c r="C75" s="24">
        <v>-0.26051742919145227</v>
      </c>
      <c r="D75" s="24">
        <v>-0.4596515010886364</v>
      </c>
      <c r="E75" s="24">
        <v>-9.672603309418548E-07</v>
      </c>
      <c r="F75" s="60">
        <v>-0.5283</v>
      </c>
      <c r="G75" s="39">
        <v>-0.3408</v>
      </c>
    </row>
    <row r="76" spans="2:6" ht="13.5">
      <c r="B76" s="27" t="s">
        <v>84</v>
      </c>
      <c r="C76" s="24">
        <v>-1.2799402469454435E-05</v>
      </c>
      <c r="D76" s="24">
        <v>2.874912633288318E-05</v>
      </c>
      <c r="E76" s="24">
        <v>-0.17602635536032807</v>
      </c>
      <c r="F76" s="60">
        <v>0.176</v>
      </c>
    </row>
    <row r="77" spans="2:7" ht="13.5">
      <c r="B77" s="27" t="s">
        <v>85</v>
      </c>
      <c r="C77" s="24">
        <v>-0.5089180415815093</v>
      </c>
      <c r="D77" s="24">
        <v>-0.376228047195557</v>
      </c>
      <c r="E77" s="24">
        <v>-0.00013986899111451123</v>
      </c>
      <c r="F77" s="60">
        <v>0.6329</v>
      </c>
      <c r="G77" s="39">
        <v>0.4454</v>
      </c>
    </row>
    <row r="78" spans="2:7" ht="13.5">
      <c r="B78" s="27" t="s">
        <v>86</v>
      </c>
      <c r="C78" s="24">
        <v>-0.3016475121832656</v>
      </c>
      <c r="D78" s="24">
        <v>0.0989503530403617</v>
      </c>
      <c r="E78" s="24">
        <v>-0.006051469386470387</v>
      </c>
      <c r="F78" s="60">
        <v>-0.316</v>
      </c>
      <c r="G78" s="39">
        <v>-0.1285</v>
      </c>
    </row>
    <row r="79" spans="2:7" ht="13.5">
      <c r="B79" s="27" t="s">
        <v>87</v>
      </c>
      <c r="C79" s="24">
        <v>-0.30419251203648656</v>
      </c>
      <c r="D79" s="24">
        <v>-0.6454232398055844</v>
      </c>
      <c r="E79" s="24">
        <v>0.0029026574416235462</v>
      </c>
      <c r="F79" s="60">
        <v>0.2707</v>
      </c>
      <c r="G79" s="39">
        <v>0.0832</v>
      </c>
    </row>
    <row r="80" spans="2:7" ht="13.5">
      <c r="B80" s="27" t="s">
        <v>88</v>
      </c>
      <c r="C80" s="24">
        <v>-0.6869511625044424</v>
      </c>
      <c r="D80" s="24">
        <v>-0.3709655708217632</v>
      </c>
      <c r="E80" s="24">
        <v>0.024098906195384018</v>
      </c>
      <c r="F80" s="60">
        <v>0.7811</v>
      </c>
      <c r="G80" s="39">
        <v>0.5936</v>
      </c>
    </row>
    <row r="81" spans="2:7" ht="13.5">
      <c r="B81" s="27" t="s">
        <v>89</v>
      </c>
      <c r="C81" s="24">
        <v>-0.20097393087232973</v>
      </c>
      <c r="D81" s="24">
        <v>0.16727027606218314</v>
      </c>
      <c r="E81" s="24">
        <v>0.015419694922577776</v>
      </c>
      <c r="F81" s="60">
        <v>0.2619</v>
      </c>
      <c r="G81" s="39">
        <v>0.07440000000000002</v>
      </c>
    </row>
    <row r="82" spans="2:7" ht="13.5">
      <c r="B82" s="27" t="s">
        <v>90</v>
      </c>
      <c r="C82" s="24">
        <v>-0.353198840258635</v>
      </c>
      <c r="D82" s="24">
        <v>-0.6353943398817279</v>
      </c>
      <c r="E82" s="24">
        <v>-0.009422653939942904</v>
      </c>
      <c r="F82" s="60">
        <v>-0.727</v>
      </c>
      <c r="G82" s="39">
        <v>-0.5395</v>
      </c>
    </row>
    <row r="83" spans="2:7" ht="13.5">
      <c r="B83" s="27" t="s">
        <v>91</v>
      </c>
      <c r="C83" s="24">
        <v>-0.5803736527378973</v>
      </c>
      <c r="D83" s="24">
        <v>-0.4853942218659171</v>
      </c>
      <c r="E83" s="24">
        <v>0.026688067920623837</v>
      </c>
      <c r="F83" s="60">
        <v>-0.7571</v>
      </c>
      <c r="G83" s="39">
        <v>-0.5696</v>
      </c>
    </row>
    <row r="84" spans="2:7" ht="13.5">
      <c r="B84" s="27" t="s">
        <v>92</v>
      </c>
      <c r="C84" s="24">
        <v>-0.37757805818798573</v>
      </c>
      <c r="D84" s="24">
        <v>-0.19491938030258993</v>
      </c>
      <c r="E84" s="24">
        <v>-0.015170671072560538</v>
      </c>
      <c r="F84" s="60">
        <v>-0.4252</v>
      </c>
      <c r="G84" s="39">
        <v>-0.23770000000000002</v>
      </c>
    </row>
    <row r="85" spans="2:7" ht="13.5">
      <c r="B85" s="27" t="s">
        <v>93</v>
      </c>
      <c r="C85" s="24">
        <v>0.0205936942008762</v>
      </c>
      <c r="D85" s="24">
        <v>-0.4193432431844428</v>
      </c>
      <c r="E85" s="24">
        <v>-0.06908699130673313</v>
      </c>
      <c r="F85" s="60">
        <v>-0.4255</v>
      </c>
      <c r="G85" s="39">
        <v>-0.238</v>
      </c>
    </row>
    <row r="86" spans="2:7" ht="13.5">
      <c r="B86" s="27" t="s">
        <v>94</v>
      </c>
      <c r="C86" s="24">
        <v>-0.502500768562733</v>
      </c>
      <c r="D86" s="24">
        <v>0.0391863988528911</v>
      </c>
      <c r="E86" s="24">
        <v>0.17388685370837464</v>
      </c>
      <c r="F86" s="60">
        <v>0.5332</v>
      </c>
      <c r="G86" s="39">
        <v>0.3457</v>
      </c>
    </row>
    <row r="87" spans="2:6" ht="13.5">
      <c r="B87" s="27" t="s">
        <v>95</v>
      </c>
      <c r="C87" s="24">
        <v>0.12369698044744837</v>
      </c>
      <c r="D87" s="24">
        <v>-0.16498015656627985</v>
      </c>
      <c r="E87" s="24">
        <v>0.027640244375156442</v>
      </c>
      <c r="F87" s="60">
        <v>0.1831</v>
      </c>
    </row>
    <row r="88" spans="2:7" ht="13.5">
      <c r="B88" s="27" t="s">
        <v>96</v>
      </c>
      <c r="C88" s="24">
        <v>-0.20038750604464184</v>
      </c>
      <c r="D88" s="24">
        <v>0.006527771557500728</v>
      </c>
      <c r="E88" s="24">
        <v>0.13858462146589723</v>
      </c>
      <c r="F88" s="60">
        <v>-0.2437</v>
      </c>
      <c r="G88" s="39">
        <v>-0.0562</v>
      </c>
    </row>
    <row r="89" spans="2:7" ht="13.5">
      <c r="B89" s="27" t="s">
        <v>97</v>
      </c>
      <c r="C89" s="24">
        <v>-0.04347644398785633</v>
      </c>
      <c r="D89" s="24">
        <v>-0.4273409907081671</v>
      </c>
      <c r="E89" s="24">
        <v>0.317231714950303</v>
      </c>
      <c r="F89" s="60">
        <v>-0.534</v>
      </c>
      <c r="G89" s="39">
        <v>-0.34650000000000003</v>
      </c>
    </row>
    <row r="90" spans="2:7" ht="13.5">
      <c r="B90" s="27" t="s">
        <v>98</v>
      </c>
      <c r="C90" s="24">
        <v>-0.2572470017267179</v>
      </c>
      <c r="D90" s="24">
        <v>0.051512690705280306</v>
      </c>
      <c r="E90" s="24">
        <v>0.1561148185689465</v>
      </c>
      <c r="F90" s="60">
        <v>0.3053</v>
      </c>
      <c r="G90" s="39">
        <v>0.11780000000000002</v>
      </c>
    </row>
    <row r="91" spans="2:7" ht="13.5">
      <c r="B91" s="27" t="s">
        <v>99</v>
      </c>
      <c r="C91" s="24">
        <v>0.1649294738518634</v>
      </c>
      <c r="D91" s="24">
        <v>-0.2995688364270279</v>
      </c>
      <c r="E91" s="24">
        <v>0.08717547936841719</v>
      </c>
      <c r="F91" s="60">
        <v>0.3529</v>
      </c>
      <c r="G91" s="39">
        <v>0.1654</v>
      </c>
    </row>
    <row r="92" spans="2:6" ht="13.5">
      <c r="B92" s="27" t="s">
        <v>100</v>
      </c>
      <c r="C92" s="24">
        <v>-0.042580019192012486</v>
      </c>
      <c r="D92" s="24">
        <v>0.022303796344665727</v>
      </c>
      <c r="E92" s="24">
        <v>-0.01227631176548627</v>
      </c>
      <c r="F92" s="60">
        <v>-0.0496</v>
      </c>
    </row>
    <row r="93" spans="2:7" ht="13.5">
      <c r="B93" s="27" t="s">
        <v>101</v>
      </c>
      <c r="C93" s="24">
        <v>-0.24934865086969182</v>
      </c>
      <c r="D93" s="24">
        <v>-0.03503492206289849</v>
      </c>
      <c r="E93" s="24">
        <v>-0.04165889020405977</v>
      </c>
      <c r="F93" s="60">
        <v>-0.2552</v>
      </c>
      <c r="G93" s="39">
        <v>-0.06769999999999998</v>
      </c>
    </row>
    <row r="94" spans="2:7" ht="13.5">
      <c r="B94" s="27" t="s">
        <v>102</v>
      </c>
      <c r="C94" s="24">
        <v>0.003967405958441361</v>
      </c>
      <c r="D94" s="24">
        <v>-0.3521051757124951</v>
      </c>
      <c r="E94" s="24">
        <v>0.06516027499902677</v>
      </c>
      <c r="F94" s="60">
        <v>-0.3581</v>
      </c>
      <c r="G94" s="39">
        <v>-0.17059999999999997</v>
      </c>
    </row>
    <row r="95" spans="2:6" ht="13.5">
      <c r="B95" s="27" t="s">
        <v>103</v>
      </c>
      <c r="C95" s="24">
        <v>0.08941342069991265</v>
      </c>
      <c r="D95" s="24">
        <v>-0.1388299845186154</v>
      </c>
      <c r="E95" s="24">
        <v>0.0432799158255861</v>
      </c>
      <c r="F95" s="60">
        <v>-0.1707</v>
      </c>
    </row>
    <row r="96" spans="2:6" ht="13.5">
      <c r="B96" s="27" t="s">
        <v>104</v>
      </c>
      <c r="C96" s="24">
        <v>-0.1034603042625406</v>
      </c>
      <c r="D96" s="24">
        <v>0.026735251200122434</v>
      </c>
      <c r="E96" s="24">
        <v>-0.02464462611514051</v>
      </c>
      <c r="F96" s="60">
        <v>0.1097</v>
      </c>
    </row>
    <row r="97" spans="2:7" ht="13.5">
      <c r="B97" s="27" t="s">
        <v>105</v>
      </c>
      <c r="C97" s="24">
        <v>-0.27025797595285184</v>
      </c>
      <c r="D97" s="24">
        <v>-0.11548796091409486</v>
      </c>
      <c r="E97" s="24">
        <v>-0.02956926369730084</v>
      </c>
      <c r="F97" s="60">
        <v>0.2954</v>
      </c>
      <c r="G97" s="39">
        <v>0.1079</v>
      </c>
    </row>
    <row r="98" spans="2:7" ht="13.5">
      <c r="B98" s="27" t="s">
        <v>106</v>
      </c>
      <c r="C98" s="24">
        <v>-0.19732019730360406</v>
      </c>
      <c r="D98" s="24">
        <v>-0.3590430055326408</v>
      </c>
      <c r="E98" s="24">
        <v>0.029309695077472497</v>
      </c>
      <c r="F98" s="60">
        <v>0.4107</v>
      </c>
      <c r="G98" s="39">
        <v>0.2232</v>
      </c>
    </row>
    <row r="99" spans="2:7" ht="13.5">
      <c r="B99" s="27" t="s">
        <v>107</v>
      </c>
      <c r="C99" s="24">
        <v>0.07782532137455433</v>
      </c>
      <c r="D99" s="24">
        <v>-0.19408270144160156</v>
      </c>
      <c r="E99" s="24">
        <v>0.05170180074327746</v>
      </c>
      <c r="F99" s="60">
        <v>0.2154</v>
      </c>
      <c r="G99" s="39">
        <v>0.027900000000000008</v>
      </c>
    </row>
    <row r="100" spans="2:6" ht="13.5">
      <c r="B100" s="27" t="s">
        <v>108</v>
      </c>
      <c r="C100" s="24">
        <v>-0.09058480330789109</v>
      </c>
      <c r="D100" s="24">
        <v>0.06448828441496346</v>
      </c>
      <c r="E100" s="24">
        <v>0.1288489883854571</v>
      </c>
      <c r="F100" s="60">
        <v>0.1702</v>
      </c>
    </row>
    <row r="101" spans="2:7" ht="13.5">
      <c r="B101" s="27" t="s">
        <v>109</v>
      </c>
      <c r="C101" s="24">
        <v>0.21197975100086808</v>
      </c>
      <c r="D101" s="24">
        <v>-0.41611815543067365</v>
      </c>
      <c r="E101" s="24">
        <v>0.23553679797827343</v>
      </c>
      <c r="F101" s="60">
        <v>-0.523</v>
      </c>
      <c r="G101" s="39">
        <v>-0.3355</v>
      </c>
    </row>
    <row r="102" spans="2:7" ht="13.5">
      <c r="B102" s="27" t="s">
        <v>110</v>
      </c>
      <c r="C102" s="24">
        <v>-0.061082503540312416</v>
      </c>
      <c r="D102" s="24">
        <v>-0.14585595344804858</v>
      </c>
      <c r="E102" s="24">
        <v>0.4668475361082898</v>
      </c>
      <c r="F102" s="60">
        <v>-0.4929</v>
      </c>
      <c r="G102" s="39">
        <v>-0.3054</v>
      </c>
    </row>
    <row r="103" spans="2:6" ht="13.5">
      <c r="B103" s="27" t="s">
        <v>111</v>
      </c>
      <c r="C103" s="24">
        <v>-0.05710736569705688</v>
      </c>
      <c r="D103" s="24">
        <v>0.046149656060400446</v>
      </c>
      <c r="E103" s="24">
        <v>0.06744890275347792</v>
      </c>
      <c r="F103" s="60">
        <v>-0.0997</v>
      </c>
    </row>
    <row r="104" spans="2:7" ht="13.5">
      <c r="B104" s="27" t="s">
        <v>112</v>
      </c>
      <c r="C104" s="24">
        <v>-0.03641682836160953</v>
      </c>
      <c r="D104" s="24">
        <v>0.17377714176364378</v>
      </c>
      <c r="E104" s="24">
        <v>0.2259417059407305</v>
      </c>
      <c r="F104" s="60">
        <v>0.2864</v>
      </c>
      <c r="G104" s="39">
        <v>0.09889999999999999</v>
      </c>
    </row>
    <row r="105" spans="2:7" ht="13.5">
      <c r="B105" s="27" t="s">
        <v>113</v>
      </c>
      <c r="C105" s="24">
        <v>0.2326276424286533</v>
      </c>
      <c r="D105" s="24">
        <v>-0.16363164485751724</v>
      </c>
      <c r="E105" s="24">
        <v>0.3194579009830014</v>
      </c>
      <c r="F105" s="60">
        <v>-0.4277</v>
      </c>
      <c r="G105" s="39">
        <v>-0.24020000000000002</v>
      </c>
    </row>
    <row r="106" spans="2:7" ht="13.5">
      <c r="B106" s="27" t="s">
        <v>114</v>
      </c>
      <c r="C106" s="24">
        <v>-0.02775238989298856</v>
      </c>
      <c r="D106" s="24">
        <v>0.13835133689592283</v>
      </c>
      <c r="E106" s="24">
        <v>0.1953059482482553</v>
      </c>
      <c r="F106" s="60">
        <v>-0.2409</v>
      </c>
      <c r="G106" s="39">
        <v>-0.0534</v>
      </c>
    </row>
    <row r="107" spans="2:7" ht="13.5">
      <c r="B107" s="27" t="s">
        <v>115</v>
      </c>
      <c r="C107" s="24">
        <v>0.19346699683038793</v>
      </c>
      <c r="D107" s="24">
        <v>-0.21352523854672256</v>
      </c>
      <c r="E107" s="24">
        <v>0.11141619436614203</v>
      </c>
      <c r="F107" s="60">
        <v>0.3089</v>
      </c>
      <c r="G107" s="39">
        <v>0.12140000000000001</v>
      </c>
    </row>
    <row r="108" spans="2:7" ht="13.5">
      <c r="B108" s="27" t="s">
        <v>116</v>
      </c>
      <c r="C108" s="24">
        <v>0.32473359280172076</v>
      </c>
      <c r="D108" s="24">
        <v>-0.22207794417197135</v>
      </c>
      <c r="E108" s="24">
        <v>0.1834201294669855</v>
      </c>
      <c r="F108" s="60">
        <v>0.4341</v>
      </c>
      <c r="G108" s="39">
        <v>0.24659999999999999</v>
      </c>
    </row>
    <row r="109" spans="2:7" ht="13.5">
      <c r="B109" s="27" t="s">
        <v>117</v>
      </c>
      <c r="C109" s="24">
        <v>-0.04147984291301299</v>
      </c>
      <c r="D109" s="24">
        <v>0.044145787156246286</v>
      </c>
      <c r="E109" s="24">
        <v>0.4223750187811701</v>
      </c>
      <c r="F109" s="60">
        <v>-0.4267</v>
      </c>
      <c r="G109" s="39">
        <v>-0.23920000000000002</v>
      </c>
    </row>
    <row r="110" spans="2:6" ht="13.5">
      <c r="B110" s="27" t="s">
        <v>118</v>
      </c>
      <c r="C110" s="24">
        <v>-0.10531508430885594</v>
      </c>
      <c r="D110" s="24">
        <v>0.08094902915140523</v>
      </c>
      <c r="E110" s="24">
        <v>0.05982790959403239</v>
      </c>
      <c r="F110" s="60">
        <v>0.1457</v>
      </c>
    </row>
    <row r="111" spans="2:7" ht="13.5">
      <c r="B111" s="27" t="s">
        <v>119</v>
      </c>
      <c r="C111" s="24">
        <v>0.26257626657896793</v>
      </c>
      <c r="D111" s="24">
        <v>-0.17768621625576486</v>
      </c>
      <c r="E111" s="24">
        <v>0.4087393966677342</v>
      </c>
      <c r="F111" s="60">
        <v>-0.5173</v>
      </c>
      <c r="G111" s="39">
        <v>-0.3298</v>
      </c>
    </row>
    <row r="112" spans="2:7" ht="13.5">
      <c r="B112" s="27" t="s">
        <v>120</v>
      </c>
      <c r="C112" s="24">
        <v>0.8222248620096266</v>
      </c>
      <c r="D112" s="24">
        <v>-0.7724283027522034</v>
      </c>
      <c r="E112" s="24">
        <v>0.12548783639973848</v>
      </c>
      <c r="F112" s="60">
        <v>0.4084</v>
      </c>
      <c r="G112" s="39">
        <v>0.22089999999999999</v>
      </c>
    </row>
    <row r="113" spans="2:6" ht="13.5">
      <c r="B113" s="27" t="s">
        <v>121</v>
      </c>
      <c r="C113" s="24">
        <v>-0.030272848632783678</v>
      </c>
      <c r="D113" s="24">
        <v>0.07714009047962378</v>
      </c>
      <c r="E113" s="24">
        <v>0.02471554637031481</v>
      </c>
      <c r="F113" s="60">
        <v>-0.0865</v>
      </c>
    </row>
    <row r="114" spans="2:7" ht="13.5">
      <c r="B114" s="27" t="s">
        <v>122</v>
      </c>
      <c r="C114" s="24">
        <v>0.20764928487815126</v>
      </c>
      <c r="D114" s="24">
        <v>0.21650381581959977</v>
      </c>
      <c r="E114" s="24">
        <v>0.2790044889437109</v>
      </c>
      <c r="F114" s="60">
        <v>-0.4097</v>
      </c>
      <c r="G114" s="39">
        <v>-0.2222</v>
      </c>
    </row>
    <row r="115" spans="2:7" ht="13.5">
      <c r="B115" s="27" t="s">
        <v>123</v>
      </c>
      <c r="C115" s="24">
        <v>0.3619458187377447</v>
      </c>
      <c r="D115" s="24">
        <v>-0.15483494053714963</v>
      </c>
      <c r="E115" s="24">
        <v>0.1659084465600369</v>
      </c>
      <c r="F115" s="60">
        <v>-0.4272</v>
      </c>
      <c r="G115" s="39">
        <v>-0.23970000000000002</v>
      </c>
    </row>
    <row r="116" spans="2:6" ht="13.5">
      <c r="B116" s="27" t="s">
        <v>124</v>
      </c>
      <c r="C116" s="24">
        <v>-0.006259599285321826</v>
      </c>
      <c r="D116" s="24">
        <v>0.15781580162275333</v>
      </c>
      <c r="E116" s="24">
        <v>0.08979247892428788</v>
      </c>
      <c r="F116" s="60">
        <v>0.1817</v>
      </c>
    </row>
    <row r="117" spans="2:6" ht="13.5">
      <c r="B117" s="27" t="s">
        <v>125</v>
      </c>
      <c r="C117" s="24">
        <v>0.09247120504234374</v>
      </c>
      <c r="D117" s="24">
        <v>-0.11028703487369285</v>
      </c>
      <c r="E117" s="24">
        <v>0.021834093624800488</v>
      </c>
      <c r="F117" s="60">
        <v>-0.1456</v>
      </c>
    </row>
    <row r="118" spans="2:6" ht="13.5">
      <c r="B118" s="27" t="s">
        <v>126</v>
      </c>
      <c r="C118" s="24">
        <v>0.06798715735109795</v>
      </c>
      <c r="D118" s="24">
        <v>0.025142074383417423</v>
      </c>
      <c r="E118" s="24">
        <v>0.05198285147058712</v>
      </c>
      <c r="F118" s="60">
        <v>0.0892</v>
      </c>
    </row>
    <row r="119" spans="2:6" ht="13.5">
      <c r="B119" s="27" t="s">
        <v>127</v>
      </c>
      <c r="C119" s="24">
        <v>0.03149565456907055</v>
      </c>
      <c r="D119" s="24">
        <v>-0.04646552363264789</v>
      </c>
      <c r="E119" s="24">
        <v>-0.00039819721915534956</v>
      </c>
      <c r="F119" s="60">
        <v>0.0561</v>
      </c>
    </row>
    <row r="120" spans="2:6" ht="13.5">
      <c r="B120" s="27" t="s">
        <v>128</v>
      </c>
      <c r="C120" s="24">
        <v>0.023522904670045364</v>
      </c>
      <c r="D120" s="24">
        <v>0.04023087196627273</v>
      </c>
      <c r="E120" s="24">
        <v>0.03421591241305677</v>
      </c>
      <c r="F120" s="60">
        <v>-0.0578</v>
      </c>
    </row>
    <row r="121" spans="2:7" ht="13.5">
      <c r="B121" s="27" t="s">
        <v>129</v>
      </c>
      <c r="C121" s="24">
        <v>-0.0020022330973574753</v>
      </c>
      <c r="D121" s="24">
        <v>-0.0008276448612889453</v>
      </c>
      <c r="E121" s="24">
        <v>0.39766358452196826</v>
      </c>
      <c r="F121" s="60">
        <v>-0.3977</v>
      </c>
      <c r="G121" s="39">
        <v>-0.2102</v>
      </c>
    </row>
    <row r="122" spans="2:7" ht="13.5">
      <c r="B122" s="27" t="s">
        <v>130</v>
      </c>
      <c r="C122" s="24">
        <v>-0.002743920973898639</v>
      </c>
      <c r="D122" s="24">
        <v>-0.0009565494532175478</v>
      </c>
      <c r="E122" s="24">
        <v>0.5019704839643104</v>
      </c>
      <c r="F122" s="60">
        <v>-0.502</v>
      </c>
      <c r="G122" s="39">
        <v>-0.3145</v>
      </c>
    </row>
    <row r="123" spans="2:7" ht="13.5">
      <c r="B123" s="27" t="s">
        <v>131</v>
      </c>
      <c r="C123" s="24">
        <v>0.22326856783929827</v>
      </c>
      <c r="D123" s="24">
        <v>-0.16568787226280435</v>
      </c>
      <c r="E123" s="24">
        <v>0.20795103311170315</v>
      </c>
      <c r="F123" s="60">
        <v>-0.3472</v>
      </c>
      <c r="G123" s="39">
        <v>-0.1597</v>
      </c>
    </row>
    <row r="124" spans="2:7" ht="13.5">
      <c r="B124" s="27" t="s">
        <v>132</v>
      </c>
      <c r="C124" s="24">
        <v>0.3015790522734676</v>
      </c>
      <c r="D124" s="24">
        <v>-0.223058396003875</v>
      </c>
      <c r="E124" s="24">
        <v>-0.000838956022334969</v>
      </c>
      <c r="F124" s="60">
        <v>-0.3751</v>
      </c>
      <c r="G124" s="39">
        <v>-0.1876</v>
      </c>
    </row>
    <row r="125" spans="2:7" ht="13.5">
      <c r="B125" s="27" t="s">
        <v>133</v>
      </c>
      <c r="C125" s="24">
        <v>0.3046943954139891</v>
      </c>
      <c r="D125" s="24">
        <v>-0.22525776406685694</v>
      </c>
      <c r="E125" s="24">
        <v>4.6175659562663895E-07</v>
      </c>
      <c r="F125" s="60">
        <v>-0.3789</v>
      </c>
      <c r="G125" s="39">
        <v>-0.19140000000000001</v>
      </c>
    </row>
    <row r="126" spans="2:7" ht="13.5">
      <c r="B126" s="27" t="s">
        <v>134</v>
      </c>
      <c r="C126" s="24">
        <v>0.29576818411634065</v>
      </c>
      <c r="D126" s="24">
        <v>-0.21861024331301948</v>
      </c>
      <c r="E126" s="24">
        <v>1.1835198335141683E-05</v>
      </c>
      <c r="F126" s="60">
        <v>-0.3678</v>
      </c>
      <c r="G126" s="39">
        <v>-0.18030000000000002</v>
      </c>
    </row>
    <row r="127" spans="2:6" ht="13.5">
      <c r="B127" s="27" t="s">
        <v>135</v>
      </c>
      <c r="C127" s="24">
        <v>0.0683944758635846</v>
      </c>
      <c r="D127" s="24">
        <v>-0.12067320825957495</v>
      </c>
      <c r="E127" s="24">
        <v>-4.2924692555956767E-07</v>
      </c>
      <c r="F127" s="60">
        <v>0.1387</v>
      </c>
    </row>
    <row r="128" spans="2:6" ht="13.5">
      <c r="B128" s="27" t="s">
        <v>136</v>
      </c>
      <c r="C128" s="24">
        <v>0.07313381478377323</v>
      </c>
      <c r="D128" s="24">
        <v>-0.1290343267356242</v>
      </c>
      <c r="E128" s="24">
        <v>9.923452402027522E-07</v>
      </c>
      <c r="F128" s="60">
        <v>0.1483</v>
      </c>
    </row>
    <row r="129" spans="2:6" ht="13.5">
      <c r="B129" s="27" t="s">
        <v>137</v>
      </c>
      <c r="C129" s="24">
        <v>0.07240127072344649</v>
      </c>
      <c r="D129" s="24">
        <v>-0.12774360589689948</v>
      </c>
      <c r="E129" s="24">
        <v>-8.947140042181445E-07</v>
      </c>
      <c r="F129" s="60">
        <v>0.1468</v>
      </c>
    </row>
    <row r="130" spans="2:6" ht="13.5">
      <c r="B130" s="27" t="s">
        <v>138</v>
      </c>
      <c r="C130" s="24">
        <v>0.08467576568496327</v>
      </c>
      <c r="D130" s="24">
        <v>-0.14939869121742433</v>
      </c>
      <c r="E130" s="24">
        <v>-4.2892165019736694E-07</v>
      </c>
      <c r="F130" s="60">
        <v>0.1717</v>
      </c>
    </row>
    <row r="131" spans="2:7" ht="13.5">
      <c r="B131" s="27" t="s">
        <v>139</v>
      </c>
      <c r="C131" s="24">
        <v>0.11545009689703534</v>
      </c>
      <c r="D131" s="24">
        <v>-0.2036940720424809</v>
      </c>
      <c r="E131" s="24">
        <v>1.722337151122133E-06</v>
      </c>
      <c r="F131" s="60">
        <v>0.2341</v>
      </c>
      <c r="G131" s="39">
        <v>0.0466</v>
      </c>
    </row>
    <row r="132" spans="2:6" ht="13.5">
      <c r="B132" s="27" t="s">
        <v>140</v>
      </c>
      <c r="C132" s="24">
        <v>0.06582862492122388</v>
      </c>
      <c r="D132" s="24">
        <v>-0.11615482478480388</v>
      </c>
      <c r="E132" s="24">
        <v>-1.9273310769563068E-07</v>
      </c>
      <c r="F132" s="60">
        <v>0.1335</v>
      </c>
    </row>
    <row r="133" spans="2:7" ht="13.5">
      <c r="B133" s="27" t="s">
        <v>141</v>
      </c>
      <c r="C133" s="24">
        <v>-0.00040324011541770233</v>
      </c>
      <c r="D133" s="24">
        <v>-0.0002486146816202961</v>
      </c>
      <c r="E133" s="24">
        <v>0.33200499532695105</v>
      </c>
      <c r="F133" s="60">
        <v>0.332</v>
      </c>
      <c r="G133" s="39">
        <v>0.14450000000000002</v>
      </c>
    </row>
    <row r="134" spans="2:7" ht="13.5">
      <c r="B134" s="27" t="s">
        <v>142</v>
      </c>
      <c r="C134" s="24">
        <v>0.18389900372091006</v>
      </c>
      <c r="D134" s="24">
        <v>-0.13564822492238804</v>
      </c>
      <c r="E134" s="24">
        <v>-5.0068242533285456E-05</v>
      </c>
      <c r="F134" s="60">
        <v>-0.2285</v>
      </c>
      <c r="G134" s="39">
        <v>-0.04100000000000001</v>
      </c>
    </row>
    <row r="135" spans="2:7" ht="13.5">
      <c r="B135" s="27" t="s">
        <v>143</v>
      </c>
      <c r="C135" s="24">
        <v>0.07391523620965756</v>
      </c>
      <c r="D135" s="24">
        <v>0.19133290670210812</v>
      </c>
      <c r="E135" s="24">
        <v>2.5579806234077296E-05</v>
      </c>
      <c r="F135" s="60">
        <v>0.2051</v>
      </c>
      <c r="G135" s="39">
        <v>0.017600000000000005</v>
      </c>
    </row>
    <row r="136" spans="2:6" ht="13.5">
      <c r="B136" s="27" t="s">
        <v>144</v>
      </c>
      <c r="C136" s="24">
        <v>0.08722479737325273</v>
      </c>
      <c r="D136" s="24">
        <v>0.00600534017957699</v>
      </c>
      <c r="E136" s="24">
        <v>1.632450794630813E-05</v>
      </c>
      <c r="F136" s="60">
        <v>0.0874</v>
      </c>
    </row>
    <row r="137" spans="2:7" ht="13.5">
      <c r="B137" s="27" t="s">
        <v>145</v>
      </c>
      <c r="C137" s="24">
        <v>-0.040091515790024346</v>
      </c>
      <c r="D137" s="24">
        <v>0.21349267778339254</v>
      </c>
      <c r="E137" s="24">
        <v>0.00038705714580800077</v>
      </c>
      <c r="F137" s="60">
        <v>-0.2172</v>
      </c>
      <c r="G137" s="39">
        <v>-0.029700000000000004</v>
      </c>
    </row>
    <row r="138" spans="2:7" ht="13.5">
      <c r="B138" s="27" t="s">
        <v>146</v>
      </c>
      <c r="C138" s="24">
        <v>0.1936100227069062</v>
      </c>
      <c r="D138" s="24">
        <v>0.16417061230791674</v>
      </c>
      <c r="E138" s="24">
        <v>-0.0004704393345704716</v>
      </c>
      <c r="F138" s="60">
        <v>-0.2538</v>
      </c>
      <c r="G138" s="39">
        <v>-0.06630000000000003</v>
      </c>
    </row>
    <row r="139" spans="2:6" ht="13.5">
      <c r="B139" s="27" t="s">
        <v>147</v>
      </c>
      <c r="C139" s="24">
        <v>0.10823750975914948</v>
      </c>
      <c r="D139" s="24">
        <v>-0.013592308797338859</v>
      </c>
      <c r="E139" s="24">
        <v>0.00035551010410017625</v>
      </c>
      <c r="F139" s="60">
        <v>-0.1091</v>
      </c>
    </row>
    <row r="140" spans="2:6" ht="13.5">
      <c r="B140" s="27" t="s">
        <v>148</v>
      </c>
      <c r="C140" s="24">
        <v>-0.04221411402019015</v>
      </c>
      <c r="D140" s="24">
        <v>0.04208981307990456</v>
      </c>
      <c r="E140" s="24">
        <v>4.850388611998824E-05</v>
      </c>
      <c r="F140" s="60">
        <v>0.0596</v>
      </c>
    </row>
    <row r="141" spans="2:7" ht="13.5">
      <c r="B141" s="27" t="s">
        <v>149</v>
      </c>
      <c r="C141" s="24">
        <v>-0.03778727585706321</v>
      </c>
      <c r="D141" s="24">
        <v>0.266703767527801</v>
      </c>
      <c r="E141" s="24">
        <v>0.014721828068616105</v>
      </c>
      <c r="F141" s="60">
        <v>-0.2698</v>
      </c>
      <c r="G141" s="39">
        <v>-0.08229999999999998</v>
      </c>
    </row>
    <row r="142" spans="2:7" ht="13.5">
      <c r="B142" s="27" t="s">
        <v>150</v>
      </c>
      <c r="C142" s="24">
        <v>0.24452403551396884</v>
      </c>
      <c r="D142" s="24">
        <v>0.42682294777021923</v>
      </c>
      <c r="E142" s="24">
        <v>0.059953133399961445</v>
      </c>
      <c r="F142" s="60">
        <v>-0.4955</v>
      </c>
      <c r="G142" s="39">
        <v>-0.308</v>
      </c>
    </row>
    <row r="143" spans="2:6" ht="13.5">
      <c r="B143" s="27" t="s">
        <v>151</v>
      </c>
      <c r="C143" s="24">
        <v>0.004094469510853571</v>
      </c>
      <c r="D143" s="24">
        <v>-0.007420238323916806</v>
      </c>
      <c r="E143" s="24">
        <v>-0.00028843678473222667</v>
      </c>
      <c r="F143" s="60">
        <v>-0.0085</v>
      </c>
    </row>
    <row r="144" spans="2:7" ht="13.5">
      <c r="B144" s="27" t="s">
        <v>152</v>
      </c>
      <c r="C144" s="24">
        <v>-0.19201443508974236</v>
      </c>
      <c r="D144" s="24">
        <v>-0.0695144276999784</v>
      </c>
      <c r="E144" s="24">
        <v>0.052754128419596924</v>
      </c>
      <c r="F144" s="60">
        <v>-0.2109</v>
      </c>
      <c r="G144" s="39">
        <v>-0.023400000000000004</v>
      </c>
    </row>
    <row r="145" spans="2:7" ht="13.5">
      <c r="B145" s="27" t="s">
        <v>153</v>
      </c>
      <c r="C145" s="24">
        <v>-0.42118178371394777</v>
      </c>
      <c r="D145" s="24">
        <v>0.07207181566866439</v>
      </c>
      <c r="E145" s="24">
        <v>0.06827022938897542</v>
      </c>
      <c r="F145" s="60">
        <v>-0.4327</v>
      </c>
      <c r="G145" s="39">
        <v>-0.24519999999999997</v>
      </c>
    </row>
    <row r="146" spans="2:7" ht="13.5">
      <c r="B146" s="27" t="s">
        <v>154</v>
      </c>
      <c r="C146" s="24">
        <v>-0.43477272732868144</v>
      </c>
      <c r="D146" s="24">
        <v>0.34387948443048444</v>
      </c>
      <c r="E146" s="24">
        <v>0.020627636427740015</v>
      </c>
      <c r="F146" s="60">
        <v>-0.5547</v>
      </c>
      <c r="G146" s="39">
        <v>-0.36719999999999997</v>
      </c>
    </row>
    <row r="147" spans="2:7" ht="13.5">
      <c r="B147" s="27" t="s">
        <v>155</v>
      </c>
      <c r="C147" s="24">
        <v>-0.21812069922643929</v>
      </c>
      <c r="D147" s="24">
        <v>0.4489498438733648</v>
      </c>
      <c r="E147" s="24">
        <v>-0.03998172188454063</v>
      </c>
      <c r="F147" s="60">
        <v>-0.5007</v>
      </c>
      <c r="G147" s="39">
        <v>-0.31320000000000003</v>
      </c>
    </row>
    <row r="148" spans="2:7" ht="13.5">
      <c r="B148" s="27" t="s">
        <v>156</v>
      </c>
      <c r="C148" s="24">
        <v>0.08497667325512026</v>
      </c>
      <c r="D148" s="24">
        <v>0.34532182281083124</v>
      </c>
      <c r="E148" s="24">
        <v>-0.07738143414106702</v>
      </c>
      <c r="F148" s="60">
        <v>-0.3639</v>
      </c>
      <c r="G148" s="39">
        <v>-0.1764</v>
      </c>
    </row>
    <row r="149" spans="2:7" ht="13.5">
      <c r="B149" s="27" t="s">
        <v>157</v>
      </c>
      <c r="C149" s="24">
        <v>-0.2316778699116142</v>
      </c>
      <c r="D149" s="24">
        <v>-0.031565741540894976</v>
      </c>
      <c r="E149" s="24">
        <v>0.0448657712969478</v>
      </c>
      <c r="F149" s="60">
        <v>0.2381</v>
      </c>
      <c r="G149" s="39">
        <v>0.050600000000000006</v>
      </c>
    </row>
    <row r="150" spans="2:7" ht="13.5">
      <c r="B150" s="27" t="s">
        <v>158</v>
      </c>
      <c r="C150" s="24">
        <v>-0.385111581179693</v>
      </c>
      <c r="D150" s="24">
        <v>0.18110906341451027</v>
      </c>
      <c r="E150" s="24">
        <v>0.03156032574558054</v>
      </c>
      <c r="F150" s="60">
        <v>0.4267</v>
      </c>
      <c r="G150" s="39">
        <v>0.23920000000000002</v>
      </c>
    </row>
    <row r="151" spans="2:6" ht="13.5">
      <c r="B151" s="27" t="s">
        <v>159</v>
      </c>
      <c r="C151" s="24">
        <v>0.047569118023922385</v>
      </c>
      <c r="D151" s="24">
        <v>0.04775075600408485</v>
      </c>
      <c r="E151" s="24">
        <v>-0.01969899289346344</v>
      </c>
      <c r="F151" s="60">
        <v>0.0702</v>
      </c>
    </row>
    <row r="152" spans="2:7" ht="13.5">
      <c r="B152" s="27" t="s">
        <v>160</v>
      </c>
      <c r="C152" s="24">
        <v>-0.29780694955494624</v>
      </c>
      <c r="D152" s="24">
        <v>0.36954360555667876</v>
      </c>
      <c r="E152" s="24">
        <v>-0.0223562849690353</v>
      </c>
      <c r="F152" s="60">
        <v>0.4751</v>
      </c>
      <c r="G152" s="39">
        <v>0.2876</v>
      </c>
    </row>
    <row r="153" spans="2:7" ht="13.5">
      <c r="B153" s="27" t="s">
        <v>161</v>
      </c>
      <c r="C153" s="24">
        <v>-0.20450539673829127</v>
      </c>
      <c r="D153" s="24">
        <v>0.4141089245449976</v>
      </c>
      <c r="E153" s="24">
        <v>-0.04863372285601031</v>
      </c>
      <c r="F153" s="60">
        <v>0.4644</v>
      </c>
      <c r="G153" s="39">
        <v>0.2769</v>
      </c>
    </row>
    <row r="154" spans="2:7" ht="13.5">
      <c r="B154" s="27" t="s">
        <v>162</v>
      </c>
      <c r="C154" s="24">
        <v>-0.09668403728331043</v>
      </c>
      <c r="D154" s="24">
        <v>0.42851241066242096</v>
      </c>
      <c r="E154" s="24">
        <v>-0.07013664944669529</v>
      </c>
      <c r="F154" s="60">
        <v>0.4448</v>
      </c>
      <c r="G154" s="39">
        <v>0.2573</v>
      </c>
    </row>
    <row r="155" spans="2:7" ht="13.5">
      <c r="B155" s="27" t="s">
        <v>163</v>
      </c>
      <c r="C155" s="24">
        <v>0.06912853173450628</v>
      </c>
      <c r="D155" s="24">
        <v>0.3291130095031676</v>
      </c>
      <c r="E155" s="24">
        <v>-0.0813071123340734</v>
      </c>
      <c r="F155" s="60">
        <v>0.346</v>
      </c>
      <c r="G155" s="39">
        <v>0.15849999999999997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38840.469664351855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109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12</v>
      </c>
      <c r="D36" s="44">
        <v>0</v>
      </c>
      <c r="E36" s="44">
        <v>19</v>
      </c>
      <c r="F36" s="44">
        <v>31</v>
      </c>
      <c r="G36" s="45">
        <v>28.440366972477065</v>
      </c>
      <c r="H36" s="56"/>
    </row>
    <row r="37" spans="2:8" ht="13.5">
      <c r="B37" s="49" t="s">
        <v>39</v>
      </c>
      <c r="C37" s="44">
        <v>47</v>
      </c>
      <c r="D37" s="44"/>
      <c r="E37" s="44">
        <v>31</v>
      </c>
      <c r="F37" s="44">
        <v>78</v>
      </c>
      <c r="G37" s="45">
        <v>71.55963302752293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59</v>
      </c>
      <c r="D39" s="44">
        <v>0</v>
      </c>
      <c r="E39" s="44">
        <v>50</v>
      </c>
      <c r="F39" s="44">
        <v>109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0.8222248620096266</v>
      </c>
      <c r="D42" s="42">
        <v>0.4489498438733648</v>
      </c>
      <c r="E42" s="42">
        <v>0.5019704839643104</v>
      </c>
      <c r="F42" s="51">
        <v>0.7811</v>
      </c>
    </row>
    <row r="43" spans="2:6" ht="13.5">
      <c r="B43" s="49" t="s">
        <v>13</v>
      </c>
      <c r="C43" s="42">
        <v>-0.6869511625044424</v>
      </c>
      <c r="D43" s="42">
        <v>-0.6869511625044424</v>
      </c>
      <c r="E43" s="42">
        <v>-0.6869511625044424</v>
      </c>
      <c r="F43" s="51">
        <v>-0.7571</v>
      </c>
    </row>
    <row r="44" spans="2:6" ht="13.5">
      <c r="B44" s="49" t="s">
        <v>14</v>
      </c>
      <c r="C44" s="42">
        <v>1.509176024514069</v>
      </c>
      <c r="D44" s="42">
        <v>1.2213781466255682</v>
      </c>
      <c r="E44" s="42">
        <v>1.0135805866429173</v>
      </c>
      <c r="F44" s="51">
        <v>1.5382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-0.059071904058442704</v>
      </c>
      <c r="D46" s="42">
        <v>-0.06473908963969353</v>
      </c>
      <c r="E46" s="42">
        <v>0.010689601858872898</v>
      </c>
      <c r="F46" s="51">
        <v>-0.05650825688073395</v>
      </c>
    </row>
    <row r="47" spans="2:6" ht="13.5">
      <c r="B47" s="49" t="s">
        <v>26</v>
      </c>
      <c r="C47" s="42">
        <v>0.2403157289380566</v>
      </c>
      <c r="D47" s="42">
        <v>0.25135451659348956</v>
      </c>
      <c r="E47" s="42">
        <v>0.18111358112793724</v>
      </c>
      <c r="F47" s="51">
        <v>0.37324301693181455</v>
      </c>
    </row>
    <row r="48" spans="2:6" ht="13.5">
      <c r="B48" s="49" t="s">
        <v>27</v>
      </c>
      <c r="C48" s="42">
        <v>0.23401834785078168</v>
      </c>
      <c r="D48" s="42">
        <v>0.24399616379077127</v>
      </c>
      <c r="E48" s="42">
        <v>0.18163294598453403</v>
      </c>
      <c r="F48" s="51">
        <v>0.3706405211923154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1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12</v>
      </c>
      <c r="F1" t="s">
        <v>21</v>
      </c>
      <c r="G1">
        <v>109</v>
      </c>
    </row>
    <row r="2" spans="2:3" ht="12.75">
      <c r="B2">
        <v>-0.1875</v>
      </c>
      <c r="C2">
        <f>MAX(GaussDistr_1)-1</f>
        <v>12</v>
      </c>
    </row>
    <row r="3" spans="1:16" ht="12.75">
      <c r="A3" t="str">
        <f>"-3s"</f>
        <v>-3s</v>
      </c>
      <c r="B3">
        <v>-1.1684298204576802</v>
      </c>
      <c r="C3">
        <f aca="true" t="shared" si="0" ref="C3:C33">NORMDIST(B3,AveDev3D_0,StandardDev3D_0,FALSE)*NumPoints_7*I3</f>
        <v>0.09661429538024831</v>
      </c>
      <c r="D3">
        <v>0</v>
      </c>
      <c r="F3" t="s">
        <v>17</v>
      </c>
      <c r="G3">
        <v>15</v>
      </c>
      <c r="I3">
        <f>B5-B4</f>
        <v>0.07412810423846294</v>
      </c>
      <c r="N3">
        <v>0.1875</v>
      </c>
      <c r="O3">
        <v>-0.1875</v>
      </c>
      <c r="P3">
        <v>-0.05650825688073395</v>
      </c>
    </row>
    <row r="4" spans="1:16" ht="12.75">
      <c r="B4">
        <v>-1.094301716219217</v>
      </c>
      <c r="C4">
        <f t="shared" si="0"/>
        <v>0.17255684450896297</v>
      </c>
      <c r="D4">
        <v>0</v>
      </c>
      <c r="F4" t="s">
        <v>18</v>
      </c>
      <c r="G4">
        <v>5</v>
      </c>
      <c r="I4">
        <f>I3</f>
        <v>0.07412810423846294</v>
      </c>
      <c r="N4">
        <v>0.1875</v>
      </c>
      <c r="O4">
        <v>-0.1875</v>
      </c>
      <c r="P4">
        <v>-0.05650825688073395</v>
      </c>
    </row>
    <row r="5" spans="1:16" ht="12.75">
      <c r="B5">
        <v>-1.020173611980754</v>
      </c>
      <c r="C5">
        <f t="shared" si="0"/>
        <v>0.29610872929434556</v>
      </c>
      <c r="D5">
        <v>0</v>
      </c>
      <c r="I5">
        <f>I4</f>
        <v>0.07412810423846294</v>
      </c>
      <c r="N5">
        <v>0.1875</v>
      </c>
      <c r="O5">
        <v>-0.1875</v>
      </c>
      <c r="P5">
        <v>-0.05650825688073395</v>
      </c>
    </row>
    <row r="6" spans="1:16" ht="12.75">
      <c r="B6">
        <v>-0.9460455077422908</v>
      </c>
      <c r="C6">
        <f t="shared" si="0"/>
        <v>0.4882007604275742</v>
      </c>
      <c r="D6">
        <v>0</v>
      </c>
      <c r="I6">
        <f aca="true" t="shared" si="1" ref="I6:I33">I5</f>
        <v>0.07412810423846294</v>
      </c>
      <c r="N6">
        <v>0.1875</v>
      </c>
      <c r="O6">
        <v>-0.1875</v>
      </c>
      <c r="P6">
        <v>-0.05650825688073395</v>
      </c>
    </row>
    <row r="7" spans="1:16" ht="12.75">
      <c r="B7">
        <v>-0.8719174035038276</v>
      </c>
      <c r="C7">
        <f t="shared" si="0"/>
        <v>0.7733461240478443</v>
      </c>
      <c r="D7">
        <v>0</v>
      </c>
      <c r="I7">
        <f t="shared" si="1"/>
        <v>0.07412810423846294</v>
      </c>
      <c r="N7">
        <v>0.1875</v>
      </c>
      <c r="O7">
        <v>-0.1875</v>
      </c>
      <c r="P7">
        <v>-0.05650825688073395</v>
      </c>
    </row>
    <row r="8" spans="1:16" ht="12.75">
      <c r="A8" t="str">
        <f>"-2s"</f>
        <v>-2s</v>
      </c>
      <c r="B8">
        <v>-0.7977892992653647</v>
      </c>
      <c r="C8">
        <f t="shared" si="0"/>
        <v>1.1770030699874976</v>
      </c>
      <c r="D8">
        <v>2</v>
      </c>
      <c r="I8">
        <f t="shared" si="1"/>
        <v>0.07412810423846294</v>
      </c>
      <c r="N8">
        <v>0.1875</v>
      </c>
      <c r="O8">
        <v>-0.1875</v>
      </c>
      <c r="P8">
        <v>-0.05650825688073395</v>
      </c>
    </row>
    <row r="9" spans="1:16" ht="12.75">
      <c r="B9">
        <v>-0.7236611950269016</v>
      </c>
      <c r="C9">
        <f t="shared" si="0"/>
        <v>1.721113450959489</v>
      </c>
      <c r="D9">
        <v>0</v>
      </c>
      <c r="I9">
        <f t="shared" si="1"/>
        <v>0.07412810423846294</v>
      </c>
      <c r="N9">
        <v>0.1875</v>
      </c>
      <c r="O9">
        <v>-0.1875</v>
      </c>
      <c r="P9">
        <v>-0.05650825688073395</v>
      </c>
    </row>
    <row r="10" spans="1:16" ht="12.75">
      <c r="B10">
        <v>-0.6495330907884386</v>
      </c>
      <c r="C10">
        <f t="shared" si="0"/>
        <v>2.418074196012127</v>
      </c>
      <c r="D10">
        <v>2</v>
      </c>
      <c r="I10">
        <f t="shared" si="1"/>
        <v>0.07412810423846294</v>
      </c>
      <c r="N10">
        <v>0.1875</v>
      </c>
      <c r="O10">
        <v>-0.1875</v>
      </c>
      <c r="P10">
        <v>-0.05650825688073395</v>
      </c>
    </row>
    <row r="11" spans="1:16" ht="12.75">
      <c r="B11">
        <v>-0.5754049865499754</v>
      </c>
      <c r="C11">
        <f t="shared" si="0"/>
        <v>3.264058750859232</v>
      </c>
      <c r="D11">
        <v>9</v>
      </c>
      <c r="I11">
        <f t="shared" si="1"/>
        <v>0.07412810423846294</v>
      </c>
      <c r="N11">
        <v>0.1875</v>
      </c>
      <c r="O11">
        <v>-0.1875</v>
      </c>
      <c r="P11">
        <v>-0.05650825688073395</v>
      </c>
    </row>
    <row r="12" spans="1:16" ht="12.75">
      <c r="B12">
        <v>-0.5012768823115124</v>
      </c>
      <c r="C12">
        <f t="shared" si="0"/>
        <v>4.233255998634036</v>
      </c>
      <c r="D12">
        <v>8</v>
      </c>
      <c r="I12">
        <f t="shared" si="1"/>
        <v>0.07412810423846294</v>
      </c>
      <c r="N12">
        <v>0.1875</v>
      </c>
      <c r="O12">
        <v>-0.1875</v>
      </c>
      <c r="P12">
        <v>-0.05650825688073395</v>
      </c>
    </row>
    <row r="13" spans="1:16" ht="12.75">
      <c r="B13">
        <v>-0.42714877807304935</v>
      </c>
      <c r="C13">
        <f t="shared" si="0"/>
        <v>5.274961794517315</v>
      </c>
      <c r="D13">
        <v>13</v>
      </c>
      <c r="I13">
        <f t="shared" si="1"/>
        <v>0.07412810423846294</v>
      </c>
      <c r="N13">
        <v>0.1875</v>
      </c>
      <c r="O13">
        <v>-0.1875</v>
      </c>
      <c r="P13">
        <v>-0.05650825688073395</v>
      </c>
    </row>
    <row r="14" spans="1:16" ht="12.75">
      <c r="B14">
        <v>-0.3530206738345863</v>
      </c>
      <c r="C14">
        <f t="shared" si="0"/>
        <v>6.315275850200311</v>
      </c>
      <c r="D14">
        <v>5</v>
      </c>
      <c r="I14">
        <f t="shared" si="1"/>
        <v>0.07412810423846294</v>
      </c>
      <c r="N14">
        <v>0.1875</v>
      </c>
      <c r="O14">
        <v>-0.1875</v>
      </c>
      <c r="P14">
        <v>-0.05650825688073395</v>
      </c>
    </row>
    <row r="15" spans="1:16" ht="12.75">
      <c r="B15">
        <v>-0.2788925695961232</v>
      </c>
      <c r="C15">
        <f t="shared" si="0"/>
        <v>7.264296343041218</v>
      </c>
      <c r="D15">
        <v>8</v>
      </c>
      <c r="I15">
        <f t="shared" si="1"/>
        <v>0.07412810423846294</v>
      </c>
      <c r="N15">
        <v>0.1875</v>
      </c>
      <c r="O15">
        <v>-0.1875</v>
      </c>
      <c r="P15">
        <v>-0.05650825688073395</v>
      </c>
    </row>
    <row r="16" spans="1:16" ht="12.75">
      <c r="B16">
        <v>-0.20476446535766013</v>
      </c>
      <c r="C16">
        <f t="shared" si="0"/>
        <v>8.028289058612433</v>
      </c>
      <c r="D16">
        <v>3</v>
      </c>
      <c r="I16">
        <f t="shared" si="1"/>
        <v>0.07412810423846294</v>
      </c>
      <c r="N16">
        <v>0.1875</v>
      </c>
      <c r="O16">
        <v>-0.1875</v>
      </c>
      <c r="P16">
        <v>-0.05650825688073395</v>
      </c>
    </row>
    <row r="17" spans="1:16" ht="12.75">
      <c r="B17">
        <v>-0.13063636111919702</v>
      </c>
      <c r="C17">
        <f t="shared" si="0"/>
        <v>8.524730728664922</v>
      </c>
      <c r="D17">
        <v>5</v>
      </c>
      <c r="I17">
        <f t="shared" si="1"/>
        <v>0.07412810423846294</v>
      </c>
      <c r="N17">
        <v>0.1875</v>
      </c>
      <c r="O17">
        <v>-0.1875</v>
      </c>
      <c r="P17">
        <v>-0.05650825688073395</v>
      </c>
    </row>
    <row r="18" spans="1:16" ht="12.75">
      <c r="A18" t="str">
        <f>"0"</f>
        <v>0</v>
      </c>
      <c r="B18">
        <v>-0.05650825688073395</v>
      </c>
      <c r="C18">
        <f t="shared" si="0"/>
        <v>8.696941712751217</v>
      </c>
      <c r="D18">
        <v>4</v>
      </c>
      <c r="I18">
        <f t="shared" si="1"/>
        <v>0.07412810423846294</v>
      </c>
      <c r="N18">
        <v>0.1875</v>
      </c>
      <c r="O18">
        <v>-0.1875</v>
      </c>
      <c r="P18">
        <v>-0.05650825688073395</v>
      </c>
    </row>
    <row r="19" spans="1:16" ht="12.75">
      <c r="B19">
        <v>0.017619847357729132</v>
      </c>
      <c r="C19">
        <f t="shared" si="0"/>
        <v>8.524730728664922</v>
      </c>
      <c r="D19">
        <v>7</v>
      </c>
      <c r="I19">
        <f t="shared" si="1"/>
        <v>0.07412810423846294</v>
      </c>
      <c r="N19">
        <v>0.1875</v>
      </c>
      <c r="O19">
        <v>-0.1875</v>
      </c>
      <c r="P19">
        <v>-0.05650825688073395</v>
      </c>
    </row>
    <row r="20" spans="1:16" ht="12.75">
      <c r="B20">
        <v>0.09174795159619221</v>
      </c>
      <c r="C20">
        <f t="shared" si="0"/>
        <v>8.028289058612433</v>
      </c>
      <c r="D20">
        <v>7</v>
      </c>
      <c r="I20">
        <f t="shared" si="1"/>
        <v>0.07412810423846294</v>
      </c>
      <c r="N20">
        <v>0.1875</v>
      </c>
      <c r="O20">
        <v>-0.1875</v>
      </c>
      <c r="P20">
        <v>-0.05650825688073395</v>
      </c>
    </row>
    <row r="21" spans="1:16" ht="12.75">
      <c r="B21">
        <v>0.16587605583465526</v>
      </c>
      <c r="C21">
        <f t="shared" si="0"/>
        <v>7.264296343041218</v>
      </c>
      <c r="D21">
        <v>9</v>
      </c>
      <c r="I21">
        <f t="shared" si="1"/>
        <v>0.07412810423846294</v>
      </c>
      <c r="N21">
        <v>0.1875</v>
      </c>
      <c r="O21">
        <v>-0.1875</v>
      </c>
      <c r="P21">
        <v>-0.05650825688073395</v>
      </c>
    </row>
    <row r="22" spans="1:16" ht="12.75">
      <c r="B22">
        <v>0.24000416007311837</v>
      </c>
      <c r="C22">
        <f t="shared" si="0"/>
        <v>6.315275850200311</v>
      </c>
      <c r="D22">
        <v>6</v>
      </c>
      <c r="I22">
        <f t="shared" si="1"/>
        <v>0.07412810423846294</v>
      </c>
      <c r="N22">
        <v>0.1875</v>
      </c>
      <c r="O22">
        <v>-0.1875</v>
      </c>
      <c r="P22">
        <v>-0.05650825688073395</v>
      </c>
    </row>
    <row r="23" spans="1:16" ht="12.75">
      <c r="B23">
        <v>0.3141322643115814</v>
      </c>
      <c r="C23">
        <f t="shared" si="0"/>
        <v>5.274961794517315</v>
      </c>
      <c r="D23">
        <v>5</v>
      </c>
      <c r="I23">
        <f t="shared" si="1"/>
        <v>0.07412810423846294</v>
      </c>
      <c r="N23">
        <v>0.1875</v>
      </c>
      <c r="O23">
        <v>-0.1875</v>
      </c>
      <c r="P23">
        <v>-0.05650825688073395</v>
      </c>
    </row>
    <row r="24" spans="1:16" ht="12.75">
      <c r="B24">
        <v>0.3882603685500445</v>
      </c>
      <c r="C24">
        <f t="shared" si="0"/>
        <v>4.233255998634034</v>
      </c>
      <c r="D24">
        <v>6</v>
      </c>
      <c r="I24">
        <f t="shared" si="1"/>
        <v>0.07412810423846294</v>
      </c>
      <c r="N24">
        <v>0.1875</v>
      </c>
      <c r="O24">
        <v>-0.1875</v>
      </c>
      <c r="P24">
        <v>-0.05650825688073395</v>
      </c>
    </row>
    <row r="25" spans="1:16" ht="12.75">
      <c r="B25">
        <v>0.46238847278850753</v>
      </c>
      <c r="C25">
        <f t="shared" si="0"/>
        <v>3.264058750859232</v>
      </c>
      <c r="D25">
        <v>6</v>
      </c>
      <c r="I25">
        <f t="shared" si="1"/>
        <v>0.07412810423846294</v>
      </c>
      <c r="N25">
        <v>0.1875</v>
      </c>
      <c r="O25">
        <v>-0.1875</v>
      </c>
      <c r="P25">
        <v>-0.05650825688073395</v>
      </c>
    </row>
    <row r="26" spans="1:16" ht="12.75">
      <c r="B26">
        <v>0.5365165770269708</v>
      </c>
      <c r="C26">
        <f t="shared" si="0"/>
        <v>2.418074196012127</v>
      </c>
      <c r="D26">
        <v>2</v>
      </c>
      <c r="I26">
        <f t="shared" si="1"/>
        <v>0.07412810423846294</v>
      </c>
      <c r="N26">
        <v>0.1875</v>
      </c>
      <c r="O26">
        <v>-0.1875</v>
      </c>
      <c r="P26">
        <v>-0.05650825688073395</v>
      </c>
    </row>
    <row r="27" spans="1:16" ht="12.75">
      <c r="B27">
        <v>0.6106446812654338</v>
      </c>
      <c r="C27">
        <f t="shared" si="0"/>
        <v>1.721113450959489</v>
      </c>
      <c r="D27">
        <v>1</v>
      </c>
      <c r="I27">
        <f t="shared" si="1"/>
        <v>0.07412810423846294</v>
      </c>
      <c r="N27">
        <v>0.1875</v>
      </c>
      <c r="O27">
        <v>-0.1875</v>
      </c>
      <c r="P27">
        <v>-0.05650825688073395</v>
      </c>
    </row>
    <row r="28" spans="1:16" ht="12.75">
      <c r="A28" t="str">
        <f>"2s"</f>
        <v>2s</v>
      </c>
      <c r="B28">
        <v>0.6847727855038969</v>
      </c>
      <c r="C28">
        <f t="shared" si="0"/>
        <v>1.1770030699874976</v>
      </c>
      <c r="D28">
        <v>0</v>
      </c>
      <c r="I28">
        <f t="shared" si="1"/>
        <v>0.07412810423846294</v>
      </c>
      <c r="N28">
        <v>0.1875</v>
      </c>
      <c r="O28">
        <v>-0.1875</v>
      </c>
      <c r="P28">
        <v>-0.05650825688073395</v>
      </c>
    </row>
    <row r="29" spans="1:16" ht="12.75">
      <c r="B29">
        <v>0.7589008897423598</v>
      </c>
      <c r="C29">
        <f t="shared" si="0"/>
        <v>0.7733461240478443</v>
      </c>
      <c r="D29">
        <v>1</v>
      </c>
      <c r="I29">
        <f t="shared" si="1"/>
        <v>0.07412810423846294</v>
      </c>
      <c r="N29">
        <v>0.1875</v>
      </c>
      <c r="O29">
        <v>-0.1875</v>
      </c>
      <c r="P29">
        <v>-0.05650825688073395</v>
      </c>
    </row>
    <row r="30" spans="1:16" ht="12.75">
      <c r="B30">
        <v>0.833028993980823</v>
      </c>
      <c r="C30">
        <f t="shared" si="0"/>
        <v>0.4882007604275742</v>
      </c>
      <c r="D30">
        <v>0</v>
      </c>
      <c r="I30">
        <f t="shared" si="1"/>
        <v>0.07412810423846294</v>
      </c>
      <c r="N30">
        <v>0.1875</v>
      </c>
      <c r="O30">
        <v>-0.1875</v>
      </c>
      <c r="P30">
        <v>-0.05650825688073395</v>
      </c>
    </row>
    <row r="31" spans="1:16" ht="12.75">
      <c r="B31">
        <v>0.9071570982192861</v>
      </c>
      <c r="C31">
        <f t="shared" si="0"/>
        <v>0.2961087292943458</v>
      </c>
      <c r="D31">
        <v>0</v>
      </c>
      <c r="I31">
        <f t="shared" si="1"/>
        <v>0.07412810423846294</v>
      </c>
      <c r="N31">
        <v>0.1875</v>
      </c>
      <c r="O31">
        <v>-0.1875</v>
      </c>
      <c r="P31">
        <v>-0.05650825688073395</v>
      </c>
    </row>
    <row r="32" spans="1:16" ht="12.75">
      <c r="B32">
        <v>0.9812852024577491</v>
      </c>
      <c r="C32">
        <f t="shared" si="0"/>
        <v>0.17255684450896297</v>
      </c>
      <c r="D32">
        <v>0</v>
      </c>
      <c r="I32">
        <f t="shared" si="1"/>
        <v>0.07412810423846294</v>
      </c>
      <c r="N32">
        <v>0.1875</v>
      </c>
      <c r="O32">
        <v>-0.1875</v>
      </c>
      <c r="P32">
        <v>-0.05650825688073395</v>
      </c>
    </row>
    <row r="33" spans="1:16" ht="12.75">
      <c r="A33" t="str">
        <f>"3s"</f>
        <v>3s</v>
      </c>
      <c r="B33">
        <v>1.0554133066962121</v>
      </c>
      <c r="C33">
        <f t="shared" si="0"/>
        <v>0.09661429538024831</v>
      </c>
      <c r="D33">
        <v>0</v>
      </c>
      <c r="I33">
        <f t="shared" si="1"/>
        <v>0.07412810423846294</v>
      </c>
      <c r="N33">
        <v>0.1875</v>
      </c>
      <c r="O33">
        <v>-0.1875</v>
      </c>
      <c r="P33">
        <v>-0.05650825688073395</v>
      </c>
    </row>
    <row r="34" spans="14:16" ht="12.75">
      <c r="N34">
        <v>0.1875</v>
      </c>
      <c r="O34">
        <v>-0.1875</v>
      </c>
      <c r="P34">
        <v>-0.05650825688073395</v>
      </c>
    </row>
    <row r="35" spans="14:16" ht="12.75">
      <c r="N35">
        <v>0.1875</v>
      </c>
      <c r="O35">
        <v>-0.1875</v>
      </c>
      <c r="P35">
        <v>-0.05650825688073395</v>
      </c>
    </row>
    <row r="36" spans="14:16" ht="12.75">
      <c r="N36">
        <v>0.1875</v>
      </c>
      <c r="O36">
        <v>-0.1875</v>
      </c>
      <c r="P36">
        <v>-0.05650825688073395</v>
      </c>
    </row>
    <row r="37" spans="14:16" ht="12.75">
      <c r="N37">
        <v>0.1875</v>
      </c>
      <c r="O37">
        <v>-0.1875</v>
      </c>
      <c r="P37">
        <v>-0.05650825688073395</v>
      </c>
    </row>
    <row r="38" spans="14:16" ht="12.75">
      <c r="N38">
        <v>0.1875</v>
      </c>
      <c r="O38">
        <v>-0.1875</v>
      </c>
      <c r="P38">
        <v>-0.05650825688073395</v>
      </c>
    </row>
    <row r="39" spans="14:16" ht="12.75">
      <c r="N39">
        <v>0.1875</v>
      </c>
      <c r="O39">
        <v>-0.1875</v>
      </c>
      <c r="P39">
        <v>-0.05650825688073395</v>
      </c>
    </row>
    <row r="40" spans="14:16" ht="12.75">
      <c r="N40">
        <v>0.1875</v>
      </c>
      <c r="O40">
        <v>-0.1875</v>
      </c>
      <c r="P40">
        <v>-0.05650825688073395</v>
      </c>
    </row>
    <row r="41" spans="14:16" ht="12.75">
      <c r="N41">
        <v>0.1875</v>
      </c>
      <c r="O41">
        <v>-0.1875</v>
      </c>
      <c r="P41">
        <v>-0.05650825688073395</v>
      </c>
    </row>
    <row r="42" spans="14:16" ht="12.75">
      <c r="N42">
        <v>0.1875</v>
      </c>
      <c r="O42">
        <v>-0.1875</v>
      </c>
      <c r="P42">
        <v>-0.05650825688073395</v>
      </c>
    </row>
    <row r="43" spans="14:16" ht="12.75">
      <c r="N43">
        <v>0.1875</v>
      </c>
      <c r="O43">
        <v>-0.1875</v>
      </c>
      <c r="P43">
        <v>-0.05650825688073395</v>
      </c>
    </row>
    <row r="44" spans="14:16" ht="12.75">
      <c r="N44">
        <v>0.1875</v>
      </c>
      <c r="O44">
        <v>-0.1875</v>
      </c>
      <c r="P44">
        <v>-0.05650825688073395</v>
      </c>
    </row>
    <row r="45" spans="14:16" ht="12.75">
      <c r="N45">
        <v>0.1875</v>
      </c>
      <c r="O45">
        <v>-0.1875</v>
      </c>
      <c r="P45">
        <v>-0.05650825688073395</v>
      </c>
    </row>
    <row r="46" spans="14:16" ht="12.75">
      <c r="N46">
        <v>0.1875</v>
      </c>
      <c r="O46">
        <v>-0.1875</v>
      </c>
      <c r="P46">
        <v>-0.05650825688073395</v>
      </c>
    </row>
    <row r="47" spans="14:16" ht="12.75">
      <c r="N47">
        <v>0.1875</v>
      </c>
      <c r="O47">
        <v>-0.1875</v>
      </c>
      <c r="P47">
        <v>-0.05650825688073395</v>
      </c>
    </row>
    <row r="48" spans="14:16" ht="12.75">
      <c r="N48">
        <v>0.1875</v>
      </c>
      <c r="O48">
        <v>-0.1875</v>
      </c>
      <c r="P48">
        <v>-0.05650825688073395</v>
      </c>
    </row>
    <row r="49" spans="14:16" ht="12.75">
      <c r="N49">
        <v>0.1875</v>
      </c>
      <c r="O49">
        <v>-0.1875</v>
      </c>
      <c r="P49">
        <v>-0.05650825688073395</v>
      </c>
    </row>
    <row r="50" spans="14:16" ht="12.75">
      <c r="N50">
        <v>0.1875</v>
      </c>
      <c r="O50">
        <v>-0.1875</v>
      </c>
      <c r="P50">
        <v>-0.05650825688073395</v>
      </c>
    </row>
    <row r="51" spans="14:16" ht="12.75">
      <c r="N51">
        <v>0.1875</v>
      </c>
      <c r="O51">
        <v>-0.1875</v>
      </c>
      <c r="P51">
        <v>-0.05650825688073395</v>
      </c>
    </row>
    <row r="52" spans="14:16" ht="12.75">
      <c r="N52">
        <v>0.1875</v>
      </c>
      <c r="O52">
        <v>-0.1875</v>
      </c>
      <c r="P52">
        <v>-0.05650825688073395</v>
      </c>
    </row>
    <row r="53" spans="14:16" ht="12.75">
      <c r="N53">
        <v>0.1875</v>
      </c>
      <c r="O53">
        <v>-0.1875</v>
      </c>
      <c r="P53">
        <v>-0.05650825688073395</v>
      </c>
    </row>
    <row r="54" spans="14:16" ht="12.75">
      <c r="N54">
        <v>0.1875</v>
      </c>
      <c r="O54">
        <v>-0.1875</v>
      </c>
      <c r="P54">
        <v>-0.05650825688073395</v>
      </c>
    </row>
    <row r="55" spans="14:16" ht="12.75">
      <c r="N55">
        <v>0.1875</v>
      </c>
      <c r="O55">
        <v>-0.1875</v>
      </c>
      <c r="P55">
        <v>-0.05650825688073395</v>
      </c>
    </row>
    <row r="56" spans="14:16" ht="12.75">
      <c r="N56">
        <v>0.1875</v>
      </c>
      <c r="O56">
        <v>-0.1875</v>
      </c>
      <c r="P56">
        <v>-0.05650825688073395</v>
      </c>
    </row>
    <row r="57" spans="14:16" ht="12.75">
      <c r="N57">
        <v>0.1875</v>
      </c>
      <c r="O57">
        <v>-0.1875</v>
      </c>
      <c r="P57">
        <v>-0.05650825688073395</v>
      </c>
    </row>
    <row r="58" spans="14:16" ht="12.75">
      <c r="N58">
        <v>0.1875</v>
      </c>
      <c r="O58">
        <v>-0.1875</v>
      </c>
      <c r="P58">
        <v>-0.05650825688073395</v>
      </c>
    </row>
    <row r="59" spans="14:16" ht="12.75">
      <c r="N59">
        <v>0.1875</v>
      </c>
      <c r="O59">
        <v>-0.1875</v>
      </c>
      <c r="P59">
        <v>-0.05650825688073395</v>
      </c>
    </row>
    <row r="60" spans="14:16" ht="12.75">
      <c r="N60">
        <v>0.1875</v>
      </c>
      <c r="O60">
        <v>-0.1875</v>
      </c>
      <c r="P60">
        <v>-0.05650825688073395</v>
      </c>
    </row>
    <row r="61" spans="14:16" ht="12.75">
      <c r="N61">
        <v>0.1875</v>
      </c>
      <c r="O61">
        <v>-0.1875</v>
      </c>
      <c r="P61">
        <v>-0.05650825688073395</v>
      </c>
    </row>
    <row r="62" spans="14:16" ht="12.75">
      <c r="N62">
        <v>0.1875</v>
      </c>
      <c r="O62">
        <v>-0.1875</v>
      </c>
      <c r="P62">
        <v>-0.05650825688073395</v>
      </c>
    </row>
    <row r="63" spans="14:16" ht="12.75">
      <c r="N63">
        <v>0.1875</v>
      </c>
      <c r="O63">
        <v>-0.1875</v>
      </c>
      <c r="P63">
        <v>-0.05650825688073395</v>
      </c>
    </row>
    <row r="64" spans="14:16" ht="12.75">
      <c r="N64">
        <v>0.1875</v>
      </c>
      <c r="O64">
        <v>-0.1875</v>
      </c>
      <c r="P64">
        <v>-0.05650825688073395</v>
      </c>
    </row>
    <row r="65" spans="14:16" ht="12.75">
      <c r="N65">
        <v>0.1875</v>
      </c>
      <c r="O65">
        <v>-0.1875</v>
      </c>
      <c r="P65">
        <v>-0.05650825688073395</v>
      </c>
    </row>
    <row r="66" spans="14:16" ht="12.75">
      <c r="N66">
        <v>0.1875</v>
      </c>
      <c r="O66">
        <v>-0.1875</v>
      </c>
      <c r="P66">
        <v>-0.05650825688073395</v>
      </c>
    </row>
    <row r="67" spans="14:16" ht="12.75">
      <c r="N67">
        <v>0.1875</v>
      </c>
      <c r="O67">
        <v>-0.1875</v>
      </c>
      <c r="P67">
        <v>-0.05650825688073395</v>
      </c>
    </row>
    <row r="68" spans="14:16" ht="12.75">
      <c r="N68">
        <v>0.1875</v>
      </c>
      <c r="O68">
        <v>-0.1875</v>
      </c>
      <c r="P68">
        <v>-0.05650825688073395</v>
      </c>
    </row>
    <row r="69" spans="14:16" ht="12.75">
      <c r="N69">
        <v>0.1875</v>
      </c>
      <c r="O69">
        <v>-0.1875</v>
      </c>
      <c r="P69">
        <v>-0.05650825688073395</v>
      </c>
    </row>
    <row r="70" spans="14:16" ht="12.75">
      <c r="N70">
        <v>0.1875</v>
      </c>
      <c r="O70">
        <v>-0.1875</v>
      </c>
      <c r="P70">
        <v>-0.05650825688073395</v>
      </c>
    </row>
    <row r="71" spans="14:16" ht="12.75">
      <c r="N71">
        <v>0.1875</v>
      </c>
      <c r="O71">
        <v>-0.1875</v>
      </c>
      <c r="P71">
        <v>-0.05650825688073395</v>
      </c>
    </row>
    <row r="72" spans="14:16" ht="12.75">
      <c r="N72">
        <v>0.1875</v>
      </c>
      <c r="O72">
        <v>-0.1875</v>
      </c>
      <c r="P72">
        <v>-0.05650825688073395</v>
      </c>
    </row>
    <row r="73" spans="14:16" ht="12.75">
      <c r="N73">
        <v>0.1875</v>
      </c>
      <c r="O73">
        <v>-0.1875</v>
      </c>
      <c r="P73">
        <v>-0.05650825688073395</v>
      </c>
    </row>
    <row r="74" spans="14:16" ht="12.75">
      <c r="N74">
        <v>0.1875</v>
      </c>
      <c r="O74">
        <v>-0.1875</v>
      </c>
      <c r="P74">
        <v>-0.05650825688073395</v>
      </c>
    </row>
    <row r="75" spans="14:16" ht="12.75">
      <c r="N75">
        <v>0.1875</v>
      </c>
      <c r="O75">
        <v>-0.1875</v>
      </c>
      <c r="P75">
        <v>-0.05650825688073395</v>
      </c>
    </row>
    <row r="76" spans="14:16" ht="12.75">
      <c r="N76">
        <v>0.1875</v>
      </c>
      <c r="O76">
        <v>-0.1875</v>
      </c>
      <c r="P76">
        <v>-0.05650825688073395</v>
      </c>
    </row>
    <row r="77" spans="14:16" ht="12.75">
      <c r="N77">
        <v>0.1875</v>
      </c>
      <c r="O77">
        <v>-0.1875</v>
      </c>
      <c r="P77">
        <v>-0.05650825688073395</v>
      </c>
    </row>
    <row r="78" spans="14:16" ht="12.75">
      <c r="N78">
        <v>0.1875</v>
      </c>
      <c r="O78">
        <v>-0.1875</v>
      </c>
      <c r="P78">
        <v>-0.05650825688073395</v>
      </c>
    </row>
    <row r="79" spans="14:16" ht="12.75">
      <c r="N79">
        <v>0.1875</v>
      </c>
      <c r="O79">
        <v>-0.1875</v>
      </c>
      <c r="P79">
        <v>-0.05650825688073395</v>
      </c>
    </row>
    <row r="80" spans="14:16" ht="12.75">
      <c r="N80">
        <v>0.1875</v>
      </c>
      <c r="O80">
        <v>-0.1875</v>
      </c>
      <c r="P80">
        <v>-0.05650825688073395</v>
      </c>
    </row>
    <row r="81" spans="14:16" ht="12.75">
      <c r="N81">
        <v>0.1875</v>
      </c>
      <c r="O81">
        <v>-0.1875</v>
      </c>
      <c r="P81">
        <v>-0.05650825688073395</v>
      </c>
    </row>
    <row r="82" spans="14:16" ht="12.75">
      <c r="N82">
        <v>0.1875</v>
      </c>
      <c r="O82">
        <v>-0.1875</v>
      </c>
      <c r="P82">
        <v>-0.05650825688073395</v>
      </c>
    </row>
    <row r="83" spans="14:16" ht="12.75">
      <c r="N83">
        <v>0.1875</v>
      </c>
      <c r="O83">
        <v>-0.1875</v>
      </c>
      <c r="P83">
        <v>-0.05650825688073395</v>
      </c>
    </row>
    <row r="84" spans="14:16" ht="12.75">
      <c r="N84">
        <v>0.1875</v>
      </c>
      <c r="O84">
        <v>-0.1875</v>
      </c>
      <c r="P84">
        <v>-0.05650825688073395</v>
      </c>
    </row>
    <row r="85" spans="14:16" ht="12.75">
      <c r="N85">
        <v>0.1875</v>
      </c>
      <c r="O85">
        <v>-0.1875</v>
      </c>
      <c r="P85">
        <v>-0.05650825688073395</v>
      </c>
    </row>
    <row r="86" spans="14:16" ht="12.75">
      <c r="N86">
        <v>0.1875</v>
      </c>
      <c r="O86">
        <v>-0.1875</v>
      </c>
      <c r="P86">
        <v>-0.05650825688073395</v>
      </c>
    </row>
    <row r="87" spans="14:16" ht="12.75">
      <c r="N87">
        <v>0.1875</v>
      </c>
      <c r="O87">
        <v>-0.1875</v>
      </c>
      <c r="P87">
        <v>-0.05650825688073395</v>
      </c>
    </row>
    <row r="88" spans="14:16" ht="12.75">
      <c r="N88">
        <v>0.1875</v>
      </c>
      <c r="O88">
        <v>-0.1875</v>
      </c>
      <c r="P88">
        <v>-0.05650825688073395</v>
      </c>
    </row>
    <row r="89" spans="14:16" ht="12.75">
      <c r="N89">
        <v>0.1875</v>
      </c>
      <c r="O89">
        <v>-0.1875</v>
      </c>
      <c r="P89">
        <v>-0.05650825688073395</v>
      </c>
    </row>
    <row r="90" spans="14:16" ht="12.75">
      <c r="N90">
        <v>0.1875</v>
      </c>
      <c r="O90">
        <v>-0.1875</v>
      </c>
      <c r="P90">
        <v>-0.05650825688073395</v>
      </c>
    </row>
    <row r="91" spans="14:16" ht="12.75">
      <c r="N91">
        <v>0.1875</v>
      </c>
      <c r="O91">
        <v>-0.1875</v>
      </c>
      <c r="P91">
        <v>-0.05650825688073395</v>
      </c>
    </row>
    <row r="92" spans="14:16" ht="12.75">
      <c r="N92">
        <v>0.1875</v>
      </c>
      <c r="O92">
        <v>-0.1875</v>
      </c>
      <c r="P92">
        <v>-0.05650825688073395</v>
      </c>
    </row>
    <row r="93" spans="14:16" ht="12.75">
      <c r="N93">
        <v>0.1875</v>
      </c>
      <c r="O93">
        <v>-0.1875</v>
      </c>
      <c r="P93">
        <v>-0.05650825688073395</v>
      </c>
    </row>
    <row r="94" spans="14:16" ht="12.75">
      <c r="N94">
        <v>0.1875</v>
      </c>
      <c r="O94">
        <v>-0.1875</v>
      </c>
      <c r="P94">
        <v>-0.05650825688073395</v>
      </c>
    </row>
    <row r="95" spans="14:16" ht="12.75">
      <c r="N95">
        <v>0.1875</v>
      </c>
      <c r="O95">
        <v>-0.1875</v>
      </c>
      <c r="P95">
        <v>-0.05650825688073395</v>
      </c>
    </row>
    <row r="96" spans="14:16" ht="12.75">
      <c r="N96">
        <v>0.1875</v>
      </c>
      <c r="O96">
        <v>-0.1875</v>
      </c>
      <c r="P96">
        <v>-0.05650825688073395</v>
      </c>
    </row>
    <row r="97" spans="14:16" ht="12.75">
      <c r="N97">
        <v>0.1875</v>
      </c>
      <c r="O97">
        <v>-0.1875</v>
      </c>
      <c r="P97">
        <v>-0.05650825688073395</v>
      </c>
    </row>
    <row r="98" spans="14:16" ht="12.75">
      <c r="N98">
        <v>0.1875</v>
      </c>
      <c r="O98">
        <v>-0.1875</v>
      </c>
      <c r="P98">
        <v>-0.05650825688073395</v>
      </c>
    </row>
    <row r="99" spans="14:16" ht="12.75">
      <c r="N99">
        <v>0.1875</v>
      </c>
      <c r="O99">
        <v>-0.1875</v>
      </c>
      <c r="P99">
        <v>-0.05650825688073395</v>
      </c>
    </row>
    <row r="100" spans="14:16" ht="12.75">
      <c r="N100">
        <v>0.1875</v>
      </c>
      <c r="O100">
        <v>-0.1875</v>
      </c>
      <c r="P100">
        <v>-0.05650825688073395</v>
      </c>
    </row>
    <row r="101" spans="14:16" ht="12.75">
      <c r="N101">
        <v>0.1875</v>
      </c>
      <c r="O101">
        <v>-0.1875</v>
      </c>
      <c r="P101">
        <v>-0.05650825688073395</v>
      </c>
    </row>
    <row r="102" spans="14:16" ht="12.75">
      <c r="N102">
        <v>0.1875</v>
      </c>
      <c r="O102">
        <v>-0.1875</v>
      </c>
      <c r="P102">
        <v>-0.05650825688073395</v>
      </c>
    </row>
    <row r="103" spans="14:16" ht="12.75">
      <c r="N103">
        <v>0.1875</v>
      </c>
      <c r="O103">
        <v>-0.1875</v>
      </c>
      <c r="P103">
        <v>-0.05650825688073395</v>
      </c>
    </row>
    <row r="104" spans="14:16" ht="12.75">
      <c r="N104">
        <v>0.1875</v>
      </c>
      <c r="O104">
        <v>-0.1875</v>
      </c>
      <c r="P104">
        <v>-0.05650825688073395</v>
      </c>
    </row>
    <row r="105" spans="14:16" ht="12.75">
      <c r="N105">
        <v>0.1875</v>
      </c>
      <c r="O105">
        <v>-0.1875</v>
      </c>
      <c r="P105">
        <v>-0.05650825688073395</v>
      </c>
    </row>
    <row r="106" spans="14:16" ht="12.75">
      <c r="N106">
        <v>0.1875</v>
      </c>
      <c r="O106">
        <v>-0.1875</v>
      </c>
      <c r="P106">
        <v>-0.05650825688073395</v>
      </c>
    </row>
    <row r="107" spans="14:16" ht="12.75">
      <c r="N107">
        <v>0.1875</v>
      </c>
      <c r="O107">
        <v>-0.1875</v>
      </c>
      <c r="P107">
        <v>-0.05650825688073395</v>
      </c>
    </row>
    <row r="108" spans="14:16" ht="12.75">
      <c r="N108">
        <v>0.1875</v>
      </c>
      <c r="O108">
        <v>-0.1875</v>
      </c>
      <c r="P108">
        <v>-0.05650825688073395</v>
      </c>
    </row>
    <row r="109" spans="14:16" ht="12.75">
      <c r="N109">
        <v>0.1875</v>
      </c>
      <c r="O109">
        <v>-0.1875</v>
      </c>
      <c r="P109">
        <v>-0.05650825688073395</v>
      </c>
    </row>
    <row r="110" spans="14:16" ht="12.75">
      <c r="N110">
        <v>0.1875</v>
      </c>
      <c r="O110">
        <v>-0.1875</v>
      </c>
      <c r="P110">
        <v>-0.05650825688073395</v>
      </c>
    </row>
    <row r="111" spans="14:16" ht="12.75">
      <c r="N111">
        <v>0.1875</v>
      </c>
      <c r="O111">
        <v>-0.1875</v>
      </c>
      <c r="P111">
        <v>-0.05650825688073395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2006-05-03T15:16:53Z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